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Z:\26-1397 TACS&amp;DBC\Development\"/>
    </mc:Choice>
  </mc:AlternateContent>
  <xr:revisionPtr revIDLastSave="0" documentId="8_{AE83F5E7-A5B8-4CE5-B3B1-99FD4BCE00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s" sheetId="3" r:id="rId1"/>
  </sheets>
  <definedNames>
    <definedName name="_xlnm.Databas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26" i="3" l="1"/>
  <c r="L28" i="3"/>
  <c r="L30" i="3"/>
  <c r="L32" i="3"/>
  <c r="L34" i="3"/>
  <c r="L36" i="3"/>
  <c r="L38" i="3"/>
  <c r="L44" i="3"/>
  <c r="L46" i="3"/>
  <c r="L48" i="3"/>
  <c r="L50" i="3"/>
  <c r="L52" i="3"/>
  <c r="L54" i="3"/>
  <c r="L56" i="3"/>
  <c r="L5" i="3"/>
  <c r="L7" i="3"/>
  <c r="L9" i="3"/>
  <c r="L11" i="3"/>
  <c r="L13" i="3"/>
  <c r="L15" i="3"/>
  <c r="L17" i="3"/>
  <c r="L19" i="3"/>
  <c r="K56" i="3" l="1"/>
  <c r="K54" i="3"/>
  <c r="K52" i="3"/>
  <c r="K50" i="3"/>
  <c r="K48" i="3"/>
  <c r="K46" i="3"/>
  <c r="K44" i="3"/>
  <c r="K38" i="3"/>
  <c r="K36" i="3"/>
  <c r="K34" i="3"/>
  <c r="K32" i="3"/>
  <c r="K30" i="3"/>
  <c r="K28" i="3"/>
  <c r="K26" i="3"/>
  <c r="K19" i="3"/>
  <c r="K17" i="3"/>
  <c r="K15" i="3"/>
  <c r="K13" i="3"/>
  <c r="K11" i="3"/>
  <c r="K9" i="3"/>
  <c r="K7" i="3"/>
  <c r="K5" i="3"/>
  <c r="J56" i="3"/>
  <c r="J54" i="3"/>
  <c r="J52" i="3"/>
  <c r="J50" i="3"/>
  <c r="J48" i="3"/>
  <c r="J46" i="3"/>
  <c r="J44" i="3"/>
  <c r="J38" i="3"/>
  <c r="J36" i="3"/>
  <c r="J34" i="3"/>
  <c r="J32" i="3"/>
  <c r="J30" i="3"/>
  <c r="J28" i="3"/>
  <c r="J26" i="3"/>
  <c r="J19" i="3"/>
  <c r="J17" i="3"/>
  <c r="J15" i="3"/>
  <c r="J13" i="3"/>
  <c r="J11" i="3"/>
  <c r="J9" i="3"/>
  <c r="J7" i="3"/>
  <c r="J5" i="3"/>
  <c r="I54" i="3" l="1"/>
  <c r="H54" i="3"/>
  <c r="G54" i="3"/>
  <c r="F54" i="3"/>
  <c r="E54" i="3"/>
  <c r="D54" i="3"/>
  <c r="C54" i="3"/>
  <c r="I52" i="3"/>
  <c r="H52" i="3"/>
  <c r="G52" i="3"/>
  <c r="F52" i="3"/>
  <c r="E52" i="3"/>
  <c r="D52" i="3"/>
  <c r="C52" i="3"/>
  <c r="I50" i="3"/>
  <c r="H50" i="3"/>
  <c r="G50" i="3"/>
  <c r="F50" i="3"/>
  <c r="E50" i="3"/>
  <c r="D50" i="3"/>
  <c r="C50" i="3"/>
  <c r="I48" i="3"/>
  <c r="H48" i="3"/>
  <c r="G48" i="3"/>
  <c r="F48" i="3"/>
  <c r="E48" i="3"/>
  <c r="D48" i="3"/>
  <c r="C48" i="3"/>
  <c r="I46" i="3"/>
  <c r="H46" i="3"/>
  <c r="G46" i="3"/>
  <c r="F46" i="3"/>
  <c r="E46" i="3"/>
  <c r="D46" i="3"/>
  <c r="C46" i="3"/>
  <c r="I44" i="3"/>
  <c r="H44" i="3"/>
  <c r="G44" i="3"/>
  <c r="F44" i="3"/>
  <c r="E44" i="3"/>
  <c r="D44" i="3"/>
  <c r="C44" i="3"/>
  <c r="I56" i="3"/>
  <c r="H56" i="3"/>
  <c r="G56" i="3"/>
  <c r="F56" i="3"/>
  <c r="E56" i="3"/>
  <c r="D56" i="3"/>
  <c r="C56" i="3"/>
  <c r="I38" i="3"/>
  <c r="H38" i="3"/>
  <c r="G38" i="3"/>
  <c r="F38" i="3"/>
  <c r="E38" i="3"/>
  <c r="D38" i="3"/>
  <c r="C38" i="3"/>
  <c r="I36" i="3"/>
  <c r="H36" i="3"/>
  <c r="G36" i="3"/>
  <c r="F36" i="3"/>
  <c r="E36" i="3"/>
  <c r="D36" i="3"/>
  <c r="C36" i="3"/>
  <c r="I34" i="3"/>
  <c r="H34" i="3"/>
  <c r="G34" i="3"/>
  <c r="F34" i="3"/>
  <c r="E34" i="3"/>
  <c r="D34" i="3"/>
  <c r="C34" i="3"/>
  <c r="I32" i="3"/>
  <c r="H32" i="3"/>
  <c r="G32" i="3"/>
  <c r="F32" i="3"/>
  <c r="E32" i="3"/>
  <c r="D32" i="3"/>
  <c r="C32" i="3"/>
  <c r="I30" i="3"/>
  <c r="H30" i="3"/>
  <c r="G30" i="3"/>
  <c r="F30" i="3"/>
  <c r="E30" i="3"/>
  <c r="D30" i="3"/>
  <c r="C30" i="3"/>
  <c r="I28" i="3"/>
  <c r="H28" i="3"/>
  <c r="G28" i="3"/>
  <c r="F28" i="3"/>
  <c r="E28" i="3"/>
  <c r="D28" i="3"/>
  <c r="C28" i="3"/>
  <c r="I26" i="3"/>
  <c r="H26" i="3"/>
  <c r="G26" i="3"/>
  <c r="F26" i="3"/>
  <c r="E26" i="3"/>
  <c r="D26" i="3"/>
  <c r="C26" i="3"/>
  <c r="C5" i="3"/>
  <c r="D5" i="3"/>
  <c r="E5" i="3"/>
  <c r="F5" i="3"/>
  <c r="G5" i="3"/>
  <c r="H5" i="3"/>
  <c r="I5" i="3"/>
  <c r="I19" i="3"/>
  <c r="H19" i="3"/>
  <c r="G19" i="3"/>
  <c r="F19" i="3"/>
  <c r="E19" i="3"/>
  <c r="D19" i="3"/>
  <c r="C19" i="3"/>
  <c r="I17" i="3"/>
  <c r="H17" i="3"/>
  <c r="G17" i="3"/>
  <c r="F17" i="3"/>
  <c r="E17" i="3"/>
  <c r="D17" i="3"/>
  <c r="C17" i="3"/>
  <c r="I15" i="3"/>
  <c r="H15" i="3"/>
  <c r="G15" i="3"/>
  <c r="F15" i="3"/>
  <c r="E15" i="3"/>
  <c r="D15" i="3"/>
  <c r="C15" i="3"/>
  <c r="I13" i="3"/>
  <c r="H13" i="3"/>
  <c r="G13" i="3"/>
  <c r="F13" i="3"/>
  <c r="E13" i="3"/>
  <c r="D13" i="3"/>
  <c r="C13" i="3"/>
  <c r="I11" i="3"/>
  <c r="H11" i="3"/>
  <c r="G11" i="3"/>
  <c r="F11" i="3"/>
  <c r="E11" i="3"/>
  <c r="D11" i="3"/>
  <c r="C11" i="3"/>
  <c r="I9" i="3"/>
  <c r="H9" i="3"/>
  <c r="G9" i="3"/>
  <c r="F9" i="3"/>
  <c r="E9" i="3"/>
  <c r="D9" i="3"/>
  <c r="C9" i="3"/>
  <c r="I7" i="3"/>
  <c r="H7" i="3"/>
  <c r="G7" i="3"/>
  <c r="F7" i="3"/>
  <c r="E7" i="3"/>
  <c r="D7" i="3"/>
  <c r="C7" i="3"/>
</calcChain>
</file>

<file path=xl/sharedStrings.xml><?xml version="1.0" encoding="utf-8"?>
<sst xmlns="http://schemas.openxmlformats.org/spreadsheetml/2006/main" count="70" uniqueCount="27">
  <si>
    <t>% change</t>
  </si>
  <si>
    <t>Vancouver, Coast &amp; Mountains</t>
  </si>
  <si>
    <t>N/A</t>
  </si>
  <si>
    <t>Thompson Okanagan</t>
  </si>
  <si>
    <t>Northern BC</t>
  </si>
  <si>
    <t>Total</t>
  </si>
  <si>
    <t>* Total is not exactly equal to the sum of the components, as some establishments do not have a standard geographic code</t>
  </si>
  <si>
    <t>Establishments by Size</t>
  </si>
  <si>
    <t>1-4 employees</t>
  </si>
  <si>
    <t>5-9 employees</t>
  </si>
  <si>
    <t>10-19 employees</t>
  </si>
  <si>
    <t>20-49 employees</t>
  </si>
  <si>
    <t>50-199 employees</t>
  </si>
  <si>
    <t>200+ employees</t>
  </si>
  <si>
    <t>Employment by Tourism Region</t>
  </si>
  <si>
    <t>* Components may not sum to total due to rounding</t>
  </si>
  <si>
    <t>Establishments by Development Region</t>
  </si>
  <si>
    <t>Mainland/Southwest</t>
  </si>
  <si>
    <t>Vancouver Island/Coast</t>
  </si>
  <si>
    <t>Thompson/Okanagan</t>
  </si>
  <si>
    <t>Cariboo</t>
  </si>
  <si>
    <t>Northeast</t>
  </si>
  <si>
    <t>Kootenay</t>
  </si>
  <si>
    <t>North Coast and Nechako</t>
  </si>
  <si>
    <t>The Islands</t>
  </si>
  <si>
    <t>BC Rockies</t>
  </si>
  <si>
    <t>Cariboo Country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</si>
</sst>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$&quot;#,##0;[Red]\-&quot;$&quot;#,##0"/>
    <numFmt numFmtId="164" formatCode="#0.0;\–\ #0.0;0.0"/>
    <numFmt numFmtId="165" formatCode="0.0"/>
    <numFmt numFmtId="168" formatCode="#,##0.000000"/>
    <numFmt numFmtId="169" formatCode="#,##0.0000000"/>
    <numFmt numFmtId="171" formatCode="0.000000000"/>
    <numFmt numFmtId="172" formatCode="0.0%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Palatino Linotype"/>
      <family val="1"/>
    </font>
    <font>
      <sz val="10"/>
      <name val="Palatino Linotype"/>
      <family val="1"/>
    </font>
    <font>
      <i/>
      <sz val="10"/>
      <name val="Palatino Linotype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theme="0"/>
      </right>
      <top/>
      <bottom/>
      <diagonal/>
    </border>
  </borders>
  <cellStyleXfs count="5">
    <xf numFmtId="0" fontId="0" fillId="0" borderId="0"/>
    <xf numFmtId="0" fontId="1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</cellStyleXfs>
  <cellXfs count="35">
    <xf numFmtId="0" fontId="0" fillId="0" borderId="0" xfId="0"/>
    <xf numFmtId="0" fontId="2" fillId="2" borderId="1" xfId="1" applyFont="1" applyFill="1" applyBorder="1"/>
    <xf numFmtId="0" fontId="2" fillId="2" borderId="1" xfId="1" applyFont="1" applyFill="1" applyBorder="1" applyAlignment="1">
      <alignment horizontal="right"/>
    </xf>
    <xf numFmtId="0" fontId="3" fillId="0" borderId="0" xfId="1" applyFont="1"/>
    <xf numFmtId="164" fontId="4" fillId="3" borderId="0" xfId="1" applyNumberFormat="1" applyFont="1" applyFill="1" applyAlignment="1">
      <alignment horizontal="left" indent="1"/>
    </xf>
    <xf numFmtId="164" fontId="4" fillId="3" borderId="3" xfId="1" applyNumberFormat="1" applyFont="1" applyFill="1" applyBorder="1" applyAlignment="1">
      <alignment horizontal="left" indent="1"/>
    </xf>
    <xf numFmtId="3" fontId="3" fillId="0" borderId="2" xfId="1" applyNumberFormat="1" applyFont="1" applyBorder="1"/>
    <xf numFmtId="0" fontId="2" fillId="2" borderId="6" xfId="1" applyFont="1" applyFill="1" applyBorder="1" applyAlignment="1">
      <alignment horizontal="right"/>
    </xf>
    <xf numFmtId="0" fontId="4" fillId="0" borderId="0" xfId="1" applyFont="1"/>
    <xf numFmtId="0" fontId="3" fillId="0" borderId="0" xfId="0" applyFont="1"/>
    <xf numFmtId="0" fontId="2" fillId="2" borderId="1" xfId="0" applyFont="1" applyFill="1" applyBorder="1" applyAlignment="1">
      <alignment horizontal="right"/>
    </xf>
    <xf numFmtId="0" fontId="2" fillId="2" borderId="6" xfId="0" applyFont="1" applyFill="1" applyBorder="1" applyAlignment="1">
      <alignment horizontal="right"/>
    </xf>
    <xf numFmtId="6" fontId="3" fillId="0" borderId="0" xfId="1" applyNumberFormat="1" applyFont="1"/>
    <xf numFmtId="0" fontId="2" fillId="2" borderId="1" xfId="0" applyFont="1" applyFill="1" applyBorder="1"/>
    <xf numFmtId="3" fontId="3" fillId="0" borderId="2" xfId="0" applyNumberFormat="1" applyFont="1" applyBorder="1"/>
    <xf numFmtId="164" fontId="4" fillId="3" borderId="0" xfId="0" applyNumberFormat="1" applyFont="1" applyFill="1" applyAlignment="1">
      <alignment horizontal="left" indent="1"/>
    </xf>
    <xf numFmtId="164" fontId="4" fillId="3" borderId="3" xfId="0" applyNumberFormat="1" applyFont="1" applyFill="1" applyBorder="1" applyAlignment="1">
      <alignment horizontal="left" indent="1"/>
    </xf>
    <xf numFmtId="0" fontId="4" fillId="4" borderId="0" xfId="0" quotePrefix="1" applyFont="1" applyFill="1" applyAlignment="1">
      <alignment horizontal="left"/>
    </xf>
    <xf numFmtId="3" fontId="3" fillId="0" borderId="0" xfId="1" applyNumberFormat="1" applyFont="1"/>
    <xf numFmtId="168" fontId="3" fillId="0" borderId="0" xfId="1" applyNumberFormat="1" applyFont="1"/>
    <xf numFmtId="169" fontId="3" fillId="0" borderId="0" xfId="0" applyNumberFormat="1" applyFont="1"/>
    <xf numFmtId="171" fontId="3" fillId="0" borderId="0" xfId="0" applyNumberFormat="1" applyFont="1"/>
    <xf numFmtId="3" fontId="4" fillId="0" borderId="0" xfId="1" applyNumberFormat="1" applyFont="1"/>
    <xf numFmtId="165" fontId="0" fillId="0" borderId="0" xfId="0" applyNumberFormat="1"/>
    <xf numFmtId="3" fontId="3" fillId="0" borderId="7" xfId="1" applyNumberFormat="1" applyFont="1" applyBorder="1" applyAlignment="1">
      <alignment horizontal="center"/>
    </xf>
    <xf numFmtId="3" fontId="3" fillId="0" borderId="2" xfId="1" applyNumberFormat="1" applyFont="1" applyBorder="1" applyAlignment="1">
      <alignment horizontal="center"/>
    </xf>
    <xf numFmtId="164" fontId="4" fillId="3" borderId="4" xfId="1" applyNumberFormat="1" applyFont="1" applyFill="1" applyBorder="1" applyAlignment="1">
      <alignment horizontal="center"/>
    </xf>
    <xf numFmtId="172" fontId="4" fillId="3" borderId="0" xfId="2" applyNumberFormat="1" applyFont="1" applyFill="1" applyAlignment="1">
      <alignment horizontal="center"/>
    </xf>
    <xf numFmtId="164" fontId="4" fillId="3" borderId="5" xfId="1" applyNumberFormat="1" applyFont="1" applyFill="1" applyBorder="1" applyAlignment="1">
      <alignment horizontal="center"/>
    </xf>
    <xf numFmtId="172" fontId="4" fillId="3" borderId="3" xfId="2" applyNumberFormat="1" applyFont="1" applyFill="1" applyBorder="1" applyAlignment="1">
      <alignment horizontal="center"/>
    </xf>
    <xf numFmtId="3" fontId="3" fillId="0" borderId="7" xfId="0" applyNumberFormat="1" applyFont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164" fontId="4" fillId="3" borderId="5" xfId="0" applyNumberFormat="1" applyFont="1" applyFill="1" applyBorder="1" applyAlignment="1">
      <alignment horizontal="center"/>
    </xf>
    <xf numFmtId="3" fontId="3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5">
    <cellStyle name="Normal" xfId="0" builtinId="0"/>
    <cellStyle name="Normal 2" xfId="1" xr:uid="{31220255-24C6-440E-BDA3-0894A9C15D5E}"/>
    <cellStyle name="Normal 2 2" xfId="3" xr:uid="{2BA0E549-809E-4BCD-BD6B-AA280E025188}"/>
    <cellStyle name="Normal 3" xfId="4" xr:uid="{49647DEC-D4A0-4540-A301-87EC06C631F0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824E0-4200-41E8-AA9B-6DB58C062B98}">
  <dimension ref="A1:AL58"/>
  <sheetViews>
    <sheetView tabSelected="1" zoomScale="115" zoomScaleNormal="115" workbookViewId="0">
      <pane xSplit="1" topLeftCell="B1" activePane="topRight" state="frozen"/>
      <selection activeCell="A18" sqref="A18"/>
      <selection pane="topRight" activeCell="N13" sqref="N13"/>
    </sheetView>
  </sheetViews>
  <sheetFormatPr defaultColWidth="9.140625" defaultRowHeight="15" x14ac:dyDescent="0.3"/>
  <cols>
    <col min="1" max="1" width="40.42578125" style="3" customWidth="1"/>
    <col min="2" max="9" width="9.140625" style="3"/>
    <col min="10" max="10" width="9.85546875" style="3" customWidth="1"/>
    <col min="11" max="14" width="9.140625" style="3"/>
    <col min="15" max="15" width="9.5703125" style="3" bestFit="1" customWidth="1"/>
    <col min="16" max="16" width="9.42578125" style="3" bestFit="1" customWidth="1"/>
    <col min="17" max="17" width="5.28515625" style="3" customWidth="1"/>
    <col min="18" max="21" width="9.42578125" style="3" bestFit="1" customWidth="1"/>
    <col min="22" max="25" width="11.5703125" style="3" bestFit="1" customWidth="1"/>
    <col min="26" max="26" width="9.5703125" style="3" bestFit="1" customWidth="1"/>
    <col min="27" max="32" width="11.42578125" style="3" bestFit="1" customWidth="1"/>
    <col min="33" max="16384" width="9.140625" style="3"/>
  </cols>
  <sheetData>
    <row r="1" spans="1:12" ht="15.75" x14ac:dyDescent="0.3">
      <c r="B1" s="23"/>
    </row>
    <row r="2" spans="1:12" x14ac:dyDescent="0.3">
      <c r="B2" s="12"/>
    </row>
    <row r="3" spans="1:12" ht="15.75" thickBot="1" x14ac:dyDescent="0.35">
      <c r="A3" s="1" t="s">
        <v>16</v>
      </c>
      <c r="B3" s="7">
        <v>2014</v>
      </c>
      <c r="C3" s="2">
        <v>2015</v>
      </c>
      <c r="D3" s="2">
        <v>2016</v>
      </c>
      <c r="E3" s="2">
        <v>2017</v>
      </c>
      <c r="F3" s="2">
        <v>2018</v>
      </c>
      <c r="G3" s="2">
        <v>2019</v>
      </c>
      <c r="H3" s="2">
        <v>2020</v>
      </c>
      <c r="I3" s="2">
        <v>2021</v>
      </c>
      <c r="J3" s="2">
        <v>2022</v>
      </c>
      <c r="K3" s="2">
        <v>2023</v>
      </c>
      <c r="L3" s="2">
        <v>2024</v>
      </c>
    </row>
    <row r="4" spans="1:12" x14ac:dyDescent="0.3">
      <c r="A4" s="6" t="s">
        <v>17</v>
      </c>
      <c r="B4" s="24">
        <v>9751</v>
      </c>
      <c r="C4" s="25">
        <v>9864</v>
      </c>
      <c r="D4" s="25">
        <v>9867</v>
      </c>
      <c r="E4" s="25">
        <v>9887</v>
      </c>
      <c r="F4" s="25">
        <v>10013</v>
      </c>
      <c r="G4" s="25">
        <v>10140</v>
      </c>
      <c r="H4" s="25">
        <v>10152</v>
      </c>
      <c r="I4" s="25">
        <v>9841</v>
      </c>
      <c r="J4" s="25">
        <v>10066</v>
      </c>
      <c r="K4" s="25">
        <v>9971</v>
      </c>
      <c r="L4" s="25">
        <v>10102</v>
      </c>
    </row>
    <row r="5" spans="1:12" x14ac:dyDescent="0.3">
      <c r="A5" s="4" t="s">
        <v>0</v>
      </c>
      <c r="B5" s="26" t="s">
        <v>2</v>
      </c>
      <c r="C5" s="27">
        <f t="shared" ref="C5:L5" si="0">(C4-B4)/B4</f>
        <v>1.1588555019997948E-2</v>
      </c>
      <c r="D5" s="27">
        <f t="shared" si="0"/>
        <v>3.0413625304136254E-4</v>
      </c>
      <c r="E5" s="27">
        <f t="shared" si="0"/>
        <v>2.026958548697679E-3</v>
      </c>
      <c r="F5" s="27">
        <f t="shared" si="0"/>
        <v>1.2744007282289875E-2</v>
      </c>
      <c r="G5" s="27">
        <f t="shared" si="0"/>
        <v>1.2683511435134326E-2</v>
      </c>
      <c r="H5" s="27">
        <f t="shared" si="0"/>
        <v>1.1834319526627219E-3</v>
      </c>
      <c r="I5" s="27">
        <f t="shared" si="0"/>
        <v>-3.0634357762017336E-2</v>
      </c>
      <c r="J5" s="27">
        <f t="shared" si="0"/>
        <v>2.2863530129051925E-2</v>
      </c>
      <c r="K5" s="27">
        <f t="shared" si="0"/>
        <v>-9.4377111066958081E-3</v>
      </c>
      <c r="L5" s="27">
        <f t="shared" si="0"/>
        <v>1.3138100491425133E-2</v>
      </c>
    </row>
    <row r="6" spans="1:12" x14ac:dyDescent="0.3">
      <c r="A6" s="6" t="s">
        <v>18</v>
      </c>
      <c r="B6" s="24">
        <v>2777</v>
      </c>
      <c r="C6" s="25">
        <v>2858</v>
      </c>
      <c r="D6" s="25">
        <v>2890</v>
      </c>
      <c r="E6" s="25">
        <v>2885</v>
      </c>
      <c r="F6" s="25">
        <v>2866</v>
      </c>
      <c r="G6" s="25">
        <v>2898</v>
      </c>
      <c r="H6" s="25">
        <v>2855</v>
      </c>
      <c r="I6" s="25">
        <v>2751</v>
      </c>
      <c r="J6" s="25">
        <v>2769</v>
      </c>
      <c r="K6" s="25">
        <v>2786</v>
      </c>
      <c r="L6" s="25">
        <v>2812</v>
      </c>
    </row>
    <row r="7" spans="1:12" x14ac:dyDescent="0.3">
      <c r="A7" s="4" t="s">
        <v>0</v>
      </c>
      <c r="B7" s="26" t="s">
        <v>2</v>
      </c>
      <c r="C7" s="27">
        <f t="shared" ref="C7:L7" si="1">(C6-B6)/B6</f>
        <v>2.91681670867843E-2</v>
      </c>
      <c r="D7" s="27">
        <f t="shared" si="1"/>
        <v>1.119664100769769E-2</v>
      </c>
      <c r="E7" s="27">
        <f t="shared" si="1"/>
        <v>-1.7301038062283738E-3</v>
      </c>
      <c r="F7" s="27">
        <f t="shared" si="1"/>
        <v>-6.5857885615251298E-3</v>
      </c>
      <c r="G7" s="27">
        <f t="shared" si="1"/>
        <v>1.1165387299371946E-2</v>
      </c>
      <c r="H7" s="27">
        <f t="shared" si="1"/>
        <v>-1.4837819185645272E-2</v>
      </c>
      <c r="I7" s="27">
        <f t="shared" si="1"/>
        <v>-3.6427320490367773E-2</v>
      </c>
      <c r="J7" s="27">
        <f t="shared" si="1"/>
        <v>6.5430752453653216E-3</v>
      </c>
      <c r="K7" s="27">
        <f t="shared" si="1"/>
        <v>6.1394005055976884E-3</v>
      </c>
      <c r="L7" s="27">
        <f t="shared" si="1"/>
        <v>9.3323761665470208E-3</v>
      </c>
    </row>
    <row r="8" spans="1:12" x14ac:dyDescent="0.3">
      <c r="A8" s="6" t="s">
        <v>19</v>
      </c>
      <c r="B8" s="24">
        <v>2048</v>
      </c>
      <c r="C8" s="25">
        <v>2137</v>
      </c>
      <c r="D8" s="25">
        <v>2192</v>
      </c>
      <c r="E8" s="25">
        <v>2160</v>
      </c>
      <c r="F8" s="25">
        <v>2186</v>
      </c>
      <c r="G8" s="25">
        <v>2237</v>
      </c>
      <c r="H8" s="25">
        <v>2194</v>
      </c>
      <c r="I8" s="25">
        <v>2125</v>
      </c>
      <c r="J8" s="25">
        <v>2142</v>
      </c>
      <c r="K8" s="25">
        <v>2124</v>
      </c>
      <c r="L8" s="25">
        <v>2096</v>
      </c>
    </row>
    <row r="9" spans="1:12" x14ac:dyDescent="0.3">
      <c r="A9" s="4" t="s">
        <v>0</v>
      </c>
      <c r="B9" s="26" t="s">
        <v>2</v>
      </c>
      <c r="C9" s="27">
        <f t="shared" ref="C9:L9" si="2">(C8-B8)/B8</f>
        <v>4.345703125E-2</v>
      </c>
      <c r="D9" s="27">
        <f t="shared" si="2"/>
        <v>2.5737014506317268E-2</v>
      </c>
      <c r="E9" s="27">
        <f t="shared" si="2"/>
        <v>-1.4598540145985401E-2</v>
      </c>
      <c r="F9" s="27">
        <f t="shared" si="2"/>
        <v>1.2037037037037037E-2</v>
      </c>
      <c r="G9" s="27">
        <f t="shared" si="2"/>
        <v>2.3330283623055809E-2</v>
      </c>
      <c r="H9" s="27">
        <f t="shared" si="2"/>
        <v>-1.9222172552525705E-2</v>
      </c>
      <c r="I9" s="27">
        <f t="shared" si="2"/>
        <v>-3.1449407474931634E-2</v>
      </c>
      <c r="J9" s="27">
        <f t="shared" si="2"/>
        <v>8.0000000000000002E-3</v>
      </c>
      <c r="K9" s="27">
        <f t="shared" si="2"/>
        <v>-8.4033613445378148E-3</v>
      </c>
      <c r="L9" s="27">
        <f t="shared" si="2"/>
        <v>-1.3182674199623353E-2</v>
      </c>
    </row>
    <row r="10" spans="1:12" x14ac:dyDescent="0.3">
      <c r="A10" s="6" t="s">
        <v>21</v>
      </c>
      <c r="B10" s="24">
        <v>263</v>
      </c>
      <c r="C10" s="25">
        <v>263</v>
      </c>
      <c r="D10" s="25">
        <v>267</v>
      </c>
      <c r="E10" s="25">
        <v>263</v>
      </c>
      <c r="F10" s="25">
        <v>255</v>
      </c>
      <c r="G10" s="25">
        <v>261</v>
      </c>
      <c r="H10" s="25">
        <v>257</v>
      </c>
      <c r="I10" s="25">
        <v>255</v>
      </c>
      <c r="J10" s="25">
        <v>248</v>
      </c>
      <c r="K10" s="25">
        <v>253</v>
      </c>
      <c r="L10" s="25">
        <v>258</v>
      </c>
    </row>
    <row r="11" spans="1:12" x14ac:dyDescent="0.3">
      <c r="A11" s="4" t="s">
        <v>0</v>
      </c>
      <c r="B11" s="26" t="s">
        <v>2</v>
      </c>
      <c r="C11" s="27">
        <f t="shared" ref="C11:L11" si="3">(C10-B10)/B10</f>
        <v>0</v>
      </c>
      <c r="D11" s="27">
        <f t="shared" si="3"/>
        <v>1.5209125475285171E-2</v>
      </c>
      <c r="E11" s="27">
        <f t="shared" si="3"/>
        <v>-1.4981273408239701E-2</v>
      </c>
      <c r="F11" s="27">
        <f t="shared" si="3"/>
        <v>-3.0418250950570342E-2</v>
      </c>
      <c r="G11" s="27">
        <f t="shared" si="3"/>
        <v>2.3529411764705882E-2</v>
      </c>
      <c r="H11" s="27">
        <f t="shared" si="3"/>
        <v>-1.532567049808429E-2</v>
      </c>
      <c r="I11" s="27">
        <f t="shared" si="3"/>
        <v>-7.7821011673151752E-3</v>
      </c>
      <c r="J11" s="27">
        <f t="shared" si="3"/>
        <v>-2.7450980392156862E-2</v>
      </c>
      <c r="K11" s="27">
        <f t="shared" si="3"/>
        <v>2.0161290322580645E-2</v>
      </c>
      <c r="L11" s="27">
        <f t="shared" si="3"/>
        <v>1.9762845849802372E-2</v>
      </c>
    </row>
    <row r="12" spans="1:12" x14ac:dyDescent="0.3">
      <c r="A12" s="6" t="s">
        <v>22</v>
      </c>
      <c r="B12" s="24">
        <v>727</v>
      </c>
      <c r="C12" s="25">
        <v>716</v>
      </c>
      <c r="D12" s="25">
        <v>722</v>
      </c>
      <c r="E12" s="25">
        <v>728</v>
      </c>
      <c r="F12" s="25">
        <v>727</v>
      </c>
      <c r="G12" s="25">
        <v>747</v>
      </c>
      <c r="H12" s="25">
        <v>744</v>
      </c>
      <c r="I12" s="25">
        <v>705</v>
      </c>
      <c r="J12" s="25">
        <v>709</v>
      </c>
      <c r="K12" s="25">
        <v>721</v>
      </c>
      <c r="L12" s="25">
        <v>718</v>
      </c>
    </row>
    <row r="13" spans="1:12" x14ac:dyDescent="0.3">
      <c r="A13" s="4" t="s">
        <v>0</v>
      </c>
      <c r="B13" s="26" t="s">
        <v>2</v>
      </c>
      <c r="C13" s="27">
        <f t="shared" ref="C13:L13" si="4">(C12-B12)/B12</f>
        <v>-1.5130674002751032E-2</v>
      </c>
      <c r="D13" s="27">
        <f t="shared" si="4"/>
        <v>8.3798882681564244E-3</v>
      </c>
      <c r="E13" s="27">
        <f t="shared" si="4"/>
        <v>8.3102493074792248E-3</v>
      </c>
      <c r="F13" s="27">
        <f t="shared" si="4"/>
        <v>-1.3736263736263737E-3</v>
      </c>
      <c r="G13" s="27">
        <f t="shared" si="4"/>
        <v>2.7510316368638238E-2</v>
      </c>
      <c r="H13" s="27">
        <f t="shared" si="4"/>
        <v>-4.0160642570281121E-3</v>
      </c>
      <c r="I13" s="27">
        <f t="shared" si="4"/>
        <v>-5.2419354838709679E-2</v>
      </c>
      <c r="J13" s="27">
        <f t="shared" si="4"/>
        <v>5.6737588652482273E-3</v>
      </c>
      <c r="K13" s="27">
        <f t="shared" si="4"/>
        <v>1.6925246826516221E-2</v>
      </c>
      <c r="L13" s="27">
        <f t="shared" si="4"/>
        <v>-4.160887656033287E-3</v>
      </c>
    </row>
    <row r="14" spans="1:12" x14ac:dyDescent="0.3">
      <c r="A14" s="6" t="s">
        <v>20</v>
      </c>
      <c r="B14" s="24">
        <v>549</v>
      </c>
      <c r="C14" s="25">
        <v>537</v>
      </c>
      <c r="D14" s="25">
        <v>555</v>
      </c>
      <c r="E14" s="25">
        <v>563</v>
      </c>
      <c r="F14" s="25">
        <v>568</v>
      </c>
      <c r="G14" s="25">
        <v>570</v>
      </c>
      <c r="H14" s="25">
        <v>547</v>
      </c>
      <c r="I14" s="25">
        <v>524</v>
      </c>
      <c r="J14" s="25">
        <v>525</v>
      </c>
      <c r="K14" s="25">
        <v>537</v>
      </c>
      <c r="L14" s="25">
        <v>552</v>
      </c>
    </row>
    <row r="15" spans="1:12" x14ac:dyDescent="0.3">
      <c r="A15" s="4" t="s">
        <v>0</v>
      </c>
      <c r="B15" s="26" t="s">
        <v>2</v>
      </c>
      <c r="C15" s="27">
        <f t="shared" ref="C15:L15" si="5">(C14-B14)/B14</f>
        <v>-2.185792349726776E-2</v>
      </c>
      <c r="D15" s="27">
        <f t="shared" si="5"/>
        <v>3.3519553072625698E-2</v>
      </c>
      <c r="E15" s="27">
        <f t="shared" si="5"/>
        <v>1.4414414414414415E-2</v>
      </c>
      <c r="F15" s="27">
        <f t="shared" si="5"/>
        <v>8.8809946714031966E-3</v>
      </c>
      <c r="G15" s="27">
        <f t="shared" si="5"/>
        <v>3.5211267605633804E-3</v>
      </c>
      <c r="H15" s="27">
        <f t="shared" si="5"/>
        <v>-4.0350877192982457E-2</v>
      </c>
      <c r="I15" s="27">
        <f t="shared" si="5"/>
        <v>-4.2047531992687383E-2</v>
      </c>
      <c r="J15" s="27">
        <f t="shared" si="5"/>
        <v>1.9083969465648854E-3</v>
      </c>
      <c r="K15" s="27">
        <f t="shared" si="5"/>
        <v>2.2857142857142857E-2</v>
      </c>
      <c r="L15" s="27">
        <f t="shared" si="5"/>
        <v>2.7932960893854747E-2</v>
      </c>
    </row>
    <row r="16" spans="1:12" x14ac:dyDescent="0.3">
      <c r="A16" s="6" t="s">
        <v>23</v>
      </c>
      <c r="B16" s="24">
        <v>455</v>
      </c>
      <c r="C16" s="25">
        <v>451</v>
      </c>
      <c r="D16" s="25">
        <v>431</v>
      </c>
      <c r="E16" s="25">
        <v>431</v>
      </c>
      <c r="F16" s="25">
        <v>424</v>
      </c>
      <c r="G16" s="25">
        <v>427</v>
      </c>
      <c r="H16" s="25">
        <v>406</v>
      </c>
      <c r="I16" s="25">
        <v>367</v>
      </c>
      <c r="J16" s="25">
        <v>380</v>
      </c>
      <c r="K16" s="25">
        <v>391</v>
      </c>
      <c r="L16" s="25">
        <v>375</v>
      </c>
    </row>
    <row r="17" spans="1:38" x14ac:dyDescent="0.3">
      <c r="A17" s="4" t="s">
        <v>0</v>
      </c>
      <c r="B17" s="26"/>
      <c r="C17" s="27">
        <f t="shared" ref="C17:L17" si="6">(C16-B16)/B16</f>
        <v>-8.7912087912087912E-3</v>
      </c>
      <c r="D17" s="27">
        <f t="shared" si="6"/>
        <v>-4.4345898004434593E-2</v>
      </c>
      <c r="E17" s="27">
        <f t="shared" si="6"/>
        <v>0</v>
      </c>
      <c r="F17" s="27">
        <f t="shared" si="6"/>
        <v>-1.6241299303944315E-2</v>
      </c>
      <c r="G17" s="27">
        <f t="shared" si="6"/>
        <v>7.0754716981132077E-3</v>
      </c>
      <c r="H17" s="27">
        <f t="shared" si="6"/>
        <v>-4.9180327868852458E-2</v>
      </c>
      <c r="I17" s="27">
        <f t="shared" si="6"/>
        <v>-9.6059113300492605E-2</v>
      </c>
      <c r="J17" s="27">
        <f t="shared" si="6"/>
        <v>3.5422343324250684E-2</v>
      </c>
      <c r="K17" s="27">
        <f t="shared" si="6"/>
        <v>2.8947368421052631E-2</v>
      </c>
      <c r="L17" s="27">
        <f t="shared" si="6"/>
        <v>-4.0920716112531973E-2</v>
      </c>
    </row>
    <row r="18" spans="1:38" x14ac:dyDescent="0.3">
      <c r="A18" s="6" t="s">
        <v>5</v>
      </c>
      <c r="B18" s="24">
        <v>16708</v>
      </c>
      <c r="C18" s="25">
        <v>16925</v>
      </c>
      <c r="D18" s="25">
        <v>17302</v>
      </c>
      <c r="E18" s="25">
        <v>17049</v>
      </c>
      <c r="F18" s="25">
        <v>17149</v>
      </c>
      <c r="G18" s="25">
        <v>17385</v>
      </c>
      <c r="H18" s="25">
        <v>17305</v>
      </c>
      <c r="I18" s="25">
        <v>16652</v>
      </c>
      <c r="J18" s="25">
        <v>16910</v>
      </c>
      <c r="K18" s="25">
        <v>16860</v>
      </c>
      <c r="L18" s="25">
        <v>16925</v>
      </c>
    </row>
    <row r="19" spans="1:38" ht="15.75" thickBot="1" x14ac:dyDescent="0.35">
      <c r="A19" s="5" t="s">
        <v>0</v>
      </c>
      <c r="B19" s="28" t="s">
        <v>2</v>
      </c>
      <c r="C19" s="29">
        <f t="shared" ref="C19:L19" si="7">(C18-B18)/B18</f>
        <v>1.2987790280105339E-2</v>
      </c>
      <c r="D19" s="29">
        <f t="shared" si="7"/>
        <v>2.2274741506646972E-2</v>
      </c>
      <c r="E19" s="29">
        <f t="shared" si="7"/>
        <v>-1.4622586984163681E-2</v>
      </c>
      <c r="F19" s="29">
        <f t="shared" si="7"/>
        <v>5.8654466537626836E-3</v>
      </c>
      <c r="G19" s="29">
        <f t="shared" si="7"/>
        <v>1.3761735378156162E-2</v>
      </c>
      <c r="H19" s="29">
        <f t="shared" si="7"/>
        <v>-4.601668104687949E-3</v>
      </c>
      <c r="I19" s="29">
        <f t="shared" si="7"/>
        <v>-3.7734758740248481E-2</v>
      </c>
      <c r="J19" s="29">
        <f t="shared" si="7"/>
        <v>1.5493634398270478E-2</v>
      </c>
      <c r="K19" s="29">
        <f t="shared" si="7"/>
        <v>-2.9568302779420462E-3</v>
      </c>
      <c r="L19" s="29">
        <f t="shared" si="7"/>
        <v>3.8552787663107949E-3</v>
      </c>
    </row>
    <row r="20" spans="1:38" x14ac:dyDescent="0.3">
      <c r="A20" s="8" t="s">
        <v>6</v>
      </c>
    </row>
    <row r="21" spans="1:38" x14ac:dyDescent="0.3">
      <c r="A21" s="8"/>
      <c r="B21" s="22"/>
      <c r="C21" s="22"/>
      <c r="D21" s="22"/>
      <c r="E21" s="22"/>
      <c r="F21" s="22"/>
      <c r="G21" s="22"/>
      <c r="H21" s="22"/>
    </row>
    <row r="22" spans="1:38" x14ac:dyDescent="0.3">
      <c r="A22" s="8"/>
    </row>
    <row r="23" spans="1:38" x14ac:dyDescent="0.3">
      <c r="B23" s="18"/>
      <c r="C23" s="18"/>
      <c r="D23" s="18"/>
      <c r="E23" s="18"/>
      <c r="F23" s="18"/>
      <c r="G23" s="18"/>
      <c r="H23" s="18"/>
    </row>
    <row r="24" spans="1:38" ht="15.75" thickBot="1" x14ac:dyDescent="0.35">
      <c r="A24" s="1" t="s">
        <v>7</v>
      </c>
      <c r="B24" s="11">
        <v>2014</v>
      </c>
      <c r="C24" s="2">
        <v>2015</v>
      </c>
      <c r="D24" s="2">
        <v>2016</v>
      </c>
      <c r="E24" s="2">
        <v>2017</v>
      </c>
      <c r="F24" s="2">
        <v>2018</v>
      </c>
      <c r="G24" s="2">
        <v>2019</v>
      </c>
      <c r="H24" s="2">
        <v>2020</v>
      </c>
      <c r="I24" s="2">
        <v>2021</v>
      </c>
      <c r="J24" s="2">
        <v>2022</v>
      </c>
      <c r="K24" s="2">
        <v>2023</v>
      </c>
      <c r="L24" s="2">
        <v>2024</v>
      </c>
    </row>
    <row r="25" spans="1:38" x14ac:dyDescent="0.3">
      <c r="A25" s="3" t="s">
        <v>8</v>
      </c>
      <c r="B25" s="30">
        <v>5189</v>
      </c>
      <c r="C25" s="25">
        <v>5023</v>
      </c>
      <c r="D25" s="25">
        <v>4800</v>
      </c>
      <c r="E25" s="25">
        <v>4664</v>
      </c>
      <c r="F25" s="25">
        <v>4672</v>
      </c>
      <c r="G25" s="25">
        <v>4751</v>
      </c>
      <c r="H25" s="25">
        <v>4986</v>
      </c>
      <c r="I25" s="25">
        <v>5013</v>
      </c>
      <c r="J25" s="25">
        <v>4645</v>
      </c>
      <c r="K25" s="25">
        <v>4431</v>
      </c>
      <c r="L25" s="25">
        <v>4497</v>
      </c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</row>
    <row r="26" spans="1:38" x14ac:dyDescent="0.3">
      <c r="A26" s="4" t="s">
        <v>0</v>
      </c>
      <c r="B26" s="31" t="s">
        <v>2</v>
      </c>
      <c r="C26" s="27">
        <f>(C25-B25)/B25</f>
        <v>-3.1990749662748119E-2</v>
      </c>
      <c r="D26" s="27">
        <f t="shared" ref="D26" si="8">(D25-C25)/C25</f>
        <v>-4.4395779414692416E-2</v>
      </c>
      <c r="E26" s="27">
        <f t="shared" ref="E26" si="9">(E25-D25)/D25</f>
        <v>-2.8333333333333332E-2</v>
      </c>
      <c r="F26" s="27">
        <f t="shared" ref="F26" si="10">(F25-E25)/E25</f>
        <v>1.7152658662092624E-3</v>
      </c>
      <c r="G26" s="27">
        <f t="shared" ref="G26" si="11">(G25-F25)/F25</f>
        <v>1.6909246575342467E-2</v>
      </c>
      <c r="H26" s="27">
        <f t="shared" ref="H26" si="12">(H25-G25)/G25</f>
        <v>4.9463270890338876E-2</v>
      </c>
      <c r="I26" s="27">
        <f t="shared" ref="I26:L26" si="13">(I25-H25)/H25</f>
        <v>5.415162454873646E-3</v>
      </c>
      <c r="J26" s="27">
        <f t="shared" si="13"/>
        <v>-7.3409136245761022E-2</v>
      </c>
      <c r="K26" s="27">
        <f t="shared" si="13"/>
        <v>-4.607104413347686E-2</v>
      </c>
      <c r="L26" s="27">
        <f t="shared" si="13"/>
        <v>1.4895057549085985E-2</v>
      </c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</row>
    <row r="27" spans="1:38" x14ac:dyDescent="0.3">
      <c r="A27" s="6" t="s">
        <v>9</v>
      </c>
      <c r="B27" s="30">
        <v>3685</v>
      </c>
      <c r="C27" s="25">
        <v>3772</v>
      </c>
      <c r="D27" s="25">
        <v>3718</v>
      </c>
      <c r="E27" s="25">
        <v>3657</v>
      </c>
      <c r="F27" s="25">
        <v>3682</v>
      </c>
      <c r="G27" s="25">
        <v>3694</v>
      </c>
      <c r="H27" s="25">
        <v>3741</v>
      </c>
      <c r="I27" s="25">
        <v>3869</v>
      </c>
      <c r="J27" s="25">
        <v>3821</v>
      </c>
      <c r="K27" s="25">
        <v>3851</v>
      </c>
      <c r="L27" s="25">
        <v>3937</v>
      </c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</row>
    <row r="28" spans="1:38" x14ac:dyDescent="0.3">
      <c r="A28" s="4" t="s">
        <v>0</v>
      </c>
      <c r="B28" s="31" t="s">
        <v>2</v>
      </c>
      <c r="C28" s="27">
        <f>(C27-B27)/B27</f>
        <v>2.360922659430122E-2</v>
      </c>
      <c r="D28" s="27">
        <f t="shared" ref="D28" si="14">(D27-C27)/C27</f>
        <v>-1.4316012725344645E-2</v>
      </c>
      <c r="E28" s="27">
        <f t="shared" ref="E28" si="15">(E27-D27)/D27</f>
        <v>-1.64066702528241E-2</v>
      </c>
      <c r="F28" s="27">
        <f t="shared" ref="F28" si="16">(F27-E27)/E27</f>
        <v>6.8362045392398136E-3</v>
      </c>
      <c r="G28" s="27">
        <f t="shared" ref="G28" si="17">(G27-F27)/F27</f>
        <v>3.2590983161325366E-3</v>
      </c>
      <c r="H28" s="27">
        <f t="shared" ref="H28" si="18">(H27-G27)/G27</f>
        <v>1.2723335138061722E-2</v>
      </c>
      <c r="I28" s="27">
        <f t="shared" ref="I28:L28" si="19">(I27-H27)/H27</f>
        <v>3.4215450414327719E-2</v>
      </c>
      <c r="J28" s="27">
        <f t="shared" si="19"/>
        <v>-1.2406306539157405E-2</v>
      </c>
      <c r="K28" s="27">
        <f t="shared" si="19"/>
        <v>7.8513478147081914E-3</v>
      </c>
      <c r="L28" s="27">
        <f t="shared" si="19"/>
        <v>2.233186185406388E-2</v>
      </c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</row>
    <row r="29" spans="1:38" x14ac:dyDescent="0.3">
      <c r="A29" s="6" t="s">
        <v>10</v>
      </c>
      <c r="B29" s="30">
        <v>3415</v>
      </c>
      <c r="C29" s="25">
        <v>3528</v>
      </c>
      <c r="D29" s="25">
        <v>3957</v>
      </c>
      <c r="E29" s="25">
        <v>4033</v>
      </c>
      <c r="F29" s="25">
        <v>4055</v>
      </c>
      <c r="G29" s="25">
        <v>3854</v>
      </c>
      <c r="H29" s="25">
        <v>3782</v>
      </c>
      <c r="I29" s="25">
        <v>3542</v>
      </c>
      <c r="J29" s="25">
        <v>3760</v>
      </c>
      <c r="K29" s="25">
        <v>3794</v>
      </c>
      <c r="L29" s="25">
        <v>3792</v>
      </c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</row>
    <row r="30" spans="1:38" x14ac:dyDescent="0.3">
      <c r="A30" s="4" t="s">
        <v>0</v>
      </c>
      <c r="B30" s="31" t="s">
        <v>2</v>
      </c>
      <c r="C30" s="27">
        <f>(C29-B29)/B29</f>
        <v>3.3089311859443631E-2</v>
      </c>
      <c r="D30" s="27">
        <f t="shared" ref="D30" si="20">(D29-C29)/C29</f>
        <v>0.12159863945578231</v>
      </c>
      <c r="E30" s="27">
        <f t="shared" ref="E30" si="21">(E29-D29)/D29</f>
        <v>1.9206469547637099E-2</v>
      </c>
      <c r="F30" s="27">
        <f t="shared" ref="F30" si="22">(F29-E29)/E29</f>
        <v>5.4549962806843544E-3</v>
      </c>
      <c r="G30" s="27">
        <f t="shared" ref="G30" si="23">(G29-F29)/F29</f>
        <v>-4.9568434032059183E-2</v>
      </c>
      <c r="H30" s="27">
        <f t="shared" ref="H30" si="24">(H29-G29)/G29</f>
        <v>-1.8681888946549041E-2</v>
      </c>
      <c r="I30" s="27">
        <f t="shared" ref="I30:L30" si="25">(I29-H29)/H29</f>
        <v>-6.3458487572712857E-2</v>
      </c>
      <c r="J30" s="27">
        <f t="shared" si="25"/>
        <v>6.154714850367024E-2</v>
      </c>
      <c r="K30" s="27">
        <f t="shared" si="25"/>
        <v>9.0425531914893609E-3</v>
      </c>
      <c r="L30" s="27">
        <f t="shared" si="25"/>
        <v>-5.2714812862414342E-4</v>
      </c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</row>
    <row r="31" spans="1:38" x14ac:dyDescent="0.3">
      <c r="A31" s="6" t="s">
        <v>11</v>
      </c>
      <c r="B31" s="30">
        <v>3026</v>
      </c>
      <c r="C31" s="25">
        <v>3259</v>
      </c>
      <c r="D31" s="25">
        <v>3139</v>
      </c>
      <c r="E31" s="25">
        <v>3173</v>
      </c>
      <c r="F31" s="25">
        <v>3207</v>
      </c>
      <c r="G31" s="25">
        <v>3548</v>
      </c>
      <c r="H31" s="25">
        <v>3440</v>
      </c>
      <c r="I31" s="25">
        <v>3111</v>
      </c>
      <c r="J31" s="25">
        <v>3349</v>
      </c>
      <c r="K31" s="25">
        <v>3371</v>
      </c>
      <c r="L31" s="25">
        <v>3303</v>
      </c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</row>
    <row r="32" spans="1:38" x14ac:dyDescent="0.3">
      <c r="A32" s="4" t="s">
        <v>0</v>
      </c>
      <c r="B32" s="31" t="s">
        <v>2</v>
      </c>
      <c r="C32" s="27">
        <f>(C31-B31)/B31</f>
        <v>7.699933906146729E-2</v>
      </c>
      <c r="D32" s="27">
        <f t="shared" ref="D32" si="26">(D31-C31)/C31</f>
        <v>-3.68211107701749E-2</v>
      </c>
      <c r="E32" s="27">
        <f t="shared" ref="E32" si="27">(E31-D31)/D31</f>
        <v>1.083147499203568E-2</v>
      </c>
      <c r="F32" s="27">
        <f t="shared" ref="F32" si="28">(F31-E31)/E31</f>
        <v>1.0715411282697762E-2</v>
      </c>
      <c r="G32" s="27">
        <f t="shared" ref="G32" si="29">(G31-F31)/F31</f>
        <v>0.10632990333645151</v>
      </c>
      <c r="H32" s="27">
        <f t="shared" ref="H32" si="30">(H31-G31)/G31</f>
        <v>-3.0439684329199548E-2</v>
      </c>
      <c r="I32" s="27">
        <f t="shared" ref="I32:L32" si="31">(I31-H31)/H31</f>
        <v>-9.5639534883720928E-2</v>
      </c>
      <c r="J32" s="27">
        <f t="shared" si="31"/>
        <v>7.650273224043716E-2</v>
      </c>
      <c r="K32" s="27">
        <f t="shared" si="31"/>
        <v>6.5691251119737231E-3</v>
      </c>
      <c r="L32" s="27">
        <f t="shared" si="31"/>
        <v>-2.0172055769801245E-2</v>
      </c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</row>
    <row r="33" spans="1:38" x14ac:dyDescent="0.3">
      <c r="A33" s="6" t="s">
        <v>12</v>
      </c>
      <c r="B33" s="30">
        <v>1263</v>
      </c>
      <c r="C33" s="25">
        <v>1213</v>
      </c>
      <c r="D33" s="25">
        <v>1283</v>
      </c>
      <c r="E33" s="25">
        <v>1397</v>
      </c>
      <c r="F33" s="25">
        <v>1385</v>
      </c>
      <c r="G33" s="25">
        <v>1399</v>
      </c>
      <c r="H33" s="25">
        <v>1241</v>
      </c>
      <c r="I33" s="25">
        <v>1025</v>
      </c>
      <c r="J33" s="25">
        <v>1229</v>
      </c>
      <c r="K33" s="25">
        <v>1296</v>
      </c>
      <c r="L33" s="25">
        <v>1277</v>
      </c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</row>
    <row r="34" spans="1:38" x14ac:dyDescent="0.3">
      <c r="A34" s="4" t="s">
        <v>0</v>
      </c>
      <c r="B34" s="31" t="s">
        <v>2</v>
      </c>
      <c r="C34" s="27">
        <f>(C33-B33)/B33</f>
        <v>-3.9588281868566902E-2</v>
      </c>
      <c r="D34" s="27">
        <f t="shared" ref="D34" si="32">(D33-C33)/C33</f>
        <v>5.7708161582852434E-2</v>
      </c>
      <c r="E34" s="27">
        <f t="shared" ref="E34" si="33">(E33-D33)/D33</f>
        <v>8.8854247856586133E-2</v>
      </c>
      <c r="F34" s="27">
        <f t="shared" ref="F34" si="34">(F33-E33)/E33</f>
        <v>-8.5898353614889053E-3</v>
      </c>
      <c r="G34" s="27">
        <f t="shared" ref="G34" si="35">(G33-F33)/F33</f>
        <v>1.0108303249097473E-2</v>
      </c>
      <c r="H34" s="27">
        <f t="shared" ref="H34" si="36">(H33-G33)/G33</f>
        <v>-0.11293781272337383</v>
      </c>
      <c r="I34" s="27">
        <f t="shared" ref="I34:L34" si="37">(I33-H33)/H33</f>
        <v>-0.17405318291700242</v>
      </c>
      <c r="J34" s="27">
        <f t="shared" si="37"/>
        <v>0.19902439024390245</v>
      </c>
      <c r="K34" s="27">
        <f t="shared" si="37"/>
        <v>5.4515866558177382E-2</v>
      </c>
      <c r="L34" s="27">
        <f t="shared" si="37"/>
        <v>-1.4660493827160493E-2</v>
      </c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</row>
    <row r="35" spans="1:38" x14ac:dyDescent="0.3">
      <c r="A35" s="6" t="s">
        <v>13</v>
      </c>
      <c r="B35" s="30">
        <v>130</v>
      </c>
      <c r="C35" s="25">
        <v>130</v>
      </c>
      <c r="D35" s="25">
        <v>135</v>
      </c>
      <c r="E35" s="25">
        <v>125</v>
      </c>
      <c r="F35" s="25">
        <v>148</v>
      </c>
      <c r="G35" s="25">
        <v>139</v>
      </c>
      <c r="H35" s="25">
        <v>115</v>
      </c>
      <c r="I35" s="25">
        <v>92</v>
      </c>
      <c r="J35" s="25">
        <v>106</v>
      </c>
      <c r="K35" s="25">
        <v>117</v>
      </c>
      <c r="L35" s="25">
        <v>119</v>
      </c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</row>
    <row r="36" spans="1:38" x14ac:dyDescent="0.3">
      <c r="A36" s="4" t="s">
        <v>0</v>
      </c>
      <c r="B36" s="31" t="s">
        <v>2</v>
      </c>
      <c r="C36" s="27">
        <f>(C35-B35)/B35</f>
        <v>0</v>
      </c>
      <c r="D36" s="27">
        <f t="shared" ref="D36" si="38">(D35-C35)/C35</f>
        <v>3.8461538461538464E-2</v>
      </c>
      <c r="E36" s="27">
        <f t="shared" ref="E36" si="39">(E35-D35)/D35</f>
        <v>-7.407407407407407E-2</v>
      </c>
      <c r="F36" s="27">
        <f t="shared" ref="F36" si="40">(F35-E35)/E35</f>
        <v>0.184</v>
      </c>
      <c r="G36" s="27">
        <f t="shared" ref="G36" si="41">(G35-F35)/F35</f>
        <v>-6.0810810810810814E-2</v>
      </c>
      <c r="H36" s="27">
        <f t="shared" ref="H36" si="42">(H35-G35)/G35</f>
        <v>-0.17266187050359713</v>
      </c>
      <c r="I36" s="27">
        <f t="shared" ref="I36:L36" si="43">(I35-H35)/H35</f>
        <v>-0.2</v>
      </c>
      <c r="J36" s="27">
        <f t="shared" si="43"/>
        <v>0.15217391304347827</v>
      </c>
      <c r="K36" s="27">
        <f t="shared" si="43"/>
        <v>0.10377358490566038</v>
      </c>
      <c r="L36" s="27">
        <f t="shared" si="43"/>
        <v>1.7094017094017096E-2</v>
      </c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</row>
    <row r="37" spans="1:38" x14ac:dyDescent="0.3">
      <c r="A37" s="6" t="s">
        <v>5</v>
      </c>
      <c r="B37" s="30">
        <v>16708</v>
      </c>
      <c r="C37" s="25">
        <v>16925</v>
      </c>
      <c r="D37" s="25">
        <v>17032</v>
      </c>
      <c r="E37" s="25">
        <v>17049</v>
      </c>
      <c r="F37" s="25">
        <v>17149</v>
      </c>
      <c r="G37" s="25">
        <v>17385</v>
      </c>
      <c r="H37" s="25">
        <v>17305</v>
      </c>
      <c r="I37" s="25">
        <v>16652</v>
      </c>
      <c r="J37" s="25">
        <v>16910</v>
      </c>
      <c r="K37" s="25">
        <v>16860</v>
      </c>
      <c r="L37" s="25">
        <v>16925</v>
      </c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</row>
    <row r="38" spans="1:38" ht="15.75" thickBot="1" x14ac:dyDescent="0.35">
      <c r="A38" s="5" t="s">
        <v>0</v>
      </c>
      <c r="B38" s="32" t="s">
        <v>2</v>
      </c>
      <c r="C38" s="29">
        <f>(C37-B37)/B37</f>
        <v>1.2987790280105339E-2</v>
      </c>
      <c r="D38" s="29">
        <f t="shared" ref="D38" si="44">(D37-C37)/C37</f>
        <v>6.3220088626292463E-3</v>
      </c>
      <c r="E38" s="29">
        <f t="shared" ref="E38" si="45">(E37-D37)/D37</f>
        <v>9.9812118365429775E-4</v>
      </c>
      <c r="F38" s="29">
        <f t="shared" ref="F38" si="46">(F37-E37)/E37</f>
        <v>5.8654466537626836E-3</v>
      </c>
      <c r="G38" s="29">
        <f t="shared" ref="G38" si="47">(G37-F37)/F37</f>
        <v>1.3761735378156162E-2</v>
      </c>
      <c r="H38" s="29">
        <f t="shared" ref="H38" si="48">(H37-G37)/G37</f>
        <v>-4.601668104687949E-3</v>
      </c>
      <c r="I38" s="29">
        <f t="shared" ref="I38:L38" si="49">(I37-H37)/H37</f>
        <v>-3.7734758740248481E-2</v>
      </c>
      <c r="J38" s="29">
        <f t="shared" si="49"/>
        <v>1.5493634398270478E-2</v>
      </c>
      <c r="K38" s="29">
        <f t="shared" si="49"/>
        <v>-2.9568302779420462E-3</v>
      </c>
      <c r="L38" s="29">
        <f t="shared" si="49"/>
        <v>3.8552787663107949E-3</v>
      </c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</row>
    <row r="39" spans="1:38" x14ac:dyDescent="0.3">
      <c r="A39" s="8"/>
    </row>
    <row r="42" spans="1:38" s="9" customFormat="1" ht="15.75" thickBot="1" x14ac:dyDescent="0.35">
      <c r="A42" s="13" t="s">
        <v>14</v>
      </c>
      <c r="B42" s="11">
        <v>2014</v>
      </c>
      <c r="C42" s="10">
        <v>2015</v>
      </c>
      <c r="D42" s="10">
        <v>2016</v>
      </c>
      <c r="E42" s="10">
        <v>2017</v>
      </c>
      <c r="F42" s="10">
        <v>2018</v>
      </c>
      <c r="G42" s="10">
        <v>2019</v>
      </c>
      <c r="H42" s="10">
        <v>2020</v>
      </c>
      <c r="I42" s="10">
        <v>2021</v>
      </c>
      <c r="J42" s="10">
        <v>2022</v>
      </c>
      <c r="K42" s="10">
        <v>2023</v>
      </c>
      <c r="L42" s="10">
        <v>2024</v>
      </c>
    </row>
    <row r="43" spans="1:38" s="9" customFormat="1" x14ac:dyDescent="0.3">
      <c r="A43" s="9" t="s">
        <v>1</v>
      </c>
      <c r="B43" s="30">
        <v>9821</v>
      </c>
      <c r="C43" s="33">
        <v>9936</v>
      </c>
      <c r="D43" s="33">
        <v>9944</v>
      </c>
      <c r="E43" s="33">
        <v>9949</v>
      </c>
      <c r="F43" s="33">
        <v>10074</v>
      </c>
      <c r="G43" s="33">
        <v>10198</v>
      </c>
      <c r="H43" s="33">
        <v>10208</v>
      </c>
      <c r="I43" s="33">
        <v>9891</v>
      </c>
      <c r="J43" s="33">
        <v>10119</v>
      </c>
      <c r="K43" s="33">
        <v>10023</v>
      </c>
      <c r="L43" s="33">
        <v>10154</v>
      </c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</row>
    <row r="44" spans="1:38" s="9" customFormat="1" x14ac:dyDescent="0.3">
      <c r="A44" s="15" t="s">
        <v>0</v>
      </c>
      <c r="B44" s="31" t="s">
        <v>2</v>
      </c>
      <c r="C44" s="27">
        <f>(C43-B43)/B43</f>
        <v>1.1709601873536301E-2</v>
      </c>
      <c r="D44" s="27">
        <f t="shared" ref="D44" si="50">(D43-C43)/C43</f>
        <v>8.0515297906602254E-4</v>
      </c>
      <c r="E44" s="27">
        <f t="shared" ref="E44" si="51">(E43-D43)/D43</f>
        <v>5.0281576830249399E-4</v>
      </c>
      <c r="F44" s="27">
        <f t="shared" ref="F44" si="52">(F43-E43)/E43</f>
        <v>1.256407679163735E-2</v>
      </c>
      <c r="G44" s="27">
        <f t="shared" ref="G44" si="53">(G43-F43)/F43</f>
        <v>1.2308914036132618E-2</v>
      </c>
      <c r="H44" s="27">
        <f t="shared" ref="H44" si="54">(H43-G43)/G43</f>
        <v>9.8058442831927832E-4</v>
      </c>
      <c r="I44" s="27">
        <f t="shared" ref="I44:L44" si="55">(I43-H43)/H43</f>
        <v>-3.1054075235109717E-2</v>
      </c>
      <c r="J44" s="27">
        <f t="shared" si="55"/>
        <v>2.3051258720048529E-2</v>
      </c>
      <c r="K44" s="27">
        <f t="shared" si="55"/>
        <v>-9.4871034687222053E-3</v>
      </c>
      <c r="L44" s="27">
        <f t="shared" si="55"/>
        <v>1.3069939139978051E-2</v>
      </c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</row>
    <row r="45" spans="1:38" s="9" customFormat="1" x14ac:dyDescent="0.3">
      <c r="A45" s="9" t="s">
        <v>24</v>
      </c>
      <c r="B45" s="30">
        <v>2684</v>
      </c>
      <c r="C45" s="33">
        <v>2761</v>
      </c>
      <c r="D45" s="33">
        <v>2791</v>
      </c>
      <c r="E45" s="33">
        <v>2785</v>
      </c>
      <c r="F45" s="33">
        <v>2772</v>
      </c>
      <c r="G45" s="33">
        <v>2800</v>
      </c>
      <c r="H45" s="33">
        <v>2763</v>
      </c>
      <c r="I45" s="33">
        <v>2669</v>
      </c>
      <c r="J45" s="33">
        <v>2684</v>
      </c>
      <c r="K45" s="33">
        <v>2701</v>
      </c>
      <c r="L45" s="33">
        <v>2730</v>
      </c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</row>
    <row r="46" spans="1:38" s="9" customFormat="1" x14ac:dyDescent="0.3">
      <c r="A46" s="15" t="s">
        <v>0</v>
      </c>
      <c r="B46" s="31" t="s">
        <v>2</v>
      </c>
      <c r="C46" s="27">
        <f>(C45-B45)/B45</f>
        <v>2.8688524590163935E-2</v>
      </c>
      <c r="D46" s="27">
        <f t="shared" ref="D46" si="56">(D45-C45)/C45</f>
        <v>1.0865628395508874E-2</v>
      </c>
      <c r="E46" s="27">
        <f t="shared" ref="E46" si="57">(E45-D45)/D45</f>
        <v>-2.149767108563239E-3</v>
      </c>
      <c r="F46" s="27">
        <f t="shared" ref="F46" si="58">(F45-E45)/E45</f>
        <v>-4.66786355475763E-3</v>
      </c>
      <c r="G46" s="27">
        <f t="shared" ref="G46" si="59">(G45-F45)/F45</f>
        <v>1.0101010101010102E-2</v>
      </c>
      <c r="H46" s="27">
        <f t="shared" ref="H46" si="60">(H45-G45)/G45</f>
        <v>-1.3214285714285715E-2</v>
      </c>
      <c r="I46" s="27">
        <f t="shared" ref="I46:L46" si="61">(I45-H45)/H45</f>
        <v>-3.4020991675714804E-2</v>
      </c>
      <c r="J46" s="27">
        <f t="shared" si="61"/>
        <v>5.6200824278756084E-3</v>
      </c>
      <c r="K46" s="27">
        <f t="shared" si="61"/>
        <v>6.3338301043219074E-3</v>
      </c>
      <c r="L46" s="27">
        <f t="shared" si="61"/>
        <v>1.0736764161421697E-2</v>
      </c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</row>
    <row r="47" spans="1:38" s="9" customFormat="1" x14ac:dyDescent="0.3">
      <c r="A47" s="14" t="s">
        <v>3</v>
      </c>
      <c r="B47" s="30">
        <v>2065</v>
      </c>
      <c r="C47" s="33">
        <v>2147</v>
      </c>
      <c r="D47" s="33">
        <v>2205</v>
      </c>
      <c r="E47" s="33">
        <v>2168</v>
      </c>
      <c r="F47" s="33">
        <v>2190</v>
      </c>
      <c r="G47" s="33">
        <v>2237</v>
      </c>
      <c r="H47" s="33">
        <v>2188</v>
      </c>
      <c r="I47" s="33">
        <v>2117</v>
      </c>
      <c r="J47" s="33">
        <v>2127</v>
      </c>
      <c r="K47" s="33">
        <v>2123</v>
      </c>
      <c r="L47" s="33">
        <v>2103</v>
      </c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</row>
    <row r="48" spans="1:38" s="9" customFormat="1" x14ac:dyDescent="0.3">
      <c r="A48" s="15" t="s">
        <v>0</v>
      </c>
      <c r="B48" s="31" t="s">
        <v>2</v>
      </c>
      <c r="C48" s="27">
        <f>(C47-B47)/B47</f>
        <v>3.9709443099273607E-2</v>
      </c>
      <c r="D48" s="27">
        <f t="shared" ref="D48" si="62">(D47-C47)/C47</f>
        <v>2.7014438751746622E-2</v>
      </c>
      <c r="E48" s="27">
        <f t="shared" ref="E48" si="63">(E47-D47)/D47</f>
        <v>-1.6780045351473923E-2</v>
      </c>
      <c r="F48" s="27">
        <f t="shared" ref="F48" si="64">(F47-E47)/E47</f>
        <v>1.014760147601476E-2</v>
      </c>
      <c r="G48" s="27">
        <f t="shared" ref="G48" si="65">(G47-F47)/F47</f>
        <v>2.1461187214611873E-2</v>
      </c>
      <c r="H48" s="27">
        <f t="shared" ref="H48" si="66">(H47-G47)/G47</f>
        <v>-2.1904336164506034E-2</v>
      </c>
      <c r="I48" s="27">
        <f t="shared" ref="I48:L48" si="67">(I47-H47)/H47</f>
        <v>-3.2449725776965262E-2</v>
      </c>
      <c r="J48" s="27">
        <f t="shared" si="67"/>
        <v>4.7236655644780348E-3</v>
      </c>
      <c r="K48" s="27">
        <f t="shared" si="67"/>
        <v>-1.8805829807240243E-3</v>
      </c>
      <c r="L48" s="27">
        <f t="shared" si="67"/>
        <v>-9.4206311822892137E-3</v>
      </c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</row>
    <row r="49" spans="1:32" s="9" customFormat="1" x14ac:dyDescent="0.3">
      <c r="A49" s="14" t="s">
        <v>4</v>
      </c>
      <c r="B49" s="30">
        <v>998</v>
      </c>
      <c r="C49" s="33">
        <v>990</v>
      </c>
      <c r="D49" s="33">
        <v>997</v>
      </c>
      <c r="E49" s="33">
        <v>992</v>
      </c>
      <c r="F49" s="33">
        <v>980</v>
      </c>
      <c r="G49" s="33">
        <v>984</v>
      </c>
      <c r="H49" s="33">
        <v>955</v>
      </c>
      <c r="I49" s="33">
        <v>905</v>
      </c>
      <c r="J49" s="33">
        <v>916</v>
      </c>
      <c r="K49" s="33">
        <v>936</v>
      </c>
      <c r="L49" s="33">
        <v>938</v>
      </c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</row>
    <row r="50" spans="1:32" s="9" customFormat="1" x14ac:dyDescent="0.3">
      <c r="A50" s="15" t="s">
        <v>0</v>
      </c>
      <c r="B50" s="31" t="s">
        <v>2</v>
      </c>
      <c r="C50" s="27">
        <f>(C49-B49)/B49</f>
        <v>-8.0160320641282558E-3</v>
      </c>
      <c r="D50" s="27">
        <f t="shared" ref="D50" si="68">(D49-C49)/C49</f>
        <v>7.0707070707070711E-3</v>
      </c>
      <c r="E50" s="27">
        <f t="shared" ref="E50" si="69">(E49-D49)/D49</f>
        <v>-5.0150451354062184E-3</v>
      </c>
      <c r="F50" s="27">
        <f t="shared" ref="F50" si="70">(F49-E49)/E49</f>
        <v>-1.2096774193548387E-2</v>
      </c>
      <c r="G50" s="27">
        <f t="shared" ref="G50" si="71">(G49-F49)/F49</f>
        <v>4.0816326530612249E-3</v>
      </c>
      <c r="H50" s="27">
        <f t="shared" ref="H50" si="72">(H49-G49)/G49</f>
        <v>-2.9471544715447155E-2</v>
      </c>
      <c r="I50" s="27">
        <f t="shared" ref="I50:L50" si="73">(I49-H49)/H49</f>
        <v>-5.2356020942408377E-2</v>
      </c>
      <c r="J50" s="27">
        <f t="shared" si="73"/>
        <v>1.2154696132596685E-2</v>
      </c>
      <c r="K50" s="27">
        <f t="shared" si="73"/>
        <v>2.1834061135371178E-2</v>
      </c>
      <c r="L50" s="27">
        <f t="shared" si="73"/>
        <v>2.136752136752137E-3</v>
      </c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</row>
    <row r="51" spans="1:32" s="9" customFormat="1" x14ac:dyDescent="0.3">
      <c r="A51" s="9" t="s">
        <v>25</v>
      </c>
      <c r="B51" s="30">
        <v>742</v>
      </c>
      <c r="C51" s="33">
        <v>742</v>
      </c>
      <c r="D51" s="33">
        <v>746</v>
      </c>
      <c r="E51" s="33">
        <v>758</v>
      </c>
      <c r="F51" s="33">
        <v>766</v>
      </c>
      <c r="G51" s="33">
        <v>789</v>
      </c>
      <c r="H51" s="33">
        <v>791</v>
      </c>
      <c r="I51" s="33">
        <v>749</v>
      </c>
      <c r="J51" s="33">
        <v>758</v>
      </c>
      <c r="K51" s="33">
        <v>758</v>
      </c>
      <c r="L51" s="33">
        <v>748</v>
      </c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</row>
    <row r="52" spans="1:32" s="9" customFormat="1" x14ac:dyDescent="0.3">
      <c r="A52" s="15" t="s">
        <v>0</v>
      </c>
      <c r="B52" s="31" t="s">
        <v>2</v>
      </c>
      <c r="C52" s="27">
        <f>(C51-B51)/B51</f>
        <v>0</v>
      </c>
      <c r="D52" s="27">
        <f t="shared" ref="D52" si="74">(D51-C51)/C51</f>
        <v>5.3908355795148251E-3</v>
      </c>
      <c r="E52" s="27">
        <f t="shared" ref="E52" si="75">(E51-D51)/D51</f>
        <v>1.6085790884718499E-2</v>
      </c>
      <c r="F52" s="27">
        <f t="shared" ref="F52" si="76">(F51-E51)/E51</f>
        <v>1.0554089709762533E-2</v>
      </c>
      <c r="G52" s="27">
        <f t="shared" ref="G52" si="77">(G51-F51)/F51</f>
        <v>3.0026109660574413E-2</v>
      </c>
      <c r="H52" s="27">
        <f t="shared" ref="H52" si="78">(H51-G51)/G51</f>
        <v>2.5348542458808617E-3</v>
      </c>
      <c r="I52" s="27">
        <f t="shared" ref="I52:L52" si="79">(I51-H51)/H51</f>
        <v>-5.3097345132743362E-2</v>
      </c>
      <c r="J52" s="27">
        <f t="shared" si="79"/>
        <v>1.2016021361815754E-2</v>
      </c>
      <c r="K52" s="27">
        <f t="shared" si="79"/>
        <v>0</v>
      </c>
      <c r="L52" s="27">
        <f t="shared" si="79"/>
        <v>-1.3192612137203167E-2</v>
      </c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</row>
    <row r="53" spans="1:32" s="9" customFormat="1" x14ac:dyDescent="0.3">
      <c r="A53" s="14" t="s">
        <v>26</v>
      </c>
      <c r="B53" s="30">
        <v>260</v>
      </c>
      <c r="C53" s="33">
        <v>250</v>
      </c>
      <c r="D53" s="33">
        <v>241</v>
      </c>
      <c r="E53" s="33">
        <v>265</v>
      </c>
      <c r="F53" s="33">
        <v>257</v>
      </c>
      <c r="G53" s="33">
        <v>272</v>
      </c>
      <c r="H53" s="33">
        <v>250</v>
      </c>
      <c r="I53" s="34">
        <v>237</v>
      </c>
      <c r="J53" s="33">
        <v>235</v>
      </c>
      <c r="K53" s="33">
        <v>242</v>
      </c>
      <c r="L53" s="33">
        <v>240</v>
      </c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</row>
    <row r="54" spans="1:32" s="9" customFormat="1" x14ac:dyDescent="0.3">
      <c r="A54" s="15" t="s">
        <v>0</v>
      </c>
      <c r="B54" s="31" t="s">
        <v>2</v>
      </c>
      <c r="C54" s="27">
        <f>(C53-B53)/B53</f>
        <v>-3.8461538461538464E-2</v>
      </c>
      <c r="D54" s="27">
        <f t="shared" ref="D54" si="80">(D53-C53)/C53</f>
        <v>-3.5999999999999997E-2</v>
      </c>
      <c r="E54" s="27">
        <f t="shared" ref="E54" si="81">(E53-D53)/D53</f>
        <v>9.9585062240663894E-2</v>
      </c>
      <c r="F54" s="27">
        <f t="shared" ref="F54" si="82">(F53-E53)/E53</f>
        <v>-3.0188679245283019E-2</v>
      </c>
      <c r="G54" s="27">
        <f t="shared" ref="G54" si="83">(G53-F53)/F53</f>
        <v>5.8365758754863814E-2</v>
      </c>
      <c r="H54" s="27">
        <f t="shared" ref="H54" si="84">(H53-G53)/G53</f>
        <v>-8.0882352941176475E-2</v>
      </c>
      <c r="I54" s="27">
        <f t="shared" ref="I54:L54" si="85">(I53-H53)/H53</f>
        <v>-5.1999999999999998E-2</v>
      </c>
      <c r="J54" s="27">
        <f t="shared" si="85"/>
        <v>-8.4388185654008432E-3</v>
      </c>
      <c r="K54" s="27">
        <f t="shared" si="85"/>
        <v>2.9787234042553193E-2</v>
      </c>
      <c r="L54" s="27">
        <f t="shared" si="85"/>
        <v>-8.2644628099173556E-3</v>
      </c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</row>
    <row r="55" spans="1:32" s="9" customFormat="1" x14ac:dyDescent="0.3">
      <c r="A55" s="14" t="s">
        <v>5</v>
      </c>
      <c r="B55" s="30">
        <v>16708</v>
      </c>
      <c r="C55" s="33">
        <v>16925</v>
      </c>
      <c r="D55" s="33">
        <v>17032</v>
      </c>
      <c r="E55" s="33">
        <v>17049</v>
      </c>
      <c r="F55" s="33">
        <v>17149</v>
      </c>
      <c r="G55" s="33">
        <v>17385</v>
      </c>
      <c r="H55" s="33">
        <v>17305</v>
      </c>
      <c r="I55" s="33">
        <v>16652</v>
      </c>
      <c r="J55" s="33">
        <v>16910</v>
      </c>
      <c r="K55" s="33">
        <v>16860</v>
      </c>
      <c r="L55" s="33">
        <v>16925</v>
      </c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</row>
    <row r="56" spans="1:32" s="9" customFormat="1" ht="15.75" thickBot="1" x14ac:dyDescent="0.35">
      <c r="A56" s="16" t="s">
        <v>0</v>
      </c>
      <c r="B56" s="32" t="s">
        <v>2</v>
      </c>
      <c r="C56" s="29">
        <f>(C55-B55)/B55</f>
        <v>1.2987790280105339E-2</v>
      </c>
      <c r="D56" s="29">
        <f t="shared" ref="D56" si="86">(D55-C55)/C55</f>
        <v>6.3220088626292463E-3</v>
      </c>
      <c r="E56" s="29">
        <f t="shared" ref="E56" si="87">(E55-D55)/D55</f>
        <v>9.9812118365429775E-4</v>
      </c>
      <c r="F56" s="29">
        <f t="shared" ref="F56" si="88">(F55-E55)/E55</f>
        <v>5.8654466537626836E-3</v>
      </c>
      <c r="G56" s="29">
        <f t="shared" ref="G56" si="89">(G55-F55)/F55</f>
        <v>1.3761735378156162E-2</v>
      </c>
      <c r="H56" s="29">
        <f t="shared" ref="H56" si="90">(H55-G55)/G55</f>
        <v>-4.601668104687949E-3</v>
      </c>
      <c r="I56" s="29">
        <f t="shared" ref="I56:L56" si="91">(I55-H55)/H55</f>
        <v>-3.7734758740248481E-2</v>
      </c>
      <c r="J56" s="29">
        <f t="shared" si="91"/>
        <v>1.5493634398270478E-2</v>
      </c>
      <c r="K56" s="29">
        <f t="shared" si="91"/>
        <v>-2.9568302779420462E-3</v>
      </c>
      <c r="L56" s="29">
        <f t="shared" si="91"/>
        <v>3.8552787663107949E-3</v>
      </c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</row>
    <row r="57" spans="1:32" s="9" customFormat="1" x14ac:dyDescent="0.3">
      <c r="A57" s="17" t="s">
        <v>15</v>
      </c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</row>
    <row r="58" spans="1:32" s="9" customFormat="1" x14ac:dyDescent="0.3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Monkman, Ryann N CITZ:EX</dc:creator>
  <cp:lastModifiedBy>Jafarov, Rasim CITZ:EX</cp:lastModifiedBy>
  <dcterms:created xsi:type="dcterms:W3CDTF">2015-06-05T18:17:20Z</dcterms:created>
  <dcterms:modified xsi:type="dcterms:W3CDTF">2026-01-29T23:32:16Z</dcterms:modified>
</cp:coreProperties>
</file>