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202300"/>
  <xr:revisionPtr revIDLastSave="0" documentId="13_ncr:1_{E66E025E-6504-43B0-B21C-AE6D28CA620B}" xr6:coauthVersionLast="47" xr6:coauthVersionMax="47" xr10:uidLastSave="{00000000-0000-0000-0000-000000000000}"/>
  <bookViews>
    <workbookView xWindow="-108" yWindow="-108" windowWidth="23256" windowHeight="12576" activeTab="10" xr2:uid="{BEF8EDE4-5A60-483D-9AF1-74FD67118049}"/>
  </bookViews>
  <sheets>
    <sheet name="1.1" sheetId="19" r:id="rId1"/>
    <sheet name="1.2" sheetId="20" r:id="rId2"/>
    <sheet name="1.3" sheetId="21" r:id="rId3"/>
    <sheet name="1.4" sheetId="22" r:id="rId4"/>
    <sheet name="1.5" sheetId="23" r:id="rId5"/>
    <sheet name="1.6" sheetId="24" r:id="rId6"/>
    <sheet name="1.7" sheetId="25" r:id="rId7"/>
    <sheet name="1.8" sheetId="35" r:id="rId8"/>
    <sheet name="1.9" sheetId="27" r:id="rId9"/>
    <sheet name="1.10" sheetId="28" r:id="rId10"/>
    <sheet name="1.11" sheetId="36" r:id="rId11"/>
    <sheet name="1.12" sheetId="30" r:id="rId12"/>
    <sheet name="1.13" sheetId="31" r:id="rId13"/>
    <sheet name="1.14" sheetId="39" r:id="rId14"/>
    <sheet name="1.15" sheetId="33" r:id="rId15"/>
    <sheet name="1.16" sheetId="34" r:id="rId16"/>
  </sheets>
  <definedNames>
    <definedName name="_xlnm.Print_Area" localSheetId="10">'1.11'!$A$1:$V$292</definedName>
    <definedName name="_xlnm.Print_Area" localSheetId="13">'1.14'!$A$1:$H$316</definedName>
    <definedName name="_xlnm.Print_Area" localSheetId="4">'1.5'!$A$1:$G$33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2" l="1"/>
  <c r="E25" i="22"/>
  <c r="E27" i="22" s="1"/>
  <c r="F20" i="22" s="1"/>
  <c r="F27" i="22" s="1"/>
  <c r="G23" i="22"/>
  <c r="G22" i="22"/>
  <c r="G19" i="22"/>
  <c r="F15" i="22"/>
  <c r="E15" i="22"/>
  <c r="E17" i="22" s="1"/>
  <c r="G14" i="22"/>
  <c r="G13" i="22"/>
  <c r="G12" i="22"/>
  <c r="G11" i="22"/>
  <c r="G10" i="22"/>
  <c r="G9" i="22"/>
  <c r="G15" i="22" s="1"/>
  <c r="G6" i="22"/>
  <c r="G17" i="22" s="1"/>
  <c r="F7" i="22" l="1"/>
  <c r="F17" i="22" s="1"/>
  <c r="F30" i="22" s="1"/>
  <c r="E29" i="22"/>
  <c r="G27" i="22"/>
  <c r="G30" i="22" s="1"/>
  <c r="G25" i="22"/>
</calcChain>
</file>

<file path=xl/sharedStrings.xml><?xml version="1.0" encoding="utf-8"?>
<sst xmlns="http://schemas.openxmlformats.org/spreadsheetml/2006/main" count="1694" uniqueCount="1089">
  <si>
    <t>Table 1.1   2024/25 Forecast Update</t>
  </si>
  <si>
    <t>($ millions)</t>
  </si>
  <si>
    <t>Budget
2024</t>
  </si>
  <si>
    <t>First
Quarterly
Report</t>
  </si>
  <si>
    <t>Change</t>
  </si>
  <si>
    <t>Revenue ……………………………………………………………………………………..</t>
  </si>
  <si>
    <t>Expense …………….....…....………………..…………………………………………..</t>
  </si>
  <si>
    <r>
      <t xml:space="preserve">Deficit </t>
    </r>
    <r>
      <rPr>
        <sz val="9"/>
        <rFont val="Arial"/>
        <family val="2"/>
      </rPr>
      <t>.......................………………………………………………………………………….</t>
    </r>
  </si>
  <si>
    <t>Capital Spending:</t>
  </si>
  <si>
    <t>Self-supported capital spending ……………………………………………..</t>
  </si>
  <si>
    <t>Provincial Debt:</t>
  </si>
  <si>
    <t>Taxpayer-supported debt ……………………………………………………………………………………………</t>
  </si>
  <si>
    <t>Self-supported debt ……………………………………………………………………………………………</t>
  </si>
  <si>
    <t>Table 1.2   2024/25 Financial Forecast Changes</t>
  </si>
  <si>
    <r>
      <rPr>
        <b/>
        <sz val="9"/>
        <rFont val="Arial"/>
        <family val="2"/>
      </rPr>
      <t xml:space="preserve">2024/25 deficit at </t>
    </r>
    <r>
      <rPr>
        <b/>
        <i/>
        <sz val="9"/>
        <rFont val="Arial"/>
        <family val="2"/>
      </rPr>
      <t>Budget 2024</t>
    </r>
    <r>
      <rPr>
        <b/>
        <sz val="9"/>
        <rFont val="Arial"/>
        <family val="2"/>
      </rPr>
      <t xml:space="preserve"> (February 22, 2024) </t>
    </r>
    <r>
      <rPr>
        <sz val="9"/>
        <rFont val="Arial"/>
        <family val="2"/>
      </rPr>
      <t>.............................................................................................................................................................</t>
    </r>
  </si>
  <si>
    <t xml:space="preserve"> </t>
  </si>
  <si>
    <t/>
  </si>
  <si>
    <r>
      <t>Revenue</t>
    </r>
    <r>
      <rPr>
        <vertAlign val="superscript"/>
        <sz val="8"/>
        <rFont val="Arial"/>
        <family val="2"/>
      </rPr>
      <t>1</t>
    </r>
    <r>
      <rPr>
        <b/>
        <vertAlign val="superscript"/>
        <sz val="8"/>
        <rFont val="Arial"/>
        <family val="2"/>
      </rPr>
      <t xml:space="preserve"> </t>
    </r>
    <r>
      <rPr>
        <b/>
        <sz val="9"/>
        <rFont val="Arial"/>
        <family val="2"/>
      </rPr>
      <t>changes:</t>
    </r>
  </si>
  <si>
    <t>budget tax measures ........................................................................................………………………...................................................</t>
  </si>
  <si>
    <t>Fees, licences, investment earnings and miscellaneous revenue:</t>
  </si>
  <si>
    <t>Investment earnings – mainly reflecting interest income on higher cash balances …........................................................................................................................................</t>
  </si>
  <si>
    <t>Other sources – mainly higher revenue from fees and miscellaneous sources …..............................................................................................................</t>
  </si>
  <si>
    <t>Canada health and social transfers – mainly higher B.C. share of the national population ............................................................................................................................................</t>
  </si>
  <si>
    <r>
      <t>Less</t>
    </r>
    <r>
      <rPr>
        <b/>
        <sz val="9"/>
        <rFont val="Arial"/>
        <family val="2"/>
      </rPr>
      <t>: expense</t>
    </r>
    <r>
      <rPr>
        <vertAlign val="superscript"/>
        <sz val="8"/>
        <rFont val="Arial"/>
        <family val="2"/>
      </rPr>
      <t>1</t>
    </r>
    <r>
      <rPr>
        <b/>
        <sz val="9"/>
        <rFont val="Arial"/>
        <family val="2"/>
      </rPr>
      <t xml:space="preserve"> increases (decreases):</t>
    </r>
  </si>
  <si>
    <t>Consolidated Revenue Fund changes:</t>
  </si>
  <si>
    <t>Statutory spending:</t>
  </si>
  <si>
    <t>Fire management costs .......................................................................................................................................................................................................................................................................................................................</t>
  </si>
  <si>
    <t>Other statutory spending .....................................................................................................................................................................................................</t>
  </si>
  <si>
    <t>Refundable tax credits .................................................................................................................................................</t>
  </si>
  <si>
    <t>Other expense changes – mainly higher interest costs ...........................................................................................................................................................................................</t>
  </si>
  <si>
    <t>Spending funded by third party recoveries ….......................................................................................................................................................................</t>
  </si>
  <si>
    <t>Changes in spending profile of service delivery agencies:</t>
  </si>
  <si>
    <t>School districts ....................................................................................................................................................................................................................................................................................</t>
  </si>
  <si>
    <t>Universities .....................................................................................................................................................................................................................................................</t>
  </si>
  <si>
    <t>Health authorities and hospital societies ............................................................................................................................................................................................................................................</t>
  </si>
  <si>
    <r>
      <t>Other service delivery agencies</t>
    </r>
    <r>
      <rPr>
        <vertAlign val="superscript"/>
        <sz val="7"/>
        <rFont val="Arial"/>
        <family val="2"/>
      </rPr>
      <t>3</t>
    </r>
    <r>
      <rPr>
        <sz val="9"/>
        <rFont val="Arial"/>
        <family val="2"/>
      </rPr>
      <t xml:space="preserve"> ....................................................................................................................................................................................................................................</t>
    </r>
  </si>
  <si>
    <t>(Increase) decrease in transfers to service delivery agencies - accounting elimination ………………………………………………………………………………...…………………….....</t>
  </si>
  <si>
    <r>
      <t xml:space="preserve">Total changes </t>
    </r>
    <r>
      <rPr>
        <sz val="9"/>
        <rFont val="Arial"/>
        <family val="2"/>
      </rPr>
      <t>…….............................................................................……………………………………………………………………...............</t>
    </r>
  </si>
  <si>
    <t>Detailed descriptions of changes are provided in the revenue and expense sections of this report.</t>
  </si>
  <si>
    <t>SUCH: school districts, universities, colleges and institutes, and health organizations.</t>
  </si>
  <si>
    <t>Includes BC Transportation Financing Authority, BC Transit, BC Housing Management Commission, Community Living BC, and other entities.</t>
  </si>
  <si>
    <t xml:space="preserve">Table 1.3   Comparison of Major Factors Underlying Revenue </t>
  </si>
  <si>
    <t>Calendar Year</t>
  </si>
  <si>
    <t>First Quarterly Report</t>
  </si>
  <si>
    <t>Per cent growth unless otherwise indicated</t>
  </si>
  <si>
    <t>2023</t>
  </si>
  <si>
    <t>2024</t>
  </si>
  <si>
    <t>2025</t>
  </si>
  <si>
    <t>2026</t>
  </si>
  <si>
    <t>Real GDP ………………………………………………………………………….</t>
  </si>
  <si>
    <t>Nominal GDP ……………………………………………………………………….</t>
  </si>
  <si>
    <t>Household income ………………………………………………………………………..</t>
  </si>
  <si>
    <t>Wages and salaries ………………………………………………………………………..</t>
  </si>
  <si>
    <t>Business investment ………………………………………………………………….</t>
  </si>
  <si>
    <t>Residential investment ………………………………………………………………….</t>
  </si>
  <si>
    <t>Retail sales ………………………………………………………………………………</t>
  </si>
  <si>
    <t>Exchange rate (US cents/Canadian dollar) ………………………………………………………</t>
  </si>
  <si>
    <t>Fiscal Year</t>
  </si>
  <si>
    <t>2023/24</t>
  </si>
  <si>
    <t>2024/25</t>
  </si>
  <si>
    <t>2025/26</t>
  </si>
  <si>
    <t>Bonus bid average bid price per hectare ($) ………………………………….</t>
  </si>
  <si>
    <t>Copper price ($US/lb)  ………………………………………………………………….</t>
  </si>
  <si>
    <t>Table 1.4   2024/25 Capital Spending Update</t>
  </si>
  <si>
    <r>
      <rPr>
        <b/>
        <sz val="9"/>
        <rFont val="Arial"/>
        <family val="2"/>
      </rPr>
      <t xml:space="preserve">Taxpayer-supported capital spending at </t>
    </r>
    <r>
      <rPr>
        <b/>
        <i/>
        <sz val="9"/>
        <rFont val="Arial"/>
        <family val="2"/>
      </rPr>
      <t>Budget 2024</t>
    </r>
    <r>
      <rPr>
        <i/>
        <sz val="9"/>
        <rFont val="Arial"/>
        <family val="2"/>
      </rPr>
      <t xml:space="preserve"> </t>
    </r>
    <r>
      <rPr>
        <sz val="9"/>
        <rFont val="Arial"/>
        <family val="2"/>
      </rPr>
      <t>…………………………………………………………………</t>
    </r>
    <r>
      <rPr>
        <i/>
        <sz val="9"/>
        <rFont val="Arial"/>
        <family val="2"/>
      </rPr>
      <t>……………………………..</t>
    </r>
  </si>
  <si>
    <t>Timing of health authority spending …............................................................................................</t>
  </si>
  <si>
    <t>Higher social housing spending ….............................................................................................</t>
  </si>
  <si>
    <t>Other net adjustments to capital schedules ……………………………………………………………………………………………………………………………. .........................................</t>
  </si>
  <si>
    <r>
      <t>Taxpayer-supported capital spending - updated forecast</t>
    </r>
    <r>
      <rPr>
        <sz val="9"/>
        <rFont val="Arial"/>
        <family val="2"/>
      </rPr>
      <t xml:space="preserve"> …………………………………………….………………………......................................................</t>
    </r>
  </si>
  <si>
    <r>
      <rPr>
        <b/>
        <sz val="9"/>
        <rFont val="Arial"/>
        <family val="2"/>
      </rPr>
      <t xml:space="preserve">Self-supported capital spending at </t>
    </r>
    <r>
      <rPr>
        <b/>
        <i/>
        <sz val="9"/>
        <rFont val="Arial"/>
        <family val="2"/>
      </rPr>
      <t>Budget 2024</t>
    </r>
    <r>
      <rPr>
        <i/>
        <sz val="9"/>
        <rFont val="Arial"/>
        <family val="2"/>
      </rPr>
      <t xml:space="preserve"> </t>
    </r>
    <r>
      <rPr>
        <sz val="9"/>
        <rFont val="Arial"/>
        <family val="2"/>
      </rPr>
      <t>…………………………………………………………………</t>
    </r>
    <r>
      <rPr>
        <i/>
        <sz val="9"/>
        <rFont val="Arial"/>
        <family val="2"/>
      </rPr>
      <t>……………………………..</t>
    </r>
  </si>
  <si>
    <t>Timing of BC Hydro spending …………………………………….……………………………….</t>
  </si>
  <si>
    <t>Timing of other spending …………………………………….……………………......................................................................…………….</t>
  </si>
  <si>
    <r>
      <t xml:space="preserve">Table 1.5   2024/25 Provincial Debt Update </t>
    </r>
    <r>
      <rPr>
        <vertAlign val="superscript"/>
        <sz val="9"/>
        <rFont val="Arial"/>
        <family val="2"/>
      </rPr>
      <t>1</t>
    </r>
  </si>
  <si>
    <r>
      <rPr>
        <b/>
        <sz val="9"/>
        <rFont val="Arial"/>
        <family val="2"/>
      </rPr>
      <t xml:space="preserve">Taxpayer-supported debt forecast at </t>
    </r>
    <r>
      <rPr>
        <b/>
        <i/>
        <sz val="9"/>
        <rFont val="Arial"/>
        <family val="2"/>
      </rPr>
      <t xml:space="preserve">Budget 2024 </t>
    </r>
    <r>
      <rPr>
        <sz val="9"/>
        <rFont val="Arial"/>
        <family val="2"/>
      </rPr>
      <t>…………………………………..……………………………………………</t>
    </r>
  </si>
  <si>
    <t>Changes:</t>
  </si>
  <si>
    <t>Higher debt level from 2023/24 ................................................................................................................................................................</t>
  </si>
  <si>
    <t>Changes in operating results ..............................................................................................................................................</t>
  </si>
  <si>
    <t>Non-cash items ………………………………………………………………………….....................................................................................……</t>
  </si>
  <si>
    <r>
      <t xml:space="preserve">Changes in cash balances </t>
    </r>
    <r>
      <rPr>
        <vertAlign val="superscript"/>
        <sz val="9"/>
        <rFont val="Arial"/>
        <family val="2"/>
      </rPr>
      <t>2</t>
    </r>
    <r>
      <rPr>
        <sz val="9"/>
        <rFont val="Arial"/>
        <family val="2"/>
      </rPr>
      <t xml:space="preserve"> ….........................................................................................................................................................................................</t>
    </r>
  </si>
  <si>
    <r>
      <t xml:space="preserve">Changes in other working capital balances </t>
    </r>
    <r>
      <rPr>
        <vertAlign val="superscript"/>
        <sz val="9"/>
        <rFont val="Arial"/>
        <family val="2"/>
      </rPr>
      <t>3</t>
    </r>
    <r>
      <rPr>
        <sz val="9"/>
        <rFont val="Arial"/>
        <family val="2"/>
      </rPr>
      <t xml:space="preserve"> ................................................................................................................................................</t>
    </r>
  </si>
  <si>
    <t>Total taxpayer-supported changes …………………………………………….………………………......................................................</t>
  </si>
  <si>
    <r>
      <t>Taxpayer-supported debt - updated forecast</t>
    </r>
    <r>
      <rPr>
        <sz val="9"/>
        <rFont val="Arial"/>
        <family val="2"/>
      </rPr>
      <t xml:space="preserve"> …………………………………………….………………………......................................................</t>
    </r>
  </si>
  <si>
    <r>
      <rPr>
        <b/>
        <sz val="9"/>
        <rFont val="Arial"/>
        <family val="2"/>
      </rPr>
      <t xml:space="preserve">Self-supported debt forecast at </t>
    </r>
    <r>
      <rPr>
        <b/>
        <i/>
        <sz val="9"/>
        <rFont val="Arial"/>
        <family val="2"/>
      </rPr>
      <t xml:space="preserve">Budget 2024 </t>
    </r>
    <r>
      <rPr>
        <sz val="9"/>
        <rFont val="Arial"/>
        <family val="2"/>
      </rPr>
      <t>…………………………………..……………………………………………</t>
    </r>
  </si>
  <si>
    <t>Lower capital spending ……………………………………………………………………………………………………………….............</t>
  </si>
  <si>
    <t>Changes in internal financing …………………………………………………………………………………………………………….............</t>
  </si>
  <si>
    <t>Total self-supported changes …………………………………...………………………………………………................................................</t>
  </si>
  <si>
    <r>
      <t xml:space="preserve">Self-supported debt - updated forecast </t>
    </r>
    <r>
      <rPr>
        <sz val="9"/>
        <rFont val="Arial"/>
        <family val="2"/>
      </rPr>
      <t>…………………………………………………………………………………………………....................................................</t>
    </r>
  </si>
  <si>
    <t>Changes in other working capital balances include changes in accounts receivables, accounts payable, accrued liabilities, deferred revenue, investments, restricted assets and other assets.</t>
  </si>
  <si>
    <t>Full Year</t>
  </si>
  <si>
    <t>Actual</t>
  </si>
  <si>
    <t xml:space="preserve">Actual </t>
  </si>
  <si>
    <t>Budget</t>
  </si>
  <si>
    <t>Variance</t>
  </si>
  <si>
    <r>
      <t xml:space="preserve">2023/24 </t>
    </r>
    <r>
      <rPr>
        <vertAlign val="superscript"/>
        <sz val="7"/>
        <rFont val="Arial"/>
        <family val="2"/>
      </rPr>
      <t>1</t>
    </r>
  </si>
  <si>
    <t>Forecast</t>
  </si>
  <si>
    <r>
      <t>Revenue</t>
    </r>
    <r>
      <rPr>
        <sz val="8"/>
        <rFont val="Arial"/>
        <family val="2"/>
      </rPr>
      <t xml:space="preserve"> ……………………………………………………………………………………..</t>
    </r>
  </si>
  <si>
    <r>
      <t xml:space="preserve">Surplus (deficit) </t>
    </r>
    <r>
      <rPr>
        <sz val="8"/>
        <rFont val="Arial"/>
        <family val="2"/>
      </rPr>
      <t>…………………………………………………………………..</t>
    </r>
  </si>
  <si>
    <t>Accumulated surplus (deficit) beginning of the year</t>
  </si>
  <si>
    <t>Accumulated surplus (deficit) before</t>
  </si>
  <si>
    <t>Effect of remeasurement gains (losses) ……………………………………….</t>
  </si>
  <si>
    <r>
      <t>Accumulated surplus (deficit) end of period</t>
    </r>
    <r>
      <rPr>
        <sz val="8"/>
        <rFont val="Arial"/>
        <family val="2"/>
      </rPr>
      <t xml:space="preserve"> …………………………………………………………………..</t>
    </r>
  </si>
  <si>
    <t>1</t>
  </si>
  <si>
    <t>Restated to reflect government's current accounting policies.</t>
  </si>
  <si>
    <r>
      <t>2023/24</t>
    </r>
    <r>
      <rPr>
        <vertAlign val="superscript"/>
        <sz val="7"/>
        <rFont val="Arial"/>
        <family val="2"/>
      </rPr>
      <t xml:space="preserve"> 1</t>
    </r>
  </si>
  <si>
    <t>Taxation</t>
  </si>
  <si>
    <t>Personal income ……………………………………………………………………………………..</t>
  </si>
  <si>
    <t>Corporate income …………………………………………………….</t>
  </si>
  <si>
    <t>Employer health …………………………………………………….</t>
  </si>
  <si>
    <r>
      <t xml:space="preserve">Sales </t>
    </r>
    <r>
      <rPr>
        <vertAlign val="superscript"/>
        <sz val="8"/>
        <rFont val="Arial"/>
        <family val="2"/>
      </rPr>
      <t>2</t>
    </r>
    <r>
      <rPr>
        <sz val="8"/>
        <rFont val="Arial"/>
        <family val="2"/>
      </rPr>
      <t xml:space="preserve"> ………………………………………………………………………………..</t>
    </r>
  </si>
  <si>
    <t>Fuel …………………………………………………………………………….</t>
  </si>
  <si>
    <t>Carbon …………………………………………………………………………….</t>
  </si>
  <si>
    <t>Tobacco ………………………………………………………………………………………………..</t>
  </si>
  <si>
    <t>Property …………………………………………………………………………………………………</t>
  </si>
  <si>
    <t>Property transfer …………………………………………………………………………………….</t>
  </si>
  <si>
    <t>Insurance premium and other ……………………………………………………………………………………..................</t>
  </si>
  <si>
    <t>Natural resource</t>
  </si>
  <si>
    <t>Natural gas royalties ……..…………………...…………………</t>
  </si>
  <si>
    <t>Forests ……………………………………………………………..</t>
  </si>
  <si>
    <r>
      <t>Other natural resource revenues</t>
    </r>
    <r>
      <rPr>
        <vertAlign val="superscript"/>
        <sz val="8"/>
        <rFont val="Arial"/>
        <family val="2"/>
      </rPr>
      <t xml:space="preserve"> 3 </t>
    </r>
    <r>
      <rPr>
        <sz val="8"/>
        <rFont val="Arial"/>
        <family val="2"/>
      </rPr>
      <t>……………………………………………………….</t>
    </r>
  </si>
  <si>
    <t>Other revenue</t>
  </si>
  <si>
    <t>Post-secondary education fees …..............................................</t>
  </si>
  <si>
    <t>Investment earnings …………………………………………………………………………….</t>
  </si>
  <si>
    <r>
      <t xml:space="preserve">Miscellaneous </t>
    </r>
    <r>
      <rPr>
        <vertAlign val="superscript"/>
        <sz val="8"/>
        <rFont val="Arial"/>
        <family val="2"/>
      </rPr>
      <t xml:space="preserve">5 </t>
    </r>
    <r>
      <rPr>
        <sz val="8"/>
        <rFont val="Arial"/>
        <family val="2"/>
      </rPr>
      <t>………………………………………………………………………………………..</t>
    </r>
  </si>
  <si>
    <t>Contributions from the federal government</t>
  </si>
  <si>
    <t>Health and social transfers ……………………………….</t>
  </si>
  <si>
    <r>
      <t>Other federal government contributions</t>
    </r>
    <r>
      <rPr>
        <vertAlign val="superscript"/>
        <sz val="8"/>
        <rFont val="Arial"/>
        <family val="2"/>
      </rPr>
      <t xml:space="preserve"> 6 </t>
    </r>
    <r>
      <rPr>
        <sz val="8"/>
        <rFont val="Arial"/>
        <family val="2"/>
      </rPr>
      <t>………………………………………………………………..</t>
    </r>
  </si>
  <si>
    <t>Commercial Crown corporation net income</t>
  </si>
  <si>
    <r>
      <t xml:space="preserve">BC Hydro </t>
    </r>
    <r>
      <rPr>
        <sz val="8"/>
        <rFont val="Arial"/>
        <family val="2"/>
      </rPr>
      <t>…………………………………………………………………………………………………………….</t>
    </r>
  </si>
  <si>
    <t>Liquor Distribution Branch ……………………………………………………………………………………</t>
  </si>
  <si>
    <r>
      <t xml:space="preserve">BC Lottery Corporation </t>
    </r>
    <r>
      <rPr>
        <vertAlign val="superscript"/>
        <sz val="8"/>
        <rFont val="Arial"/>
        <family val="2"/>
      </rPr>
      <t>7</t>
    </r>
    <r>
      <rPr>
        <sz val="8"/>
        <rFont val="Arial"/>
        <family val="2"/>
      </rPr>
      <t xml:space="preserve"> ………………………………………….</t>
    </r>
  </si>
  <si>
    <r>
      <t>ICBC</t>
    </r>
    <r>
      <rPr>
        <vertAlign val="superscript"/>
        <sz val="8"/>
        <rFont val="Arial"/>
        <family val="2"/>
      </rPr>
      <t xml:space="preserve"> </t>
    </r>
    <r>
      <rPr>
        <sz val="8"/>
        <rFont val="Arial"/>
        <family val="2"/>
      </rPr>
      <t>……………………………………………………………………………………………………………….</t>
    </r>
  </si>
  <si>
    <r>
      <t xml:space="preserve">Other </t>
    </r>
    <r>
      <rPr>
        <vertAlign val="superscript"/>
        <sz val="8"/>
        <rFont val="Arial"/>
        <family val="2"/>
      </rPr>
      <t xml:space="preserve">8 </t>
    </r>
    <r>
      <rPr>
        <sz val="8"/>
        <rFont val="Arial"/>
        <family val="2"/>
      </rPr>
      <t>……………………………………………………………………………………………………………….</t>
    </r>
  </si>
  <si>
    <r>
      <t>Total revenue</t>
    </r>
    <r>
      <rPr>
        <sz val="8"/>
        <rFont val="Arial"/>
        <family val="2"/>
      </rPr>
      <t xml:space="preserve"> ……………………………………………………………</t>
    </r>
  </si>
  <si>
    <t>Includes provincial sales tax and HST/PST housing transition tax related to prior years.</t>
  </si>
  <si>
    <t xml:space="preserve">Columbia River Treaty, other energy and minerals, water rental and other resources.   </t>
  </si>
  <si>
    <t xml:space="preserve">Healthcare-related, motor vehicle, and other fees.   </t>
  </si>
  <si>
    <t xml:space="preserve">Includes reimbursements for health care and other services provided to external agencies, and other recoveries.               </t>
  </si>
  <si>
    <t xml:space="preserve">Includes contributions for health, education, community development, housing and social service programs, and transportation projects.              </t>
  </si>
  <si>
    <r>
      <t xml:space="preserve">Net of payments to the federal government and payments to the BC First Nations Gaming Revenue Sharing Limited Partnership in accordance with section 14.3 of the </t>
    </r>
    <r>
      <rPr>
        <i/>
        <sz val="7"/>
        <rFont val="Arial"/>
        <family val="2"/>
      </rPr>
      <t>Gaming Control Act (B.C.).</t>
    </r>
  </si>
  <si>
    <t>Includes Columbia Power Corporation, BC Railway Company, Columbia Basin power projects, and post-secondary institutions' self-supported subsidiaries.</t>
  </si>
  <si>
    <t>Agriculture and Food ………………………………………………………………....................................................</t>
  </si>
  <si>
    <t>Attorney General .........................................................................................................................................</t>
  </si>
  <si>
    <t>Children and Family Development …………………………………………………………………………………………………..</t>
  </si>
  <si>
    <t>Citizens' Services ........................................................................................................................................</t>
  </si>
  <si>
    <t>Education and Child Care ……………………………………………………………………………………………………</t>
  </si>
  <si>
    <t xml:space="preserve">Emergency Management and </t>
  </si>
  <si>
    <t>Climate Readiness ………….…………………………………………………………………………………………</t>
  </si>
  <si>
    <t>Energy, Mines and Low Carbon Innovation ………….…………………………………………………………………………………………</t>
  </si>
  <si>
    <t>Environment and Climate Change Strategy …………...……………………………………………………………………………………..</t>
  </si>
  <si>
    <r>
      <t>Health</t>
    </r>
    <r>
      <rPr>
        <vertAlign val="superscript"/>
        <sz val="8"/>
        <rFont val="Arial"/>
        <family val="2"/>
      </rPr>
      <t xml:space="preserve"> </t>
    </r>
    <r>
      <rPr>
        <sz val="8"/>
        <rFont val="Arial"/>
        <family val="2"/>
      </rPr>
      <t>……………………………………………………………………………………….................................................</t>
    </r>
  </si>
  <si>
    <t>Indigenous Relations and Reconciliation ……………………………………………………………………………………………………………..</t>
  </si>
  <si>
    <t>Labour ………………………………………………………………………………………...................................................</t>
  </si>
  <si>
    <t>Mental Health and Addictions ………………………………………………………………….………………………………………………………</t>
  </si>
  <si>
    <t>Municipal Affairs ………………………………………………………………………….………………………………………………………</t>
  </si>
  <si>
    <t>Public Safety and Solicitor General .........................................................................................................................................</t>
  </si>
  <si>
    <t>Tourism, Arts, Culture and Sport ……………………………………………………………...............................................................................................</t>
  </si>
  <si>
    <r>
      <t xml:space="preserve">Total ministries and Office of the Premier </t>
    </r>
    <r>
      <rPr>
        <sz val="8"/>
        <rFont val="Arial"/>
        <family val="2"/>
      </rPr>
      <t>……………………………………………………………………………………………………</t>
    </r>
  </si>
  <si>
    <t>Contingencies - General programs, CleanBC</t>
  </si>
  <si>
    <t>and Climate &amp; Emergency Response ……………………………………………...………………………………………………………………………………….</t>
  </si>
  <si>
    <t>Funding for capital expenditures ……………………………………………...………………………………………………………………………………….</t>
  </si>
  <si>
    <t>Refundable tax credit transfers ……………………………………………...………………………………………………………………………………….</t>
  </si>
  <si>
    <t>Legislative Assembly and other appropriations …………………………………………………………………………………………………………</t>
  </si>
  <si>
    <r>
      <t xml:space="preserve">Total appropriations </t>
    </r>
    <r>
      <rPr>
        <sz val="8"/>
        <rFont val="Arial"/>
        <family val="2"/>
      </rPr>
      <t>………………..………………………………………………………………………………………………………….</t>
    </r>
  </si>
  <si>
    <t>Elimination of transactions between</t>
  </si>
  <si>
    <r>
      <t xml:space="preserve"> appropriations </t>
    </r>
    <r>
      <rPr>
        <vertAlign val="superscript"/>
        <sz val="8"/>
        <rFont val="Arial"/>
        <family val="2"/>
      </rPr>
      <t>2</t>
    </r>
    <r>
      <rPr>
        <sz val="8"/>
        <rFont val="Arial"/>
        <family val="2"/>
      </rPr>
      <t xml:space="preserve"> ……………..................................................................................…………………</t>
    </r>
  </si>
  <si>
    <t>Prior year liability adjustments ……………………………………………………………………………………………………………</t>
  </si>
  <si>
    <r>
      <t xml:space="preserve">Consolidated revenue fund expense </t>
    </r>
    <r>
      <rPr>
        <sz val="8"/>
        <rFont val="Arial"/>
        <family val="2"/>
      </rPr>
      <t>………………..………………………………………………………………………………………..</t>
    </r>
  </si>
  <si>
    <t xml:space="preserve">Expenses recovered from external entities ………………………………………………….…………………………….……………………………………  </t>
  </si>
  <si>
    <t xml:space="preserve">Elimination of funding provided to  </t>
  </si>
  <si>
    <t>service delivery agencies ……………………………………...................</t>
  </si>
  <si>
    <r>
      <t xml:space="preserve">Total direct program spending </t>
    </r>
    <r>
      <rPr>
        <sz val="8"/>
        <rFont val="Arial"/>
        <family val="2"/>
      </rPr>
      <t>………………..……………………………………………………………………………………………………</t>
    </r>
  </si>
  <si>
    <t>Service delivery agency expense</t>
  </si>
  <si>
    <t>School districts ……………………………………………………………………………………………………………………..</t>
  </si>
  <si>
    <t>Universities ………………………………………………………………………………………………………..</t>
  </si>
  <si>
    <t>Colleges and institutes ………………………………………………………………………………………………………</t>
  </si>
  <si>
    <t>Health authorities and hospital societies ……………………………………………………………………………………………………………..</t>
  </si>
  <si>
    <t>Other service delivery agencies …………………………………………………………………………………………………………………</t>
  </si>
  <si>
    <r>
      <t xml:space="preserve">Total service delivery agency expense </t>
    </r>
    <r>
      <rPr>
        <sz val="8"/>
        <rFont val="Arial"/>
        <family val="2"/>
      </rPr>
      <t>………………..………………………………………………………………………………………………………</t>
    </r>
  </si>
  <si>
    <r>
      <t xml:space="preserve">Total expense </t>
    </r>
    <r>
      <rPr>
        <sz val="8"/>
        <rFont val="Arial"/>
        <family val="2"/>
      </rPr>
      <t>……………………………………………………………………………………………………………..</t>
    </r>
  </si>
  <si>
    <t xml:space="preserve">Reflects payments made under an agreement where an expense from a voted appropriation is recorded as revenue by a special account.     </t>
  </si>
  <si>
    <t xml:space="preserve"> ($ millions)</t>
  </si>
  <si>
    <t>Taxpayer-supported</t>
  </si>
  <si>
    <t>Education</t>
  </si>
  <si>
    <t>School districts …………………………………………………………………………..</t>
  </si>
  <si>
    <t>Post-secondary institutions …………………………………………………………………………..</t>
  </si>
  <si>
    <t>Health …………………………………………………………………………………</t>
  </si>
  <si>
    <t>BC Transportation Financing Authority ……………………………..</t>
  </si>
  <si>
    <t>BC Transit ……………………………………………………………………………………………</t>
  </si>
  <si>
    <t>Government ministries ………………………………….</t>
  </si>
  <si>
    <r>
      <t xml:space="preserve">Social housing </t>
    </r>
    <r>
      <rPr>
        <vertAlign val="superscript"/>
        <sz val="7"/>
        <rFont val="Arial"/>
        <family val="2"/>
      </rPr>
      <t xml:space="preserve">1 </t>
    </r>
    <r>
      <rPr>
        <sz val="8"/>
        <rFont val="Arial"/>
        <family val="2"/>
      </rPr>
      <t>………………………………………..……………………………….</t>
    </r>
  </si>
  <si>
    <t>Other ………………………………………………………………………………………………….</t>
  </si>
  <si>
    <r>
      <t xml:space="preserve">Total taxpayer-supported </t>
    </r>
    <r>
      <rPr>
        <sz val="8"/>
        <rFont val="Arial"/>
        <family val="2"/>
      </rPr>
      <t>…………………………………………………………………………..</t>
    </r>
  </si>
  <si>
    <t>Self-supported</t>
  </si>
  <si>
    <t>BC Hydro ……………………………………………………..</t>
  </si>
  <si>
    <r>
      <t xml:space="preserve">Columbia Basin power projects </t>
    </r>
    <r>
      <rPr>
        <vertAlign val="superscript"/>
        <sz val="7"/>
        <rFont val="Arial"/>
        <family val="2"/>
      </rPr>
      <t xml:space="preserve">2 </t>
    </r>
    <r>
      <rPr>
        <sz val="8"/>
        <rFont val="Arial"/>
        <family val="2"/>
      </rPr>
      <t>…………………………………………………….</t>
    </r>
  </si>
  <si>
    <t>BC Railway Company ……………………………………………………………..</t>
  </si>
  <si>
    <t>ICBC …………………………………………………………………………………………………</t>
  </si>
  <si>
    <r>
      <t xml:space="preserve">BC Lottery Corporation </t>
    </r>
    <r>
      <rPr>
        <vertAlign val="superscript"/>
        <sz val="7"/>
        <rFont val="Arial"/>
        <family val="2"/>
      </rPr>
      <t>3</t>
    </r>
    <r>
      <rPr>
        <sz val="8"/>
        <rFont val="Arial"/>
        <family val="2"/>
      </rPr>
      <t>…………………………………………………….</t>
    </r>
  </si>
  <si>
    <t>Liquor Distribution Branch …………………………………………</t>
  </si>
  <si>
    <r>
      <t xml:space="preserve">Other </t>
    </r>
    <r>
      <rPr>
        <vertAlign val="superscript"/>
        <sz val="8"/>
        <rFont val="Arial"/>
        <family val="2"/>
      </rPr>
      <t>4</t>
    </r>
    <r>
      <rPr>
        <sz val="8"/>
        <rFont val="Arial"/>
        <family val="2"/>
      </rPr>
      <t xml:space="preserve"> …………………………………………………………………………..</t>
    </r>
  </si>
  <si>
    <r>
      <t xml:space="preserve">Total self-supported </t>
    </r>
    <r>
      <rPr>
        <sz val="8"/>
        <rFont val="Arial"/>
        <family val="2"/>
      </rPr>
      <t>………………………………..……………………………………</t>
    </r>
  </si>
  <si>
    <r>
      <t xml:space="preserve">Total capital spending </t>
    </r>
    <r>
      <rPr>
        <sz val="8"/>
        <rFont val="Arial"/>
        <family val="2"/>
      </rPr>
      <t>…………………………………………………………………………..</t>
    </r>
  </si>
  <si>
    <t>Includes BC Housing Management Commission (BCHMC) and Provincial Rental Housing Corporation which is now a subsidiary of BCHMC.</t>
  </si>
  <si>
    <t>Joint ventures of the Columbia Power Corporation and Columbia Basin Trust.</t>
  </si>
  <si>
    <t>Includes post-secondary institutions' self-supported subsidiaries.</t>
  </si>
  <si>
    <r>
      <t xml:space="preserve">Health </t>
    </r>
    <r>
      <rPr>
        <vertAlign val="superscript"/>
        <sz val="8"/>
        <rFont val="Arial"/>
        <family val="2"/>
      </rPr>
      <t>2</t>
    </r>
    <r>
      <rPr>
        <sz val="8"/>
        <rFont val="Arial"/>
        <family val="2"/>
      </rPr>
      <t>….............................................................................................................................</t>
    </r>
  </si>
  <si>
    <r>
      <t xml:space="preserve">Education </t>
    </r>
    <r>
      <rPr>
        <vertAlign val="superscript"/>
        <sz val="8"/>
        <rFont val="Arial"/>
        <family val="2"/>
      </rPr>
      <t>3</t>
    </r>
    <r>
      <rPr>
        <sz val="8"/>
        <rFont val="Arial"/>
        <family val="2"/>
      </rPr>
      <t>…...............................................................................................................</t>
    </r>
  </si>
  <si>
    <t>Social services…........................................................................................................</t>
  </si>
  <si>
    <t>Protection of persons and property ………………………………………………………………….</t>
  </si>
  <si>
    <t>Transportation …………………………...........................………………………………………………………………….</t>
  </si>
  <si>
    <t>Natural resources and economic</t>
  </si>
  <si>
    <t>development …………………………………………………………………………………………………………..</t>
  </si>
  <si>
    <t>Other …………………………………………………………………………</t>
  </si>
  <si>
    <r>
      <t xml:space="preserve">and Climate &amp; Emergency Response </t>
    </r>
    <r>
      <rPr>
        <vertAlign val="superscript"/>
        <sz val="8"/>
        <rFont val="Arial"/>
        <family val="2"/>
      </rPr>
      <t>4</t>
    </r>
    <r>
      <rPr>
        <sz val="8"/>
        <rFont val="Arial"/>
        <family val="2"/>
      </rPr>
      <t>……………………………………………...………………………………………………………………………………….</t>
    </r>
  </si>
  <si>
    <r>
      <t xml:space="preserve">General government </t>
    </r>
    <r>
      <rPr>
        <vertAlign val="superscript"/>
        <sz val="8"/>
        <rFont val="Arial"/>
        <family val="2"/>
      </rPr>
      <t xml:space="preserve"> </t>
    </r>
    <r>
      <rPr>
        <sz val="8"/>
        <rFont val="Arial"/>
        <family val="2"/>
      </rPr>
      <t>……………………………………………………………………………………………………….</t>
    </r>
  </si>
  <si>
    <t>Debt servicing ……………………………………………………………………………………………………………</t>
  </si>
  <si>
    <r>
      <t xml:space="preserve">Total expense </t>
    </r>
    <r>
      <rPr>
        <sz val="8"/>
        <rFont val="Arial"/>
        <family val="2"/>
      </rPr>
      <t>……………………………………………………………………………………………………………</t>
    </r>
  </si>
  <si>
    <t>Payments for healthcare services by the Ministry of Social Development and Poverty Reduction and the Ministry of Children and Family Development made on behalf of their clients are reported in the Health function.</t>
  </si>
  <si>
    <t>Payments for training costs by the Ministry of Social Development and Poverty Reduction made on behalf of its clients are reported in the Education function.</t>
  </si>
  <si>
    <t>Contingencies for the prior fiscal year are reported in the relevant functions; the current year forecast is not yet allocated to functions.</t>
  </si>
  <si>
    <r>
      <t xml:space="preserve">Table 1.11 Capital Expenditure Projects Greater Than $50 million </t>
    </r>
    <r>
      <rPr>
        <b/>
        <vertAlign val="superscript"/>
        <sz val="8"/>
        <rFont val="Arial"/>
        <family val="2"/>
      </rPr>
      <t>1</t>
    </r>
  </si>
  <si>
    <t>Project</t>
  </si>
  <si>
    <t>Estimated</t>
  </si>
  <si>
    <t>Anticipated</t>
  </si>
  <si>
    <t>Project Financing</t>
  </si>
  <si>
    <t>Year of</t>
  </si>
  <si>
    <t>Cost to</t>
  </si>
  <si>
    <t>Total</t>
  </si>
  <si>
    <t>Internal/</t>
  </si>
  <si>
    <t>P3</t>
  </si>
  <si>
    <t>Federal</t>
  </si>
  <si>
    <t>Other</t>
  </si>
  <si>
    <t>Completion</t>
  </si>
  <si>
    <t>Complete</t>
  </si>
  <si>
    <t>Cost</t>
  </si>
  <si>
    <t>Borrowing</t>
  </si>
  <si>
    <t>Liability</t>
  </si>
  <si>
    <t>Gov't</t>
  </si>
  <si>
    <t xml:space="preserve"> Contrib'ns</t>
  </si>
  <si>
    <t>Schools</t>
  </si>
  <si>
    <t>Eric Hamber Secondary …………………………………………………………………………………………………..</t>
  </si>
  <si>
    <t>Cedar Hill Middle ………………………………………………………………….</t>
  </si>
  <si>
    <t>Cowichan Secondary ………………………………………………………………………………………………..</t>
  </si>
  <si>
    <t>North East Latimer Elementary ………………………………………………………………………………………………..</t>
  </si>
  <si>
    <t>Burke Mountain Secondary ………………………………………………………………………………………………..</t>
  </si>
  <si>
    <t>Carson Elementary ………………………………………………………………………………………………..</t>
  </si>
  <si>
    <t>New East Side Elementary ………………………………………………………………………………………………..</t>
  </si>
  <si>
    <t>New Cloverley Elementary  ………………………………………………………………………………………………..</t>
  </si>
  <si>
    <t>La Vallée (Pemberton) Elementary ………………………………………………………………………………………………..</t>
  </si>
  <si>
    <t>Prince Rupert Middle ………………………………………………………………………………………………..</t>
  </si>
  <si>
    <t>Guildford Park Secondary ………………………………………………………………………………………………..</t>
  </si>
  <si>
    <t>Tamanawis Secondary ………………………………………………………………………………………………..</t>
  </si>
  <si>
    <t>Total schools ………………………………………………………………………………………………………..</t>
  </si>
  <si>
    <t>Post-secondary institutions</t>
  </si>
  <si>
    <t>Okanagan College – Student Housing ……………….….……….…..……………………………………</t>
  </si>
  <si>
    <t xml:space="preserve">The University of British Columbia  </t>
  </si>
  <si>
    <t>– Recreation Centre North ………………………………………………………</t>
  </si>
  <si>
    <t>Capilano University – Student Housing ……………………………………………………………………………………………..…………………………………………………………………………………..…….….……….…..……………………………………</t>
  </si>
  <si>
    <t>North Island College – Student Housing ……………………………………………………………………………………………..…………………………………………………………………………………..…….….……….…..……………………………...</t>
  </si>
  <si>
    <t>Royal Roads University – West Shore Learning Centre ……………………………………………………………………………………………..…………………………………………………………………………………..…….….……….…..……………………………...</t>
  </si>
  <si>
    <t>Simon Fraser University</t>
  </si>
  <si>
    <t>– School of Biomedical Engineering ……………….….……….…..……………………………………</t>
  </si>
  <si>
    <t>– The Gateway Building ………………………………………………………</t>
  </si>
  <si>
    <t>University of the Fraser Valley – Student Housing ……………………………………………………………………………………………..…………………………………………………………………………………..…….….……….…..……………………………………</t>
  </si>
  <si>
    <t>– x̌əl sic snpax̌nwixʷtn - UBCO ………………………………………………………</t>
  </si>
  <si>
    <t xml:space="preserve">University of Victoria  </t>
  </si>
  <si>
    <t>– Engineering and Computer Science Building Expansion ……………….….……….…..……………………………………</t>
  </si>
  <si>
    <t xml:space="preserve">British Columbia Institute of Technology  </t>
  </si>
  <si>
    <t>– Trades and Technology Complex ……………….….……….…..……………………………………</t>
  </si>
  <si>
    <t>Douglas College – Academic and Student Housing ………………………………………………………………………………………………..</t>
  </si>
  <si>
    <t>– Sauder School of Business Power House Expansion ………………………………………………………</t>
  </si>
  <si>
    <t>– UBCO Downtown Kelowna Project ………………………………………………………</t>
  </si>
  <si>
    <t>Vancouver Community College</t>
  </si>
  <si>
    <t>– Centre for Clean Energy &amp; Automotive Innovation ………………………………………………………</t>
  </si>
  <si>
    <t>Vancouver Island University – Student Housing and Dining …………………………</t>
  </si>
  <si>
    <t>Total post-secondary institutions …………..………………………………………………………………………………………………............................</t>
  </si>
  <si>
    <t>Health facilities</t>
  </si>
  <si>
    <t xml:space="preserve">Red Fish Healing Centre for Mental Health </t>
  </si>
  <si>
    <t>– Direct procurement ………………………………………………………………………………………………………………………..</t>
  </si>
  <si>
    <t>– P3 contract ……………………………………………………………………………………………………………………………………………..</t>
  </si>
  <si>
    <t>Lions Gate Hospital – New Acute Care Facility ……………………………………..</t>
  </si>
  <si>
    <t>Stuart Lake Hospital Replacement …………….….……….…..……………………………………</t>
  </si>
  <si>
    <t>Clinical and Systems Transformation …………………………………………………………………………………………………………</t>
  </si>
  <si>
    <t>iHealth Project – Vancouver Island Health Authority ………………………….....................................................…………...…………….</t>
  </si>
  <si>
    <t>Surrey Memorial Hospital</t>
  </si>
  <si>
    <t>Mills Memorial Hospital Replacement ……………………………………...................................................</t>
  </si>
  <si>
    <t>University Hospital of Northern BC Redevelopment</t>
  </si>
  <si>
    <t>Phase 1 – Site Preparation ………...........................................................................................................…</t>
  </si>
  <si>
    <t>Abbotsford Long-Term Care …………….….……….…..……………………………………</t>
  </si>
  <si>
    <t>Health projects are continued on the next page</t>
  </si>
  <si>
    <t>Health projects continued</t>
  </si>
  <si>
    <t>Campbell River Long-Term Care …………….….……….…..……………………………………</t>
  </si>
  <si>
    <t>Cowichan District Hospital Replacement …………….….……….…..……………………………………</t>
  </si>
  <si>
    <t>Dawson Creek and District Hospital Replacement …………….….……….…..……………………………………</t>
  </si>
  <si>
    <t>Delta Long-Term Care ………………………………………………………………………………………………………………………….</t>
  </si>
  <si>
    <t>Nanaimo Long-Term Care ………………………………………………………………………………………………………………………….</t>
  </si>
  <si>
    <t>New St. Paul's Hospital ……………………………………………………………..........................</t>
  </si>
  <si>
    <t>Richmond Long-Term Care …………………………………………………………………………………………………………………………..</t>
  </si>
  <si>
    <t>Royal Inland Hospital Phil and Jennie Gaglardi Tower</t>
  </si>
  <si>
    <t>– Direct procurement …………………………………………………………………………………………………………………………..</t>
  </si>
  <si>
    <t>Western Communities Long-Term Care …………….….……….…..……………………………………</t>
  </si>
  <si>
    <t>Burnaby Hospital Redevelopment – Phase 1 ………………………………………………………………………………………………….</t>
  </si>
  <si>
    <t>Centre for Children and Youth Living with Health Complexity …................................................</t>
  </si>
  <si>
    <t>St. Vincent's Heather Long-Term Care …………………………………………………………………………………………………………</t>
  </si>
  <si>
    <t>Cariboo Memorial Hospital Redevelopment ………………………………………………………………………………………………….</t>
  </si>
  <si>
    <t>Dr. F.W. Green Memorial Home ….................................................................................................................................</t>
  </si>
  <si>
    <t>New Surrey Hospital and BC Cancer Centre …………….….……….…..……………………………………</t>
  </si>
  <si>
    <t>St. Paul's Hospital Clinical Support and Research Centre ……………………………………………………………………………………………………………………………………………..</t>
  </si>
  <si>
    <t xml:space="preserve">Vancouver General Hospital – </t>
  </si>
  <si>
    <t>Operating Rooms Renewal - Phase 2 …………………………………………………………………………………………..…………............................…………….................................................</t>
  </si>
  <si>
    <t xml:space="preserve">University Hospital of Northern BC Redevelopment </t>
  </si>
  <si>
    <t>Richmond Hospital Redevelopment …………………………………………………………………………………………………………</t>
  </si>
  <si>
    <t>Total health facilities ………………………………………………………………………………………………………..</t>
  </si>
  <si>
    <t>Transportation</t>
  </si>
  <si>
    <t>2021</t>
  </si>
  <si>
    <t>Highway 1 Corridor – Falls Creek …............................................................................................................</t>
  </si>
  <si>
    <t>Highway 1 Quartz Creek Bridge Replacement …………………………………...................................</t>
  </si>
  <si>
    <t>BC Transit Victoria HandyDART Facility ….........................................................................................................................................</t>
  </si>
  <si>
    <r>
      <t>Table 1.11 Capital Expenditure Projects Greater Than $50 million</t>
    </r>
    <r>
      <rPr>
        <b/>
        <vertAlign val="superscript"/>
        <sz val="8"/>
        <rFont val="Arial"/>
        <family val="2"/>
      </rPr>
      <t>1</t>
    </r>
  </si>
  <si>
    <t>Highway 1 Corridor – Nicomen Bridge …............................................................................................................................</t>
  </si>
  <si>
    <t>Highway 7 Widening – 266th St. to 287th St. …………….….……….…..……………………………………........................................................…</t>
  </si>
  <si>
    <t>Highway 17 Keating Cross Overpass …………………………………………......................................................................….</t>
  </si>
  <si>
    <t>Highway 99 / Steveston Interchange,</t>
  </si>
  <si>
    <t>Pattullo Bridge Replacement ……………………………………................................</t>
  </si>
  <si>
    <t>Blackwater North Fraser Slide ….................................................................................................</t>
  </si>
  <si>
    <t>Cottonwood Hill at Highway 97 Slide …...........................................................................................................................</t>
  </si>
  <si>
    <t>Highway 1  216th St. to 264th St. widening ………………..…………………………...........................................................................................…….</t>
  </si>
  <si>
    <t>Highway 1 Ford Road to Tappen Valley Road Four-Laning ………………………...................................................……………........</t>
  </si>
  <si>
    <t>Highway 1 Selkirk ….........................................................................................................................</t>
  </si>
  <si>
    <t>Highway 95 Bridge Replacement ….........................................................................................................................</t>
  </si>
  <si>
    <t>Kootenay Lake ferry service upgrade …………………………......................................……….</t>
  </si>
  <si>
    <t>Belleville Terminal Redevelopment ….............................................................................................</t>
  </si>
  <si>
    <t>2027</t>
  </si>
  <si>
    <t xml:space="preserve">Highway 1 Bus on Shoulder </t>
  </si>
  <si>
    <t>Highway 1 Goldstream Safety Improvements …...........................................................................................................................</t>
  </si>
  <si>
    <t>Highway 1 Jumping Creek to MacDonald ….........................................................................................................................</t>
  </si>
  <si>
    <t>Highway 1 R.W. Bruhn Bridge ………………………………………….............................................................................….</t>
  </si>
  <si>
    <t xml:space="preserve">Highway 1 Fraser Valley Corridor Improvements </t>
  </si>
  <si>
    <t>264th St. to Mount Lehman Road …………………………………………...............................................................................….</t>
  </si>
  <si>
    <t>Surrey Langley SkyTrain Project …………….….……….…..……………………………………</t>
  </si>
  <si>
    <t>2030</t>
  </si>
  <si>
    <t>Total transportation …………………………………………………………………………………………………………</t>
  </si>
  <si>
    <t>Housing</t>
  </si>
  <si>
    <t>Crosstown …............................................................................................................................</t>
  </si>
  <si>
    <t>1015 Hastings St. Development …........................................................................................................</t>
  </si>
  <si>
    <t>128 to 134 East Cordova St. …………….….……….…..……………………………………</t>
  </si>
  <si>
    <t>320 Hastings St. E. Redevelopment …..................................................................................................................</t>
  </si>
  <si>
    <t>Clark &amp; 1st Ave …………….….……….…..……………………………………</t>
  </si>
  <si>
    <t>Total housing ………………………………………………………………………………………………………………………………………..</t>
  </si>
  <si>
    <t>Other taxpayer-supported</t>
  </si>
  <si>
    <t>Nanaimo Correctional Centre Replacement …………………………………………………..</t>
  </si>
  <si>
    <t>Royal BC Museum – Collections and Research Building ……………………...................………….........................................</t>
  </si>
  <si>
    <t>Total other taxpayer-supported ………………………………………………………………………………………………………………………………………..</t>
  </si>
  <si>
    <t>Power generation and transmission</t>
  </si>
  <si>
    <t>BC Hydro</t>
  </si>
  <si>
    <t xml:space="preserve">– Various Sites - NERC Critical Infrastructure Protection </t>
  </si>
  <si>
    <t>– Lake Buntzen 1 Coquitlam Tunnel Gates</t>
  </si>
  <si>
    <t>– Mica modernize controls project …………….….……….…..……………………………………</t>
  </si>
  <si>
    <t>– Vancouver Island radio system project …………….….……….…..……………………………………</t>
  </si>
  <si>
    <t xml:space="preserve">– Bridge River 1 - penstock concrete foundation </t>
  </si>
  <si>
    <t>– Natal - 60-138 kV switchyard upgrade project …………….….……….…..……………………………………</t>
  </si>
  <si>
    <t>– Mainwaring station upgrade project …………….….……….…..……………………………………</t>
  </si>
  <si>
    <t>– Ruskin - left abutment slope sinkhole remediation project …………….….……….…..……………………………………</t>
  </si>
  <si>
    <t>– Sperling substation metalclad switchgear</t>
  </si>
  <si>
    <t xml:space="preserve">– Fleetwood - Distribution load interconnection </t>
  </si>
  <si>
    <t>– Treaty Creek Terminal - Transmission Load</t>
  </si>
  <si>
    <t>Interconnection (KSM) project …………….….……….…..……………………………………</t>
  </si>
  <si>
    <t>– Kootenay Canal modernize controls project …………….….……….…..……………………………………</t>
  </si>
  <si>
    <t>– Peace to Kelly Lake stations sustainment project …………….….……….…..……………………………………</t>
  </si>
  <si>
    <t>– Prince George to Terrace capacitors project …………….….……….…..……………………………………</t>
  </si>
  <si>
    <t>– Burrard switchyard - control building upgrade project …………….….……….…..……………………………………</t>
  </si>
  <si>
    <t>– John Hart dam seismic upgrade project …………….….……….…..……………………………………</t>
  </si>
  <si>
    <t>Total power generation and transmission ……………………………………………………………………………………………………</t>
  </si>
  <si>
    <t>Other self-supported</t>
  </si>
  <si>
    <t>ICBC Head Office Relocation …………….….……….…..……………………………………</t>
  </si>
  <si>
    <t xml:space="preserve">Only projects that receive provincial funding and have been approved by Treasury Board and/or Crown corporation boards are included in this table.  Ministry service plans may highlight projects that still require final approval. Capital costs reflect current government accounting policy. </t>
  </si>
  <si>
    <t>Assets have been put into service and only trailing costs remain.</t>
  </si>
  <si>
    <t>The anticipated total cost was previously reported as $52 million and has been reduced to $43 million to reflect current estimates.</t>
  </si>
  <si>
    <t>The Seismic Mitigation Program consists of spending to date on Phase 2 of the program and may include spending on projects greater than $50 million included in the table.</t>
  </si>
  <si>
    <t>Project is delivered in two segments, the Chase Creek Road to Chase West reached substantial completion in 2023 and the Chase West to Chase Creek Bridge is expected to complete in 2025.</t>
  </si>
  <si>
    <t>Project is delivered in two segments, the Salmon Arm West 1st Ave to 10th Ave reached substantial completion in 2023 and the Salmon Arm West 10th Ave to 10th St. is expected to complete in 2025.</t>
  </si>
  <si>
    <t>The Broadway Subway Project forecast and value of costs incurred to date include the City of Vancouver in-kind contribution of land rights, in keeping with the approved project budget. Under current government accounting, purchased intangible assets are given accounting recognition, and contributed intangible assets, such as land use rights or licenses are not.</t>
  </si>
  <si>
    <t>The Fraser River Tunnel is forecasted to open to the public in 2030 with the removal of the existing tunnel to follow.</t>
  </si>
  <si>
    <t>The approved project cost estimate (June 2021) is $16 billion, with a project in-service date of 2025 (first and last generating unit in-service in December 2024 and 2025, respectively). The anticipated project cost and cost to date include capital costs, charges subject to regulatory deferral and certain operating expenditures.</t>
  </si>
  <si>
    <r>
      <t xml:space="preserve">Table 1.12   2024/25 Provincial Debt </t>
    </r>
    <r>
      <rPr>
        <b/>
        <vertAlign val="superscript"/>
        <sz val="8"/>
        <rFont val="Arial"/>
        <family val="2"/>
      </rPr>
      <t>1</t>
    </r>
    <r>
      <rPr>
        <b/>
        <sz val="10"/>
        <rFont val="Arial"/>
        <family val="2"/>
      </rPr>
      <t xml:space="preserve"> </t>
    </r>
  </si>
  <si>
    <t>Taxpayer-supported debt</t>
  </si>
  <si>
    <t>Provincial government</t>
  </si>
  <si>
    <t>Operating ……………………………………………………………………………………….</t>
  </si>
  <si>
    <r>
      <t xml:space="preserve">Capital </t>
    </r>
    <r>
      <rPr>
        <vertAlign val="superscript"/>
        <sz val="9"/>
        <rFont val="Arial"/>
        <family val="2"/>
      </rPr>
      <t xml:space="preserve">2 </t>
    </r>
    <r>
      <rPr>
        <sz val="9"/>
        <rFont val="Arial"/>
        <family val="2"/>
      </rPr>
      <t>……………………………………………………………………………………….</t>
    </r>
  </si>
  <si>
    <r>
      <t>Total provincial government</t>
    </r>
    <r>
      <rPr>
        <sz val="9"/>
        <rFont val="Arial"/>
        <family val="2"/>
      </rPr>
      <t xml:space="preserve"> …....................................................................................</t>
    </r>
  </si>
  <si>
    <t>Taxpayer-supported entities</t>
  </si>
  <si>
    <t>BC Transportation Financing Authority …………………………………………………………………………………………</t>
  </si>
  <si>
    <t>Post-secondary institutions ……………………………………………………………………………………………………….</t>
  </si>
  <si>
    <r>
      <t xml:space="preserve">Social housing </t>
    </r>
    <r>
      <rPr>
        <vertAlign val="superscript"/>
        <sz val="9"/>
        <rFont val="Arial"/>
        <family val="2"/>
      </rPr>
      <t>3</t>
    </r>
    <r>
      <rPr>
        <sz val="9"/>
        <rFont val="Arial"/>
        <family val="2"/>
      </rPr>
      <t xml:space="preserve"> …………………………………………………………………………….</t>
    </r>
  </si>
  <si>
    <r>
      <t>Other</t>
    </r>
    <r>
      <rPr>
        <vertAlign val="superscript"/>
        <sz val="9"/>
        <rFont val="Arial"/>
        <family val="2"/>
      </rPr>
      <t xml:space="preserve"> </t>
    </r>
    <r>
      <rPr>
        <sz val="9"/>
        <rFont val="Arial"/>
        <family val="2"/>
      </rPr>
      <t>…………………………………………………………………………………………………….</t>
    </r>
  </si>
  <si>
    <r>
      <t xml:space="preserve">Total taxpayer-supported debt </t>
    </r>
    <r>
      <rPr>
        <sz val="9"/>
        <rFont val="Arial"/>
        <family val="2"/>
      </rPr>
      <t>………………………………………………………………</t>
    </r>
  </si>
  <si>
    <r>
      <t xml:space="preserve">Self-supported debt </t>
    </r>
    <r>
      <rPr>
        <sz val="9"/>
        <rFont val="Arial"/>
        <family val="2"/>
      </rPr>
      <t>………………………………………………………………</t>
    </r>
  </si>
  <si>
    <r>
      <t xml:space="preserve">Total provincial debt </t>
    </r>
    <r>
      <rPr>
        <sz val="9"/>
        <rFont val="Arial"/>
        <family val="2"/>
      </rPr>
      <t>………………………………………………………………………………</t>
    </r>
  </si>
  <si>
    <t>Includes debt incurred by the government to fund the building of capital assets in the education, health, social housing and other sectors.</t>
  </si>
  <si>
    <t>Table 1.13  2024/25 Statement of Financial Position</t>
  </si>
  <si>
    <t>Year-to-Date</t>
  </si>
  <si>
    <t>March 31,</t>
  </si>
  <si>
    <t>Financial assets:</t>
  </si>
  <si>
    <t>Cash and temporary investments ……………………………………………………………………………………….</t>
  </si>
  <si>
    <t>Other financial assets ………………………………………………………………………………………………………..</t>
  </si>
  <si>
    <t>Sinking funds ……………………………………………………………………………………………………………</t>
  </si>
  <si>
    <t>Investments in commercial Crown corporations:</t>
  </si>
  <si>
    <t>Retained earnings ………………………………………………………………………………………………………</t>
  </si>
  <si>
    <t>Recoverable capital loans …………………………………………………………………………………………..</t>
  </si>
  <si>
    <t>Liabilities:</t>
  </si>
  <si>
    <t>Deferred revenue ………………………………………………………………………………………………………….</t>
  </si>
  <si>
    <t>Debt:</t>
  </si>
  <si>
    <t>Taxpayer-supported debt ………………………………………………………………………………………………….</t>
  </si>
  <si>
    <t>Self-supported debt …………………………………………………………………………………………………..</t>
  </si>
  <si>
    <t>Total provincial debt …………………………………………………………………………………………………………..</t>
  </si>
  <si>
    <r>
      <t xml:space="preserve">Add: </t>
    </r>
    <r>
      <rPr>
        <sz val="9"/>
        <rFont val="Arial"/>
        <family val="2"/>
      </rPr>
      <t xml:space="preserve">debt offset by sinking funds </t>
    </r>
    <r>
      <rPr>
        <i/>
        <sz val="9"/>
        <rFont val="Arial"/>
        <family val="2"/>
      </rPr>
      <t>……………………………………………………………………………………………………………………….</t>
    </r>
  </si>
  <si>
    <r>
      <t xml:space="preserve">Add: </t>
    </r>
    <r>
      <rPr>
        <sz val="9"/>
        <rFont val="Arial"/>
        <family val="2"/>
      </rPr>
      <t xml:space="preserve">foreign exchange adjustments </t>
    </r>
    <r>
      <rPr>
        <i/>
        <sz val="9"/>
        <rFont val="Arial"/>
        <family val="2"/>
      </rPr>
      <t>……………………………………………………………………………………………………………………….</t>
    </r>
  </si>
  <si>
    <r>
      <t>Less</t>
    </r>
    <r>
      <rPr>
        <sz val="9"/>
        <rFont val="Arial"/>
        <family val="2"/>
      </rPr>
      <t>: guarantees and non-guaranteed debt …………………………………………………………………………………</t>
    </r>
  </si>
  <si>
    <t>Financial statement debt ………………………………………………………………………………………………….</t>
  </si>
  <si>
    <r>
      <t>Total liabilities</t>
    </r>
    <r>
      <rPr>
        <sz val="9"/>
        <rFont val="Arial"/>
        <family val="2"/>
      </rPr>
      <t xml:space="preserve"> ……………………………………………………………………………………………………………………….</t>
    </r>
  </si>
  <si>
    <r>
      <t>Net liabilities</t>
    </r>
    <r>
      <rPr>
        <sz val="9"/>
        <rFont val="Arial"/>
        <family val="2"/>
      </rPr>
      <t xml:space="preserve"> ……………………………………………………………………………………………………………………….</t>
    </r>
  </si>
  <si>
    <t>Capital and other non-financial assets:</t>
  </si>
  <si>
    <t>Tangible capital assets ……………………………………………………………………………………………………………</t>
  </si>
  <si>
    <t>Other non-financial assets …………………………………………………………………………………………………</t>
  </si>
  <si>
    <r>
      <t xml:space="preserve">Accumulated surplus (deficit) </t>
    </r>
    <r>
      <rPr>
        <sz val="9"/>
        <rFont val="Arial"/>
        <family val="2"/>
      </rPr>
      <t>……………………………..………………………………………………………………………</t>
    </r>
  </si>
  <si>
    <t xml:space="preserve">                    Changes in Financial Position</t>
  </si>
  <si>
    <t>Capital and other non-financial asset changes:</t>
  </si>
  <si>
    <t>Taxpayer-supported capital investments ……………………………………………………………………………</t>
  </si>
  <si>
    <r>
      <t xml:space="preserve">Less: </t>
    </r>
    <r>
      <rPr>
        <sz val="9"/>
        <rFont val="Arial"/>
        <family val="2"/>
      </rPr>
      <t xml:space="preserve">amortization and other accounting changes </t>
    </r>
    <r>
      <rPr>
        <i/>
        <sz val="9"/>
        <rFont val="Arial"/>
        <family val="2"/>
      </rPr>
      <t>…………………………………………………………………………………………………………..</t>
    </r>
  </si>
  <si>
    <t>Increase in net capital assets …………………………………………………………………………………………………………..</t>
  </si>
  <si>
    <t>Increase (decrease) in other non-financial assets ……………………………………………………………………………………………………………………..</t>
  </si>
  <si>
    <t>Increase in capital and other non-financial assets ………………………………………………………………….</t>
  </si>
  <si>
    <r>
      <t>Increase in net liabilities</t>
    </r>
    <r>
      <rPr>
        <sz val="9"/>
        <rFont val="Arial"/>
        <family val="2"/>
      </rPr>
      <t xml:space="preserve"> ............................................................................................................................................................</t>
    </r>
  </si>
  <si>
    <t>Investment and working capital changes:</t>
  </si>
  <si>
    <t>Investment in commercial Crown corporations:</t>
  </si>
  <si>
    <t>Increase in retained earnings ……………………………………………………………………………………………………………………..</t>
  </si>
  <si>
    <t>Self-supported capital investments ………………………………………………………………………………………………</t>
  </si>
  <si>
    <r>
      <t xml:space="preserve">Less: </t>
    </r>
    <r>
      <rPr>
        <sz val="9"/>
        <rFont val="Arial"/>
        <family val="2"/>
      </rPr>
      <t xml:space="preserve">loan repayments and other accounting changes </t>
    </r>
    <r>
      <rPr>
        <i/>
        <sz val="9"/>
        <rFont val="Arial"/>
        <family val="2"/>
      </rPr>
      <t>……………………………………………………………………………………………………….</t>
    </r>
  </si>
  <si>
    <t>Increase in investment in commercial Crown corporations …………………………………………………………………….</t>
  </si>
  <si>
    <t>Increase (decrease) in cash and temporary investments ……………………………………………………………………………….</t>
  </si>
  <si>
    <r>
      <t xml:space="preserve">Increase in financial statement debt </t>
    </r>
    <r>
      <rPr>
        <sz val="9"/>
        <rFont val="Arial"/>
        <family val="2"/>
      </rPr>
      <t>……………………………………………………………………………………………..</t>
    </r>
  </si>
  <si>
    <t>Increase (decrease) in guarantees and non-guaranteed debt ……………………………………………………………………………</t>
  </si>
  <si>
    <t>Fall 
2024
Update</t>
  </si>
  <si>
    <t>Taxpayer-supported capital spending …………………………………..</t>
  </si>
  <si>
    <r>
      <rPr>
        <b/>
        <sz val="9"/>
        <rFont val="Arial"/>
        <family val="2"/>
      </rPr>
      <t xml:space="preserve">Total debt </t>
    </r>
    <r>
      <rPr>
        <sz val="9"/>
        <rFont val="Arial"/>
        <family val="2"/>
      </rPr>
      <t>……………………………………………………………………………………………..</t>
    </r>
  </si>
  <si>
    <t>Taxpayer-supported debt metrics:</t>
  </si>
  <si>
    <t>Debt-to-GDP ratio ………………………………………………………………………………………………………………………………….</t>
  </si>
  <si>
    <t>Interest bite (cents per dollar of revenue) ………………………………………………………………………………………………………………………………….</t>
  </si>
  <si>
    <r>
      <t xml:space="preserve">2024/25 deficit at the </t>
    </r>
    <r>
      <rPr>
        <b/>
        <i/>
        <sz val="9"/>
        <rFont val="Arial"/>
        <family val="2"/>
      </rPr>
      <t>First Quarterly Report</t>
    </r>
    <r>
      <rPr>
        <b/>
        <sz val="9"/>
        <rFont val="Arial"/>
        <family val="2"/>
      </rPr>
      <t xml:space="preserve"> (September 10, 2024) </t>
    </r>
    <r>
      <rPr>
        <sz val="9"/>
        <rFont val="Arial"/>
        <family val="2"/>
      </rPr>
      <t>........................................................................................</t>
    </r>
  </si>
  <si>
    <r>
      <t xml:space="preserve">Q1 
</t>
    </r>
    <r>
      <rPr>
        <b/>
        <u/>
        <sz val="8"/>
        <rFont val="Arial"/>
        <family val="2"/>
      </rPr>
      <t>Update</t>
    </r>
  </si>
  <si>
    <r>
      <t xml:space="preserve">Fall 2024
</t>
    </r>
    <r>
      <rPr>
        <b/>
        <u/>
        <sz val="8"/>
        <rFont val="Arial"/>
        <family val="2"/>
      </rPr>
      <t>Update</t>
    </r>
  </si>
  <si>
    <r>
      <rPr>
        <b/>
        <sz val="8"/>
        <rFont val="Arial"/>
        <family val="2"/>
      </rPr>
      <t>Total</t>
    </r>
    <r>
      <rPr>
        <b/>
        <u/>
        <sz val="8"/>
        <rFont val="Arial"/>
        <family val="2"/>
      </rPr>
      <t xml:space="preserve">
Changes</t>
    </r>
  </si>
  <si>
    <t>Personal income tax – reflecting improved 2024 household income and the effects of the federal</t>
  </si>
  <si>
    <t>Corporate income tax – changes in prior-year settlement payment, and decrease in advance</t>
  </si>
  <si>
    <t>instalments reflecting a lower federal outlook of 2024 national corporate taxable income …...............................................................................................................................</t>
  </si>
  <si>
    <t>Provincial sales tax – weaker year-to-date sales activity .........................................................................................................................</t>
  </si>
  <si>
    <t>Property transfer tax – reflecting slightly higher-than-expected year-to-date sales results …............................................................................................................................................................................</t>
  </si>
  <si>
    <t>Fuel tax – lower sales volume in most fuel types reflecting prior year and year-to-date results …..........................................................................................................................................................................................................</t>
  </si>
  <si>
    <t>Tobacco tax – reflecting lower prior year and year-to-date sales results …......................................................................................................................................................................................</t>
  </si>
  <si>
    <t>Employer health tax –  higher prior year and year-to-date results and improved wages and salaries growth …......................................................................................................................................................................................</t>
  </si>
  <si>
    <t>Other taxation sources – mainly reflecting the impacts of the 2023/24 year-end and year-to-date results …....................................................................................................................................................................................... higher property, insurance premium and employer health taxes partly</t>
  </si>
  <si>
    <t>Natural gas royalties – lower natural gas and byproduct prices as well as natural gas liquids royalties, partly</t>
  </si>
  <si>
    <t>offset by higher volumes, and decreased utilization of royalty and infrastructure programs and credits ..................................................................................................................................................................................</t>
  </si>
  <si>
    <t xml:space="preserve">Mining – changes in coal and copper prices, changes in the US dollar, higher mine operating </t>
  </si>
  <si>
    <t>and capital costs, partly offset by higher coal production  ...........................................................................................................................................................</t>
  </si>
  <si>
    <t>Electricity sales under the Columbia River Treaty – decrease in anticipated volume resulting from the new</t>
  </si>
  <si>
    <t xml:space="preserve"> Agreement-in-Principle and lower Mid-C electricity prices, partly offset by a new annual cash payment for</t>
  </si>
  <si>
    <t xml:space="preserve"> Flood Risk Management ….......................................................................................................................................</t>
  </si>
  <si>
    <t>Forests – mainly lower logging tax and changes in stumpage rates and lumber prices ….............................................................................................................................................................</t>
  </si>
  <si>
    <t>Other natural resources – mainly lower water rental revenues, partly offset by higher petroleum royalties ......................................................................................................................................</t>
  </si>
  <si>
    <t xml:space="preserve">Other federal government transfers – mainly lower funding in support of Disaster Financial Assistance </t>
  </si>
  <si>
    <t xml:space="preserve">Arrangements and higher recoveries reflecting additional Long Term Care funding and higher transfers              </t>
  </si>
  <si>
    <r>
      <t>to SUCH</t>
    </r>
    <r>
      <rPr>
        <vertAlign val="superscript"/>
        <sz val="9"/>
        <rFont val="Arial"/>
        <family val="2"/>
      </rPr>
      <t>2</t>
    </r>
    <r>
      <rPr>
        <sz val="9"/>
        <rFont val="Arial"/>
        <family val="2"/>
      </rPr>
      <t xml:space="preserve"> sector entities ..........................................................................................................................................................</t>
    </r>
  </si>
  <si>
    <t>Commercial Crown corporation net income - mainly improvement in investment income of ICBC …....................................................................................................................................................................</t>
  </si>
  <si>
    <r>
      <t xml:space="preserve">Total revenue changes </t>
    </r>
    <r>
      <rPr>
        <sz val="9"/>
        <rFont val="Arial"/>
        <family val="2"/>
      </rPr>
      <t>………………………………….............................................................................…………………………………………..............................</t>
    </r>
  </si>
  <si>
    <t>Colleges and institutes ....................................................................................................................................................................................................................................................................</t>
  </si>
  <si>
    <r>
      <t xml:space="preserve">Total expense changes </t>
    </r>
    <r>
      <rPr>
        <sz val="9"/>
        <rFont val="Arial"/>
        <family val="2"/>
      </rPr>
      <t>………………………………………………………………………………...……………………..........................................................................................</t>
    </r>
  </si>
  <si>
    <r>
      <t xml:space="preserve">2024/25 deficit at the </t>
    </r>
    <r>
      <rPr>
        <b/>
        <i/>
        <sz val="9"/>
        <rFont val="Arial"/>
        <family val="2"/>
      </rPr>
      <t xml:space="preserve">First Quarterly Report </t>
    </r>
    <r>
      <rPr>
        <sz val="9"/>
        <rFont val="Arial"/>
        <family val="2"/>
      </rPr>
      <t>………………………………………………………………………….............................................................</t>
    </r>
  </si>
  <si>
    <r>
      <t xml:space="preserve">2024/25 deficit at the </t>
    </r>
    <r>
      <rPr>
        <b/>
        <i/>
        <sz val="9"/>
        <rFont val="Arial"/>
        <family val="2"/>
      </rPr>
      <t>Fall 2024 Economic &amp; Fiscal Update</t>
    </r>
    <r>
      <rPr>
        <b/>
        <sz val="9"/>
        <rFont val="Arial"/>
        <family val="2"/>
      </rPr>
      <t xml:space="preserve"> </t>
    </r>
    <r>
      <rPr>
        <sz val="9"/>
        <rFont val="Arial"/>
        <family val="2"/>
      </rPr>
      <t>…………………………………………………………………………......................................................................</t>
    </r>
    <r>
      <rPr>
        <b/>
        <sz val="9"/>
        <rFont val="Arial"/>
        <family val="2"/>
      </rPr>
      <t>..............................................</t>
    </r>
  </si>
  <si>
    <t>Corporations net operating surplus …………............</t>
  </si>
  <si>
    <t>Employment …………………………………………………………………………………</t>
  </si>
  <si>
    <t>Consumer expenditures on durable goods ……………………………………………………………................................................................................................................................................</t>
  </si>
  <si>
    <t>Consumer expenditures on goods and services …….</t>
  </si>
  <si>
    <t>Consumer Price Index …………………………...........</t>
  </si>
  <si>
    <t>Residential sales value ………………………………………………………………………………….....................................................................................................................................................................................</t>
  </si>
  <si>
    <t>B.C. Housing starts …………………………………………………………………………...........................................................................................................................................................................</t>
  </si>
  <si>
    <t>U.S. Housing starts ……………………………….............</t>
  </si>
  <si>
    <t>SPF 2x4 price ($US/thousand board feet) ……………………………………………………...........................................................................................</t>
  </si>
  <si>
    <t>Natural gas price ($Cdn/GJ at plant inlet) ……………………………………………</t>
  </si>
  <si>
    <t>Electricity price ($US/mega-watt hour, Mid-C) …………………………………….................................</t>
  </si>
  <si>
    <r>
      <t>Metallurgical coal price ($US/tonne, fob Australia</t>
    </r>
    <r>
      <rPr>
        <sz val="8"/>
        <rFont val="Arial"/>
        <family val="2"/>
      </rPr>
      <t>)</t>
    </r>
    <r>
      <rPr>
        <sz val="9"/>
        <rFont val="Arial"/>
        <family val="2"/>
      </rPr>
      <t xml:space="preserve"> ………………………………………...............................................................................................................</t>
    </r>
  </si>
  <si>
    <t>Average stumpage rates ($Cdn/cubic metre) ….........................................</t>
  </si>
  <si>
    <t>Crown harvest volumes (million cubic metres) ………………………………………............................................</t>
  </si>
  <si>
    <r>
      <t xml:space="preserve">Total </t>
    </r>
    <r>
      <rPr>
        <b/>
        <u/>
        <sz val="8"/>
        <rFont val="Arial"/>
        <family val="2"/>
      </rPr>
      <t>Changes</t>
    </r>
  </si>
  <si>
    <r>
      <rPr>
        <b/>
        <sz val="9"/>
        <rFont val="Arial"/>
        <family val="2"/>
      </rPr>
      <t xml:space="preserve">Taxpayer-supported capital spending at the </t>
    </r>
    <r>
      <rPr>
        <b/>
        <i/>
        <sz val="9"/>
        <rFont val="Arial"/>
        <family val="2"/>
      </rPr>
      <t xml:space="preserve">First Quarterly Report </t>
    </r>
    <r>
      <rPr>
        <sz val="9"/>
        <rFont val="Arial"/>
        <family val="2"/>
      </rPr>
      <t>………………………………………………………</t>
    </r>
    <r>
      <rPr>
        <i/>
        <sz val="9"/>
        <rFont val="Arial"/>
        <family val="2"/>
      </rPr>
      <t>……………………………..</t>
    </r>
  </si>
  <si>
    <t>Timing of school district spending …....................................................................................................................................................</t>
  </si>
  <si>
    <t>Lower post-secondary institution spending …………………………………………………………………</t>
  </si>
  <si>
    <t>Lower transportation sector spending ………………………………………………………………………………</t>
  </si>
  <si>
    <t>Total taxpayer-supported changes …………………………………………………………………………………………...................................</t>
  </si>
  <si>
    <r>
      <rPr>
        <b/>
        <sz val="9"/>
        <rFont val="Arial"/>
        <family val="2"/>
      </rPr>
      <t xml:space="preserve">Self-supported capital spending at the </t>
    </r>
    <r>
      <rPr>
        <b/>
        <i/>
        <sz val="9"/>
        <rFont val="Arial"/>
        <family val="2"/>
      </rPr>
      <t>First Quarterly Report</t>
    </r>
    <r>
      <rPr>
        <i/>
        <sz val="9"/>
        <rFont val="Arial"/>
        <family val="2"/>
      </rPr>
      <t xml:space="preserve"> </t>
    </r>
    <r>
      <rPr>
        <sz val="9"/>
        <rFont val="Arial"/>
        <family val="2"/>
      </rPr>
      <t>…………………………………………………………………</t>
    </r>
    <r>
      <rPr>
        <i/>
        <sz val="9"/>
        <rFont val="Arial"/>
        <family val="2"/>
      </rPr>
      <t>……………………………..</t>
    </r>
  </si>
  <si>
    <t>Total self-supported changes ………………………………..…………………………………………………………………….........................</t>
  </si>
  <si>
    <r>
      <t xml:space="preserve">Self-supported capital spending - updated forecast </t>
    </r>
    <r>
      <rPr>
        <sz val="9"/>
        <rFont val="Arial"/>
        <family val="2"/>
      </rPr>
      <t>…………………………………………………………………………………………………....................................................</t>
    </r>
  </si>
  <si>
    <r>
      <t xml:space="preserve">2024/25 capital spending at the </t>
    </r>
    <r>
      <rPr>
        <b/>
        <i/>
        <sz val="9"/>
        <rFont val="Arial"/>
        <family val="2"/>
      </rPr>
      <t>First Quarterly Report</t>
    </r>
    <r>
      <rPr>
        <sz val="9"/>
        <rFont val="Arial"/>
        <family val="2"/>
      </rPr>
      <t xml:space="preserve"> …………………………………………………………………………………………………………</t>
    </r>
  </si>
  <si>
    <r>
      <t xml:space="preserve">2024/25 capital spending at the </t>
    </r>
    <r>
      <rPr>
        <b/>
        <i/>
        <sz val="9"/>
        <rFont val="Arial"/>
        <family val="2"/>
      </rPr>
      <t>Fall 2024 Economic &amp; Fiscal Update</t>
    </r>
    <r>
      <rPr>
        <sz val="9"/>
        <rFont val="Arial"/>
        <family val="2"/>
      </rPr>
      <t xml:space="preserve"> …………………………………………………………………………………………………………….............</t>
    </r>
  </si>
  <si>
    <r>
      <rPr>
        <b/>
        <sz val="9"/>
        <rFont val="Arial"/>
        <family val="2"/>
      </rPr>
      <t xml:space="preserve">Taxpayer-supported debt at the </t>
    </r>
    <r>
      <rPr>
        <b/>
        <i/>
        <sz val="9"/>
        <rFont val="Arial"/>
        <family val="2"/>
      </rPr>
      <t xml:space="preserve">First Quarterly Report </t>
    </r>
    <r>
      <rPr>
        <sz val="9"/>
        <rFont val="Arial"/>
        <family val="2"/>
      </rPr>
      <t>……………………...………………..……………………………………………</t>
    </r>
  </si>
  <si>
    <t>Lower taxpayer-supported capital spending .........................................................................................................................................................................</t>
  </si>
  <si>
    <r>
      <rPr>
        <b/>
        <sz val="9"/>
        <rFont val="Arial"/>
        <family val="2"/>
      </rPr>
      <t xml:space="preserve">Self-supported debt at the </t>
    </r>
    <r>
      <rPr>
        <b/>
        <i/>
        <sz val="9"/>
        <rFont val="Arial"/>
        <family val="2"/>
      </rPr>
      <t>First Quarterly Report</t>
    </r>
    <r>
      <rPr>
        <i/>
        <sz val="9"/>
        <rFont val="Arial"/>
        <family val="2"/>
      </rPr>
      <t xml:space="preserve"> </t>
    </r>
    <r>
      <rPr>
        <sz val="9"/>
        <rFont val="Arial"/>
        <family val="2"/>
      </rPr>
      <t>…………………………………………………………………</t>
    </r>
    <r>
      <rPr>
        <i/>
        <sz val="9"/>
        <rFont val="Arial"/>
        <family val="2"/>
      </rPr>
      <t>……………………………..</t>
    </r>
  </si>
  <si>
    <t>Forecast allowance …………………………………...………………………………………………................................................</t>
  </si>
  <si>
    <r>
      <t xml:space="preserve">2024/25 provincial debt at the </t>
    </r>
    <r>
      <rPr>
        <b/>
        <i/>
        <sz val="9"/>
        <rFont val="Arial"/>
        <family val="2"/>
      </rPr>
      <t>First Quarterly Report</t>
    </r>
    <r>
      <rPr>
        <sz val="9"/>
        <rFont val="Arial"/>
        <family val="2"/>
      </rPr>
      <t xml:space="preserve"> ...............................................................................................................</t>
    </r>
  </si>
  <si>
    <r>
      <t xml:space="preserve">2024/25 provincial debt at the </t>
    </r>
    <r>
      <rPr>
        <b/>
        <i/>
        <sz val="9"/>
        <rFont val="Arial"/>
        <family val="2"/>
      </rPr>
      <t>Fall 2024 Economic &amp; Fiscal Update</t>
    </r>
    <r>
      <rPr>
        <sz val="9"/>
        <rFont val="Arial"/>
        <family val="2"/>
      </rPr>
      <t xml:space="preserve"> …………………………………………………………………………………………………………….............</t>
    </r>
  </si>
  <si>
    <r>
      <t xml:space="preserve">Provincial debt is prepared in accordance with Generally Accepted Accounting Principles and presented consistent with the Debt Summary Report included in the </t>
    </r>
    <r>
      <rPr>
        <i/>
        <sz val="7"/>
        <rFont val="Arial"/>
        <family val="2"/>
      </rPr>
      <t>Public Accounts</t>
    </r>
    <r>
      <rPr>
        <sz val="7"/>
        <rFont val="Arial"/>
        <family val="2"/>
      </rPr>
      <t>. Debt is shown net of sinking funds and unamortized discounts, excludes accrued interest and foreign exchange adjustments, and includes non-guaranteed debt directly incurred by commercial Crown corporations and debt guaranteed by the Province.</t>
    </r>
  </si>
  <si>
    <t>Reflects changes in cash balances at April 1, 2024 and includes all cash balances from the Consolidated Revenue Fund, School Districts, Universities, Colleges, Health Authorities, Hospital Societies and other taxpayer-supported agencies.</t>
  </si>
  <si>
    <t>before remeasurement gains (losses) .................................</t>
  </si>
  <si>
    <t>remeasurement gains (losses) …………………………………………………………………..</t>
  </si>
  <si>
    <t>Restated to reflect government's current accounting policies as at September 30, 2024.</t>
  </si>
  <si>
    <r>
      <t xml:space="preserve">Other fees and licenses </t>
    </r>
    <r>
      <rPr>
        <vertAlign val="superscript"/>
        <sz val="8"/>
        <rFont val="Arial"/>
        <family val="2"/>
      </rPr>
      <t xml:space="preserve">4 </t>
    </r>
    <r>
      <rPr>
        <sz val="8"/>
        <rFont val="Arial"/>
        <family val="2"/>
      </rPr>
      <t>…………………………………………………………………………………</t>
    </r>
  </si>
  <si>
    <r>
      <t xml:space="preserve">Table 1.8  2024/25 Expense by Ministry, Program and Agency </t>
    </r>
    <r>
      <rPr>
        <vertAlign val="superscript"/>
        <sz val="7"/>
        <rFont val="Arial"/>
        <family val="2"/>
      </rPr>
      <t>1</t>
    </r>
  </si>
  <si>
    <t>Office of the Premier …………………………………………..................................………………………………………………………….</t>
  </si>
  <si>
    <t>Finance ……………………………………………………………………...............................…………………………………</t>
  </si>
  <si>
    <t>Forests ………………………………………………………………………...........................................………………………………</t>
  </si>
  <si>
    <r>
      <t>Housing</t>
    </r>
    <r>
      <rPr>
        <vertAlign val="superscript"/>
        <sz val="8"/>
        <rFont val="Arial"/>
        <family val="2"/>
      </rPr>
      <t xml:space="preserve"> </t>
    </r>
    <r>
      <rPr>
        <sz val="8"/>
        <rFont val="Arial"/>
        <family val="2"/>
      </rPr>
      <t>……………………………………………………………………………………….................................................</t>
    </r>
  </si>
  <si>
    <t>Jobs, Economic Development and Innovation ………………..................................................……………………………………………………………</t>
  </si>
  <si>
    <t>Post-Secondary Education and Future Skills ………………………………………………………………………….………………………………………………………</t>
  </si>
  <si>
    <t>Social Development and Poverty Reduction ........................................................................................................................................</t>
  </si>
  <si>
    <t>Transportation and Infrastructure …………………………………………………………………................................………………………………………………………</t>
  </si>
  <si>
    <t>Water, Land and Resource Stewardship …………………………………………………………………................................………………………………………………………</t>
  </si>
  <si>
    <t>Management of public funds and debt …………………………………………………………............………………………………………………….</t>
  </si>
  <si>
    <t>Restated to reflect government's organization and accounting policies as at September 30, 2024.  This does not reflect changes as a result of the government reorganization on November 18, 2024.</t>
  </si>
  <si>
    <t>Restated to reflect government's current organization and accounting policies as at September 30, 2024.</t>
  </si>
  <si>
    <r>
      <t>Note: Information in bold type denotes changes from the 2024/25</t>
    </r>
    <r>
      <rPr>
        <b/>
        <i/>
        <sz val="7"/>
        <rFont val="Arial"/>
        <family val="2"/>
      </rPr>
      <t xml:space="preserve">  First Quarterly Report </t>
    </r>
    <r>
      <rPr>
        <b/>
        <sz val="7"/>
        <rFont val="Arial"/>
        <family val="2"/>
      </rPr>
      <t>released on September 10, 2024.</t>
    </r>
  </si>
  <si>
    <t>Sep 30, 2024</t>
  </si>
  <si>
    <r>
      <t xml:space="preserve">Centennial Secondary </t>
    </r>
    <r>
      <rPr>
        <vertAlign val="superscript"/>
        <sz val="9"/>
        <color theme="1"/>
        <rFont val="Arial"/>
        <family val="2"/>
      </rPr>
      <t>2</t>
    </r>
    <r>
      <rPr>
        <sz val="9"/>
        <color theme="1"/>
        <rFont val="Arial"/>
        <family val="2"/>
      </rPr>
      <t xml:space="preserve"> ………………………………………………………………………………………………..</t>
    </r>
  </si>
  <si>
    <r>
      <t xml:space="preserve">New Westminster Secondary </t>
    </r>
    <r>
      <rPr>
        <vertAlign val="superscript"/>
        <sz val="9"/>
        <color theme="1"/>
        <rFont val="Arial"/>
        <family val="2"/>
      </rPr>
      <t>2</t>
    </r>
    <r>
      <rPr>
        <sz val="9"/>
        <color theme="1"/>
        <rFont val="Arial"/>
        <family val="2"/>
      </rPr>
      <t>………………………………………………………………………………………………..</t>
    </r>
  </si>
  <si>
    <r>
      <t xml:space="preserve">Handsworth Secondary </t>
    </r>
    <r>
      <rPr>
        <vertAlign val="superscript"/>
        <sz val="9"/>
        <color theme="1"/>
        <rFont val="Arial"/>
        <family val="2"/>
      </rPr>
      <t>2</t>
    </r>
    <r>
      <rPr>
        <sz val="9"/>
        <color theme="1"/>
        <rFont val="Arial"/>
        <family val="2"/>
      </rPr>
      <t>………………………………………………………………………………………………..</t>
    </r>
  </si>
  <si>
    <r>
      <t xml:space="preserve">Pexsisen Elementary and Centre Mountain Lellum Middle </t>
    </r>
    <r>
      <rPr>
        <vertAlign val="superscript"/>
        <sz val="9"/>
        <color theme="1"/>
        <rFont val="Arial"/>
        <family val="2"/>
      </rPr>
      <t xml:space="preserve">2 </t>
    </r>
    <r>
      <rPr>
        <sz val="9"/>
        <color theme="1"/>
        <rFont val="Arial"/>
        <family val="2"/>
      </rPr>
      <t>………………………………………………………………………………………………..</t>
    </r>
  </si>
  <si>
    <r>
      <t xml:space="preserve">Quesnel Junior School </t>
    </r>
    <r>
      <rPr>
        <vertAlign val="superscript"/>
        <sz val="9"/>
        <color theme="1"/>
        <rFont val="Arial"/>
        <family val="2"/>
      </rPr>
      <t>2</t>
    </r>
    <r>
      <rPr>
        <sz val="9"/>
        <color theme="1"/>
        <rFont val="Arial"/>
        <family val="2"/>
      </rPr>
      <t>………………………………………………………………………………………………..</t>
    </r>
  </si>
  <si>
    <r>
      <t xml:space="preserve">Stitó:s Lá:lém totí:lt Elementary Middle School </t>
    </r>
    <r>
      <rPr>
        <vertAlign val="superscript"/>
        <sz val="9"/>
        <color theme="1"/>
        <rFont val="Arial"/>
        <family val="2"/>
      </rPr>
      <t>2</t>
    </r>
    <r>
      <rPr>
        <sz val="9"/>
        <color theme="1"/>
        <rFont val="Arial"/>
        <family val="2"/>
      </rPr>
      <t xml:space="preserve"> …………………………………………………………………….</t>
    </r>
  </si>
  <si>
    <r>
      <t>Coast Salish Elementary</t>
    </r>
    <r>
      <rPr>
        <vertAlign val="superscript"/>
        <sz val="9"/>
        <color theme="1"/>
        <rFont val="Arial"/>
        <family val="2"/>
      </rPr>
      <t xml:space="preserve"> 2,3 </t>
    </r>
    <r>
      <rPr>
        <sz val="9"/>
        <color theme="1"/>
        <rFont val="Arial"/>
        <family val="2"/>
      </rPr>
      <t>………………………………………………………………………………………………</t>
    </r>
  </si>
  <si>
    <r>
      <t xml:space="preserve">Burnaby North Secondary </t>
    </r>
    <r>
      <rPr>
        <vertAlign val="superscript"/>
        <sz val="9"/>
        <color theme="1"/>
        <rFont val="Arial"/>
        <family val="2"/>
      </rPr>
      <t>2</t>
    </r>
    <r>
      <rPr>
        <sz val="9"/>
        <color theme="1"/>
        <rFont val="Arial"/>
        <family val="2"/>
      </rPr>
      <t xml:space="preserve"> ………………………………………………….................................................</t>
    </r>
  </si>
  <si>
    <r>
      <t xml:space="preserve">Victoria High School </t>
    </r>
    <r>
      <rPr>
        <vertAlign val="superscript"/>
        <sz val="9"/>
        <color theme="1"/>
        <rFont val="Arial"/>
        <family val="2"/>
      </rPr>
      <t>2</t>
    </r>
    <r>
      <rPr>
        <sz val="9"/>
        <color theme="1"/>
        <rFont val="Arial"/>
        <family val="2"/>
      </rPr>
      <t xml:space="preserve"> ………………………………………………………………….</t>
    </r>
  </si>
  <si>
    <t>Henry Hudson Elementary ………………………………………………………………….</t>
  </si>
  <si>
    <t xml:space="preserve">Sníne Elementary </t>
  </si>
  <si>
    <t>- (formerly Pineview Valley Elementary) ………………………………………………………………………………………………..</t>
  </si>
  <si>
    <t xml:space="preserve">George Pringle Secondary </t>
  </si>
  <si>
    <t>- (formerly Westside Secondary) …………………………………………………………………………………………………..…………………………………………………………………………………..</t>
  </si>
  <si>
    <t>Smith Middle and Secondary ….......................................................................</t>
  </si>
  <si>
    <t>Cameron Elementary ………………………………………………………………………………………………..</t>
  </si>
  <si>
    <t>Fleetwood Park Secondary ………………………………………………………………………………………………..</t>
  </si>
  <si>
    <t>John Diefenbaker Elementary ………………………………………………………………………………………………..</t>
  </si>
  <si>
    <t>Mission Secondary ………………………………………………………………………………………………..</t>
  </si>
  <si>
    <t>Montgomery Middle ………………………………………………………………………………………………..</t>
  </si>
  <si>
    <t>Pitt Meadows Secondary ………………………………………………………………………………………………..</t>
  </si>
  <si>
    <t>Olympic Village Elementary ………………………………………………………………………………………………..</t>
  </si>
  <si>
    <r>
      <t xml:space="preserve">Seismic mitigation program </t>
    </r>
    <r>
      <rPr>
        <vertAlign val="superscript"/>
        <sz val="9"/>
        <color theme="1"/>
        <rFont val="Arial"/>
        <family val="2"/>
      </rPr>
      <t>4</t>
    </r>
    <r>
      <rPr>
        <sz val="9"/>
        <color theme="1"/>
        <rFont val="Arial"/>
        <family val="2"/>
      </rPr>
      <t xml:space="preserve"> ………………………………………………………………………………………………………..</t>
    </r>
  </si>
  <si>
    <r>
      <t>Simon Fraser University – Student Housing</t>
    </r>
    <r>
      <rPr>
        <vertAlign val="superscript"/>
        <sz val="9"/>
        <rFont val="Arial"/>
        <family val="2"/>
      </rPr>
      <t xml:space="preserve"> 2 </t>
    </r>
    <r>
      <rPr>
        <sz val="9"/>
        <rFont val="Arial"/>
        <family val="2"/>
      </rPr>
      <t>……………….….……….…..……………………………………</t>
    </r>
  </si>
  <si>
    <r>
      <t xml:space="preserve">University of Victoria – Student Housing </t>
    </r>
    <r>
      <rPr>
        <vertAlign val="superscript"/>
        <sz val="9"/>
        <rFont val="Arial"/>
        <family val="2"/>
      </rPr>
      <t>2</t>
    </r>
    <r>
      <rPr>
        <sz val="9"/>
        <rFont val="Arial"/>
        <family val="2"/>
      </rPr>
      <t xml:space="preserve"> ……………….….……….…..……………………………………</t>
    </r>
  </si>
  <si>
    <r>
      <t>– Brock Commons Phase 2- Student Housing</t>
    </r>
    <r>
      <rPr>
        <vertAlign val="superscript"/>
        <sz val="9"/>
        <rFont val="Arial"/>
        <family val="2"/>
      </rPr>
      <t xml:space="preserve"> 2</t>
    </r>
    <r>
      <rPr>
        <sz val="9"/>
        <rFont val="Arial"/>
        <family val="2"/>
      </rPr>
      <t xml:space="preserve"> ………………………………………………………</t>
    </r>
  </si>
  <si>
    <t xml:space="preserve">British Columbia Institute of Technology </t>
  </si>
  <si>
    <t>– Student Housing …………..................................................................................………………………………………………</t>
  </si>
  <si>
    <t>– Digital Research Infrastructure Refresh - CEDAR ………….….……….…..……………………………………</t>
  </si>
  <si>
    <t>Capilano University – Squamish Student Housing …………………………………</t>
  </si>
  <si>
    <t>Camosun College – Student Housing ……………….….……….…..…………</t>
  </si>
  <si>
    <t>Okanagan College – Centre for Food, Wine and Tourism …….….……….…..……………</t>
  </si>
  <si>
    <t>Simon Fraser University – Student Housing Phase 3 ……………….….……….…..………</t>
  </si>
  <si>
    <t xml:space="preserve"> – Student Housing - Lower Mall Precinct ………………………………………………………</t>
  </si>
  <si>
    <r>
      <rPr>
        <sz val="9"/>
        <rFont val="Arial"/>
        <family val="2"/>
      </rPr>
      <t xml:space="preserve"> –</t>
    </r>
    <r>
      <rPr>
        <b/>
        <sz val="9"/>
        <rFont val="Arial"/>
        <family val="2"/>
      </rPr>
      <t xml:space="preserve"> Canada's Immuno-Engineering and Biomanufacturing</t>
    </r>
  </si>
  <si>
    <r>
      <rPr>
        <sz val="9"/>
        <rFont val="Arial"/>
        <family val="2"/>
      </rPr>
      <t xml:space="preserve"> </t>
    </r>
    <r>
      <rPr>
        <b/>
        <sz val="9"/>
        <rFont val="Arial"/>
        <family val="2"/>
      </rPr>
      <t>Hub: Advanced Therapeutics Manufacturing Facility</t>
    </r>
    <r>
      <rPr>
        <sz val="9"/>
        <rFont val="Arial"/>
        <family val="2"/>
      </rPr>
      <t xml:space="preserve"> ………………………………………………………</t>
    </r>
  </si>
  <si>
    <r>
      <t xml:space="preserve">Royal Columbian Hospital Redevelopment – Phase 1 </t>
    </r>
    <r>
      <rPr>
        <vertAlign val="superscript"/>
        <sz val="9"/>
        <color theme="1"/>
        <rFont val="Arial"/>
        <family val="2"/>
      </rPr>
      <t>2</t>
    </r>
    <r>
      <rPr>
        <sz val="9"/>
        <color theme="1"/>
        <rFont val="Arial"/>
        <family val="2"/>
      </rPr>
      <t xml:space="preserve"> …………..………………………………....</t>
    </r>
  </si>
  <si>
    <r>
      <t xml:space="preserve">and Addiction - θəqiʔ ɫəwʔənəq leləm </t>
    </r>
    <r>
      <rPr>
        <vertAlign val="superscript"/>
        <sz val="9"/>
        <color theme="1"/>
        <rFont val="Arial"/>
        <family val="2"/>
      </rPr>
      <t>2</t>
    </r>
    <r>
      <rPr>
        <sz val="9"/>
        <color theme="1"/>
        <rFont val="Arial"/>
        <family val="2"/>
      </rPr>
      <t xml:space="preserve"> …………….….……….…..……………………………………</t>
    </r>
  </si>
  <si>
    <r>
      <t xml:space="preserve">Penticton Regional Hospital Patient Care Tower </t>
    </r>
    <r>
      <rPr>
        <vertAlign val="superscript"/>
        <sz val="9"/>
        <color theme="1"/>
        <rFont val="Arial"/>
        <family val="2"/>
      </rPr>
      <t>2</t>
    </r>
  </si>
  <si>
    <r>
      <t xml:space="preserve">Dogwood Lodge Long-term Care Home Replacement </t>
    </r>
    <r>
      <rPr>
        <vertAlign val="superscript"/>
        <sz val="9"/>
        <color theme="1"/>
        <rFont val="Arial"/>
        <family val="2"/>
      </rPr>
      <t>2</t>
    </r>
    <r>
      <rPr>
        <sz val="9"/>
        <color theme="1"/>
        <rFont val="Arial"/>
        <family val="2"/>
      </rPr>
      <t xml:space="preserve"> ………..………………………………………………………………</t>
    </r>
  </si>
  <si>
    <t>Nanaimo Regional General Hospital</t>
  </si>
  <si>
    <t>– ICU/HAU Redevelopment ………...........................................................................................................…</t>
  </si>
  <si>
    <t xml:space="preserve"> - Hemodialysis Renal Centre …...............................................................</t>
  </si>
  <si>
    <t xml:space="preserve"> - Interventional Cardiology and Interventional Radiology …..............................................................…</t>
  </si>
  <si>
    <r>
      <t>Royal Columbian Hospital Redevelopment Phases 2 &amp; 3</t>
    </r>
    <r>
      <rPr>
        <vertAlign val="superscript"/>
        <sz val="9"/>
        <rFont val="Arial"/>
        <family val="2"/>
      </rPr>
      <t xml:space="preserve"> </t>
    </r>
    <r>
      <rPr>
        <sz val="9"/>
        <rFont val="Arial"/>
        <family val="2"/>
      </rPr>
      <t>…….…………………………...……....................................................</t>
    </r>
  </si>
  <si>
    <t>Immunization BC Digital Platform ……………………………………………………………</t>
  </si>
  <si>
    <t>Kamloops Cancer Centre ……………………………………………………</t>
  </si>
  <si>
    <t>Nanaimo Cancer Centre ………………………………………………...</t>
  </si>
  <si>
    <t>Chilliwack Long-Term Care ….................................................................</t>
  </si>
  <si>
    <t>Cottonwoods Long-Term Care Replacement ….............................................</t>
  </si>
  <si>
    <t>Burnaby Hospital Redevelopment – Phase 2 and</t>
  </si>
  <si>
    <t>BC Cancer Centre ………………………………………………………………………………………………….</t>
  </si>
  <si>
    <t>Squamish (Hilltop) Long-Term Care …........................................................</t>
  </si>
  <si>
    <t>Phase 2 – Acute Care Tower …....................................................................</t>
  </si>
  <si>
    <r>
      <t xml:space="preserve">Highway 99 10-Mile Slide </t>
    </r>
    <r>
      <rPr>
        <vertAlign val="superscript"/>
        <sz val="9"/>
        <color theme="1"/>
        <rFont val="Arial"/>
        <family val="2"/>
      </rPr>
      <t>2</t>
    </r>
    <r>
      <rPr>
        <sz val="9"/>
        <color theme="1"/>
        <rFont val="Arial"/>
        <family val="2"/>
      </rPr>
      <t>……………………………………..……………...........................................................................................</t>
    </r>
  </si>
  <si>
    <r>
      <t>Highway 4 Kennedy Hill Safety Improvements</t>
    </r>
    <r>
      <rPr>
        <vertAlign val="superscript"/>
        <sz val="9"/>
        <color theme="1"/>
        <rFont val="Arial"/>
        <family val="2"/>
      </rPr>
      <t xml:space="preserve"> 2</t>
    </r>
    <r>
      <rPr>
        <sz val="9"/>
        <color theme="1"/>
        <rFont val="Arial"/>
        <family val="2"/>
      </rPr>
      <t xml:space="preserve"> …………….….……….…..……………………………...................................................…………</t>
    </r>
  </si>
  <si>
    <r>
      <t xml:space="preserve">Highway 14 Corridor improvements </t>
    </r>
    <r>
      <rPr>
        <vertAlign val="superscript"/>
        <sz val="9"/>
        <color theme="1"/>
        <rFont val="Arial"/>
        <family val="2"/>
      </rPr>
      <t>2</t>
    </r>
    <r>
      <rPr>
        <sz val="9"/>
        <color theme="1"/>
        <rFont val="Arial"/>
        <family val="2"/>
      </rPr>
      <t xml:space="preserve"> ……………………….….……….…..………………………………...............................................………</t>
    </r>
  </si>
  <si>
    <r>
      <t>Highway 91 to Highway 17 and Deltaport Way</t>
    </r>
    <r>
      <rPr>
        <vertAlign val="subscript"/>
        <sz val="9"/>
        <color theme="1"/>
        <rFont val="Arial"/>
        <family val="2"/>
      </rPr>
      <t xml:space="preserve"> </t>
    </r>
  </si>
  <si>
    <r>
      <t xml:space="preserve">Corridor improvements </t>
    </r>
    <r>
      <rPr>
        <vertAlign val="superscript"/>
        <sz val="9"/>
        <color theme="1"/>
        <rFont val="Arial"/>
        <family val="2"/>
      </rPr>
      <t>2</t>
    </r>
    <r>
      <rPr>
        <sz val="9"/>
        <color theme="1"/>
        <rFont val="Arial"/>
        <family val="2"/>
      </rPr>
      <t xml:space="preserve"> ………………………………….….……….…..……………………………………</t>
    </r>
  </si>
  <si>
    <r>
      <t xml:space="preserve">West Fraser Road Realignment </t>
    </r>
    <r>
      <rPr>
        <vertAlign val="superscript"/>
        <sz val="9"/>
        <color theme="1"/>
        <rFont val="Arial"/>
        <family val="2"/>
      </rPr>
      <t>2</t>
    </r>
    <r>
      <rPr>
        <sz val="9"/>
        <color theme="1"/>
        <rFont val="Arial"/>
        <family val="2"/>
      </rPr>
      <t xml:space="preserve"> …………….….……….…..……………………………………</t>
    </r>
  </si>
  <si>
    <r>
      <t>Highway 1 Kicking Horse Canyon Phase 4</t>
    </r>
    <r>
      <rPr>
        <vertAlign val="superscript"/>
        <sz val="9"/>
        <color theme="1"/>
        <rFont val="Arial"/>
        <family val="2"/>
      </rPr>
      <t xml:space="preserve"> 2</t>
    </r>
    <r>
      <rPr>
        <vertAlign val="subscript"/>
        <sz val="9"/>
        <color theme="1"/>
        <rFont val="Arial"/>
        <family val="2"/>
      </rPr>
      <t xml:space="preserve"> </t>
    </r>
    <r>
      <rPr>
        <sz val="9"/>
        <color theme="1"/>
        <rFont val="Arial"/>
        <family val="2"/>
      </rPr>
      <t>…………………………………………………………………………….........................……..</t>
    </r>
  </si>
  <si>
    <t>Highway 5 Corridor ….....................................................................................................................................</t>
  </si>
  <si>
    <r>
      <t xml:space="preserve">Highway 1 Chase Four-Laning </t>
    </r>
    <r>
      <rPr>
        <vertAlign val="superscript"/>
        <sz val="9"/>
        <color theme="1"/>
        <rFont val="Arial"/>
        <family val="2"/>
      </rPr>
      <t>5</t>
    </r>
    <r>
      <rPr>
        <sz val="9"/>
        <color theme="1"/>
        <rFont val="Arial"/>
        <family val="2"/>
      </rPr>
      <t xml:space="preserve"> …………….….……….…..……………………………………</t>
    </r>
  </si>
  <si>
    <r>
      <t xml:space="preserve">Highway 1 Salmon Arm West </t>
    </r>
    <r>
      <rPr>
        <vertAlign val="superscript"/>
        <sz val="9"/>
        <color theme="1"/>
        <rFont val="Arial"/>
        <family val="2"/>
      </rPr>
      <t>6</t>
    </r>
    <r>
      <rPr>
        <sz val="9"/>
        <color theme="1"/>
        <rFont val="Arial"/>
        <family val="2"/>
      </rPr>
      <t xml:space="preserve"> ……………………………………….............................……</t>
    </r>
  </si>
  <si>
    <r>
      <t>Transit &amp; Cycling Improvements</t>
    </r>
    <r>
      <rPr>
        <vertAlign val="superscript"/>
        <sz val="9"/>
        <color theme="1"/>
        <rFont val="Arial"/>
        <family val="2"/>
      </rPr>
      <t xml:space="preserve"> </t>
    </r>
    <r>
      <rPr>
        <sz val="9"/>
        <color theme="1"/>
        <rFont val="Arial"/>
        <family val="2"/>
      </rPr>
      <t>………………………………………………………………….................................................</t>
    </r>
  </si>
  <si>
    <r>
      <t xml:space="preserve">Highway 1 Corridor – Tank Hill </t>
    </r>
    <r>
      <rPr>
        <sz val="9"/>
        <color theme="1"/>
        <rFont val="Arial"/>
        <family val="2"/>
      </rPr>
      <t>…............................................................................................................................</t>
    </r>
  </si>
  <si>
    <r>
      <t>Broadway Subway</t>
    </r>
    <r>
      <rPr>
        <vertAlign val="superscript"/>
        <sz val="9"/>
        <color theme="1"/>
        <rFont val="Arial"/>
        <family val="2"/>
      </rPr>
      <t xml:space="preserve"> 7</t>
    </r>
    <r>
      <rPr>
        <sz val="9"/>
        <color theme="1"/>
        <rFont val="Arial"/>
        <family val="2"/>
      </rPr>
      <t xml:space="preserve"> ………………………………………………………………….................................................</t>
    </r>
  </si>
  <si>
    <t>McKenzie to Colwood Interchange ….............................................................................................</t>
  </si>
  <si>
    <r>
      <t xml:space="preserve">Fraser River Tunnel Project </t>
    </r>
    <r>
      <rPr>
        <vertAlign val="superscript"/>
        <sz val="9"/>
        <color theme="1"/>
        <rFont val="Arial"/>
        <family val="2"/>
      </rPr>
      <t xml:space="preserve">8 </t>
    </r>
    <r>
      <rPr>
        <sz val="9"/>
        <color theme="1"/>
        <rFont val="Arial"/>
        <family val="2"/>
      </rPr>
      <t>……………….….……….…..………………………..............................………………</t>
    </r>
  </si>
  <si>
    <t>Mount Lehman Road to Highway 11 …………………………………………...............................................................................….</t>
  </si>
  <si>
    <r>
      <t xml:space="preserve">Table 1.11 Capital Expenditure Projects Greater Than $50 million </t>
    </r>
    <r>
      <rPr>
        <b/>
        <vertAlign val="superscript"/>
        <sz val="10"/>
        <rFont val="Arial"/>
        <family val="2"/>
      </rPr>
      <t>1</t>
    </r>
  </si>
  <si>
    <r>
      <t xml:space="preserve">Stanley New Fountain </t>
    </r>
    <r>
      <rPr>
        <vertAlign val="superscript"/>
        <sz val="9"/>
        <rFont val="Arial"/>
        <family val="2"/>
      </rPr>
      <t>2</t>
    </r>
    <r>
      <rPr>
        <sz val="9"/>
        <rFont val="Arial"/>
        <family val="2"/>
      </rPr>
      <t xml:space="preserve"> …………….….……….…..……………………………………</t>
    </r>
  </si>
  <si>
    <t>58 W Hastings St …………….….……….…..……………………………………</t>
  </si>
  <si>
    <t>1410 E King Edward Ave …………….….……….…..……………………………………</t>
  </si>
  <si>
    <t>2086-2098 W 7th Ave …………….….……….…..……………………………………</t>
  </si>
  <si>
    <t>300 Angela Drive …………….….……….…..……………………………………</t>
  </si>
  <si>
    <t>1451 Bertram St …………….….……….…..……………………………………</t>
  </si>
  <si>
    <r>
      <rPr>
        <sz val="9"/>
        <rFont val="Arial"/>
        <family val="2"/>
      </rPr>
      <t>926 &amp; 930 Pandora Ave …………….….……….…..……………………………………</t>
    </r>
  </si>
  <si>
    <t>Connect the Basin –  high-speed internet infrastructure ……………………..........................................................................................</t>
  </si>
  <si>
    <r>
      <t>Total taxpayer-supported</t>
    </r>
    <r>
      <rPr>
        <sz val="9"/>
        <color theme="1"/>
        <rFont val="Arial"/>
        <family val="2"/>
      </rPr>
      <t xml:space="preserve"> …………….….……….…..……………………………………</t>
    </r>
  </si>
  <si>
    <r>
      <t xml:space="preserve">– Mica replace units 1 - 4 generator transformers project </t>
    </r>
    <r>
      <rPr>
        <vertAlign val="superscript"/>
        <sz val="9"/>
        <color theme="1"/>
        <rFont val="Arial"/>
        <family val="2"/>
      </rPr>
      <t xml:space="preserve">2 </t>
    </r>
    <r>
      <rPr>
        <sz val="9"/>
        <color theme="1"/>
        <rFont val="Arial"/>
        <family val="2"/>
      </rPr>
      <t>…………….….……….…..……………………………………</t>
    </r>
  </si>
  <si>
    <r>
      <t xml:space="preserve">– 5L063 Telkwa relocation project </t>
    </r>
    <r>
      <rPr>
        <vertAlign val="superscript"/>
        <sz val="9"/>
        <color theme="1"/>
        <rFont val="Arial"/>
        <family val="2"/>
      </rPr>
      <t>2</t>
    </r>
    <r>
      <rPr>
        <sz val="9"/>
        <color theme="1"/>
        <rFont val="Arial"/>
        <family val="2"/>
      </rPr>
      <t xml:space="preserve"> …………….….……….…..……………………………………</t>
    </r>
  </si>
  <si>
    <r>
      <t xml:space="preserve">– Street light replacement program </t>
    </r>
    <r>
      <rPr>
        <vertAlign val="superscript"/>
        <sz val="9"/>
        <color theme="1"/>
        <rFont val="Arial"/>
        <family val="2"/>
      </rPr>
      <t>2</t>
    </r>
    <r>
      <rPr>
        <sz val="9"/>
        <color theme="1"/>
        <rFont val="Arial"/>
        <family val="2"/>
      </rPr>
      <t xml:space="preserve"> …………….….……….…..……………………………………</t>
    </r>
  </si>
  <si>
    <r>
      <t xml:space="preserve">implementation project for cyber assets </t>
    </r>
    <r>
      <rPr>
        <vertAlign val="superscript"/>
        <sz val="9"/>
        <color theme="1"/>
        <rFont val="Arial"/>
        <family val="2"/>
      </rPr>
      <t>2</t>
    </r>
    <r>
      <rPr>
        <sz val="9"/>
        <color theme="1"/>
        <rFont val="Arial"/>
        <family val="2"/>
      </rPr>
      <t xml:space="preserve"> …………….….……….…..……………………………………</t>
    </r>
  </si>
  <si>
    <r>
      <t xml:space="preserve">Refurbishment project </t>
    </r>
    <r>
      <rPr>
        <vertAlign val="superscript"/>
        <sz val="9"/>
        <color theme="1"/>
        <rFont val="Arial"/>
        <family val="2"/>
      </rPr>
      <t xml:space="preserve">2 </t>
    </r>
    <r>
      <rPr>
        <sz val="9"/>
        <color theme="1"/>
        <rFont val="Arial"/>
        <family val="2"/>
      </rPr>
      <t>…………….….……….…..……………………………………</t>
    </r>
  </si>
  <si>
    <r>
      <t xml:space="preserve">– Wahleach refurbish generator project </t>
    </r>
    <r>
      <rPr>
        <vertAlign val="superscript"/>
        <sz val="9"/>
        <color theme="1"/>
        <rFont val="Arial"/>
        <family val="2"/>
      </rPr>
      <t>2</t>
    </r>
    <r>
      <rPr>
        <sz val="9"/>
        <color theme="1"/>
        <rFont val="Arial"/>
        <family val="2"/>
      </rPr>
      <t xml:space="preserve"> …………….….……….…..……………………………………</t>
    </r>
  </si>
  <si>
    <r>
      <t xml:space="preserve">– Capilano substation upgrade project </t>
    </r>
    <r>
      <rPr>
        <vertAlign val="superscript"/>
        <sz val="9"/>
        <color theme="1"/>
        <rFont val="Arial"/>
        <family val="2"/>
      </rPr>
      <t>2</t>
    </r>
    <r>
      <rPr>
        <sz val="9"/>
        <color theme="1"/>
        <rFont val="Arial"/>
        <family val="2"/>
      </rPr>
      <t xml:space="preserve"> …………….….……….…..……………………………………</t>
    </r>
  </si>
  <si>
    <r>
      <t xml:space="preserve">– G.M. Shrum G1 to 10 control system upgrade </t>
    </r>
    <r>
      <rPr>
        <vertAlign val="superscript"/>
        <sz val="9"/>
        <color theme="1"/>
        <rFont val="Arial"/>
        <family val="2"/>
      </rPr>
      <t>2</t>
    </r>
    <r>
      <rPr>
        <sz val="9"/>
        <color theme="1"/>
        <rFont val="Arial"/>
        <family val="2"/>
      </rPr>
      <t xml:space="preserve"> …………….….……….…..……………………………………</t>
    </r>
  </si>
  <si>
    <t>refurbishment project .…..................................................................................</t>
  </si>
  <si>
    <r>
      <t xml:space="preserve">– Site C project </t>
    </r>
    <r>
      <rPr>
        <vertAlign val="superscript"/>
        <sz val="9"/>
        <rFont val="Arial"/>
        <family val="2"/>
      </rPr>
      <t xml:space="preserve">9 </t>
    </r>
    <r>
      <rPr>
        <sz val="9"/>
        <rFont val="Arial"/>
        <family val="2"/>
      </rPr>
      <t>…………….….……….…..……………………………………</t>
    </r>
  </si>
  <si>
    <r>
      <t>–</t>
    </r>
    <r>
      <rPr>
        <b/>
        <sz val="9"/>
        <color theme="1"/>
        <rFont val="Arial"/>
        <family val="2"/>
      </rPr>
      <t xml:space="preserve"> Various Sites - EV charging infrastructure</t>
    </r>
  </si>
  <si>
    <r>
      <rPr>
        <b/>
        <sz val="9"/>
        <color theme="1"/>
        <rFont val="Arial"/>
        <family val="2"/>
      </rPr>
      <t>implementation program</t>
    </r>
    <r>
      <rPr>
        <sz val="9"/>
        <color theme="1"/>
        <rFont val="Arial"/>
        <family val="2"/>
      </rPr>
      <t xml:space="preserve"> ................................................................................................................</t>
    </r>
  </si>
  <si>
    <t>Power generation and transmission projects are continued on the next page</t>
  </si>
  <si>
    <t>Power generation and transmission projects continued</t>
  </si>
  <si>
    <t>replacement project …………….….……….…..……………………………………</t>
  </si>
  <si>
    <t>(SLS Servicing) project ….....................................................................................................................................</t>
  </si>
  <si>
    <t xml:space="preserve">– Long Lake terminal station - </t>
  </si>
  <si>
    <t>transmission load interconnection project ..........……………………................................................................................</t>
  </si>
  <si>
    <t>– Minette - transmission load interconnection project ………….….……….…..……………………………………</t>
  </si>
  <si>
    <r>
      <t xml:space="preserve">– </t>
    </r>
    <r>
      <rPr>
        <b/>
        <sz val="9"/>
        <color theme="1"/>
        <rFont val="Arial"/>
        <family val="2"/>
      </rPr>
      <t>Ladore spillway seismic upgrade project</t>
    </r>
    <r>
      <rPr>
        <sz val="9"/>
        <color theme="1"/>
        <rFont val="Arial"/>
        <family val="2"/>
      </rPr>
      <t xml:space="preserve"> ……….................................................................</t>
    </r>
  </si>
  <si>
    <t>– Northwest - substations outage mitigation project ………................................................................</t>
  </si>
  <si>
    <t xml:space="preserve">– Bridge River 1 - replace units 1-4 generators/governors project …………….….……….…..…………………………………… </t>
  </si>
  <si>
    <r>
      <t>Total self-supported</t>
    </r>
    <r>
      <rPr>
        <sz val="9"/>
        <color theme="1"/>
        <rFont val="Arial"/>
        <family val="2"/>
      </rPr>
      <t xml:space="preserve"> …………….….……….…..……………………………………</t>
    </r>
  </si>
  <si>
    <r>
      <t>Total projects over $50 million</t>
    </r>
    <r>
      <rPr>
        <sz val="9"/>
        <color theme="1"/>
        <rFont val="Arial"/>
        <family val="2"/>
      </rPr>
      <t xml:space="preserve"> …………….….……….…..……………………………………</t>
    </r>
  </si>
  <si>
    <t>Health authorities and hospital societies …......................................................................................................</t>
  </si>
  <si>
    <t>Total taxpayer-supported entities …......................................................................................................................................</t>
  </si>
  <si>
    <r>
      <t xml:space="preserve">Provincial debt is prepared in accordance with Generally Accepted Accounting Principles and presented consistent with the Debt Summary Report included in the         </t>
    </r>
    <r>
      <rPr>
        <i/>
        <sz val="7"/>
        <rFont val="Arial"/>
        <family val="2"/>
      </rPr>
      <t>Public Accounts.</t>
    </r>
    <r>
      <rPr>
        <sz val="7"/>
        <rFont val="Arial"/>
        <family val="2"/>
      </rPr>
      <t xml:space="preserve"> Debt is shown net of sinking funds and unamortized discounts, excludes accrued interest and foreign exchange adjustments, and includes non-guaranteed debt directly incurred by commercial Crown corporations and debt guaranteed by the Province.</t>
    </r>
  </si>
  <si>
    <t>Includes debt incurred by BC Housing Management Commission (BCHMC) and the Provincial Rental Housing Corporation (now a subsidiary of BCHMC) to fund investments in affordable housing. The debt forecast reflects projects that have been approved as of September 2024.</t>
  </si>
  <si>
    <t>September 30,</t>
  </si>
  <si>
    <t>Total investments in commercial Crown corporations ….......................................................................................................................................</t>
  </si>
  <si>
    <r>
      <t xml:space="preserve">Total financial assets </t>
    </r>
    <r>
      <rPr>
        <sz val="9"/>
        <rFont val="Arial"/>
        <family val="2"/>
      </rPr>
      <t>…...............................................................................................................................................................................................................</t>
    </r>
  </si>
  <si>
    <t>Accounts payable, accrued liabilities and others …………………………………………………………………………………</t>
  </si>
  <si>
    <r>
      <t xml:space="preserve">Total capital and other non-financial assets </t>
    </r>
    <r>
      <rPr>
        <sz val="9"/>
        <rFont val="Arial"/>
        <family val="2"/>
      </rPr>
      <t>….........................................................................................................................................................................................</t>
    </r>
  </si>
  <si>
    <r>
      <t>Deficit for the period</t>
    </r>
    <r>
      <rPr>
        <sz val="9"/>
        <rFont val="Arial"/>
        <family val="2"/>
      </rPr>
      <t xml:space="preserve"> ………………………………………………………………………………………………………………….</t>
    </r>
  </si>
  <si>
    <t>Change in remeasurement (gains) losses ………………………………………………………………………………………………..</t>
  </si>
  <si>
    <r>
      <t xml:space="preserve">Increase in accumulated deficit </t>
    </r>
    <r>
      <rPr>
        <sz val="8"/>
        <rFont val="Arial"/>
        <family val="2"/>
      </rPr>
      <t>…………………………………………………………………………………………………………………………………………….............................................</t>
    </r>
  </si>
  <si>
    <t>Increase (decrease) in other working capital ……………………………………………………………………………………………………………….</t>
  </si>
  <si>
    <r>
      <t xml:space="preserve">Increase in investment and working capital </t>
    </r>
    <r>
      <rPr>
        <sz val="9"/>
        <rFont val="Arial"/>
        <family val="2"/>
      </rPr>
      <t>………………………………………………………………….</t>
    </r>
  </si>
  <si>
    <t>Change in sinking fund debt and foreign exchange adjustments …………………………………………………………………………………………………</t>
  </si>
  <si>
    <r>
      <t xml:space="preserve">Increase in total provincial debt  </t>
    </r>
    <r>
      <rPr>
        <sz val="9"/>
        <rFont val="Arial"/>
        <family val="2"/>
      </rPr>
      <t>…………………………………………………………………………………………………</t>
    </r>
  </si>
  <si>
    <t>Table 1.14 Material Assumptions – Revenue</t>
  </si>
  <si>
    <t>Revenue Source and Assumptions
($ millions unless otherwise specified)</t>
  </si>
  <si>
    <t>Fall 
2024 
Update</t>
  </si>
  <si>
    <t>First Quarter Forecast</t>
  </si>
  <si>
    <t>Personal income tax *</t>
  </si>
  <si>
    <t>Current calendar year assumptions</t>
  </si>
  <si>
    <t>+/- 1 percentage point change in 2024 B.C. household income growth equals +/- $150 to $160 million in revenue</t>
  </si>
  <si>
    <t>+/- 0.5 change in 2024 B.C. policy neutral elasticity equals +/- $330 to $350 million</t>
  </si>
  <si>
    <t>Fiscal year assumptions</t>
  </si>
  <si>
    <t>2023 Tax-year</t>
  </si>
  <si>
    <t>2023 Assumptions</t>
  </si>
  <si>
    <t xml:space="preserve">+/- 1 percentage point change in 2023 B.C. household or taxable income growth equals 
+/- $170 to $180 million one-time effect (prior-year adjustment) and could result in an additional +/- $150 to $160 million base change in 2024/25  </t>
  </si>
  <si>
    <t>*  Reflects information as at November 14, 2024</t>
  </si>
  <si>
    <t>**  Per cent growth in current year tax revenue (excluding policy measures) relative to per cent growth in household income (calendar year).</t>
  </si>
  <si>
    <t>Corporate income tax *</t>
  </si>
  <si>
    <t>Components of revenue (fiscal year)</t>
  </si>
  <si>
    <t>Installments – subject to general rate ………………………………………………………..</t>
  </si>
  <si>
    <t>Installments – subject to small business rate …………………………………………………..</t>
  </si>
  <si>
    <t>Non-refundable B.C. tax credits ...............................................................................</t>
  </si>
  <si>
    <t>+/- 1% change in the 2024 national tax base 
equals +/- $60 to $70 million</t>
  </si>
  <si>
    <t>Effective percentage tax rates</t>
  </si>
  <si>
    <t>12.0 / 2.0</t>
  </si>
  <si>
    <t>Share of the B.C. tax base subject to the</t>
  </si>
  <si>
    <t xml:space="preserve">  small business rate ……………………………….………………………………………………..</t>
  </si>
  <si>
    <t xml:space="preserve">+/- 1 percentage point change in the 2024 small business share equals -/+ $80 to $90 million </t>
  </si>
  <si>
    <t>Share of the B.C. tax base subject to</t>
  </si>
  <si>
    <t>+/- 1% change in the 2023 B.C. tax base equals +/- $60 to $80 million one-time effect (prior-year adjustment) and could result in an additional installments payments of +/- $100 to $120 million in 2024/25</t>
  </si>
  <si>
    <t>Non-refundable B.C. tax credits ................................................................................................</t>
  </si>
  <si>
    <t>Table 1.14 Material Assumptions – Revenue (continued)</t>
  </si>
  <si>
    <t>Employer health tax</t>
  </si>
  <si>
    <t>Employee compensation growth ………………………………………….</t>
  </si>
  <si>
    <t>+/- 1 percentage point change in the 2024 employee compensation growth equals up to +/- $30 million</t>
  </si>
  <si>
    <t>Provincial sales tax</t>
  </si>
  <si>
    <t>Provincial sales tax base growth (fiscal year) ………………………………………….</t>
  </si>
  <si>
    <t>+/- 1 percentage point change in the</t>
  </si>
  <si>
    <t>Calendar Year nominal expenditure</t>
  </si>
  <si>
    <t xml:space="preserve">2024 consumer expenditure growth </t>
  </si>
  <si>
    <t>Consumer expenditures on durable goods ………………………………………………………………………………………….</t>
  </si>
  <si>
    <t>equals up to +/- $25 to $30 million</t>
  </si>
  <si>
    <t>Business investment ……………………………………………………………………………….</t>
  </si>
  <si>
    <t>Other …………………………………………………………………………………………………..</t>
  </si>
  <si>
    <t>Components of Provincial sales tax revenue</t>
  </si>
  <si>
    <t>Consolidated Revenue Fund ....................................................................................................</t>
  </si>
  <si>
    <t>2024 business investment growth</t>
  </si>
  <si>
    <t>equals up to +/- $10 to $20 million</t>
  </si>
  <si>
    <t>Fuel and carbon taxes</t>
  </si>
  <si>
    <t>Carbon tax rates (April 1)</t>
  </si>
  <si>
    <t>Natural gas (cents/gigajoule) ……………………………………………………………………..</t>
  </si>
  <si>
    <t>397.28¢</t>
  </si>
  <si>
    <t>Gasoline (cents/litre) ……………………………………………………………………..</t>
  </si>
  <si>
    <t>17.61¢</t>
  </si>
  <si>
    <t>Light fuel oil (cents/litre) ……………………………………………………………………..</t>
  </si>
  <si>
    <t>20.74¢</t>
  </si>
  <si>
    <t>Components of revenue *</t>
  </si>
  <si>
    <t>Fuel tax revenue ……………………………………………………………………………….</t>
  </si>
  <si>
    <t>Carbon tax revenue ……………………………………………………………………………….</t>
  </si>
  <si>
    <t>Property taxes</t>
  </si>
  <si>
    <t xml:space="preserve"> +/- 1 percentage point change in 2024 new construction &amp; inflation growth equals up to +/- $30 million in residential property taxation revenue</t>
  </si>
  <si>
    <t>Components of revenue</t>
  </si>
  <si>
    <t xml:space="preserve"> +/- 1% change in 2024 total </t>
  </si>
  <si>
    <t xml:space="preserve">business property assessment </t>
  </si>
  <si>
    <t>value equals up to  +/- $20 million</t>
  </si>
  <si>
    <t>in non-residential property</t>
  </si>
  <si>
    <t>taxation revenue</t>
  </si>
  <si>
    <t>Other taxes</t>
  </si>
  <si>
    <t xml:space="preserve"> +/- 1% change to 2024 residential</t>
  </si>
  <si>
    <t>sales value equals +/- $20 million</t>
  </si>
  <si>
    <t>in property transfer revenue,</t>
  </si>
  <si>
    <t>depending on property values</t>
  </si>
  <si>
    <t>Energy, sales of Crown land tenures,</t>
  </si>
  <si>
    <t>metals, minerals and other *</t>
  </si>
  <si>
    <t xml:space="preserve">Natural gas price  </t>
  </si>
  <si>
    <t>+/- $0.25 change in the natural gas</t>
  </si>
  <si>
    <t>Plant inlet, $C/gigajoule ………………………………………………………………………..</t>
  </si>
  <si>
    <t>Sumas, $US/MMBtu ………………………………………………………………………………...</t>
  </si>
  <si>
    <t>including impacts on production</t>
  </si>
  <si>
    <t xml:space="preserve">Natural gas production volumes </t>
  </si>
  <si>
    <t>volumes and royalty program</t>
  </si>
  <si>
    <t>Billions of cubic metres ...............................................................................................................</t>
  </si>
  <si>
    <t>credits, but excluding any</t>
  </si>
  <si>
    <t>Petajoules ...............................................................................................................................</t>
  </si>
  <si>
    <t>changes from natural gas liquids</t>
  </si>
  <si>
    <t>Annual per cent change …………………………………………………………………………..</t>
  </si>
  <si>
    <t>revenue (e.g. butane, pentanes)</t>
  </si>
  <si>
    <t>Sensitivities can also vary</t>
  </si>
  <si>
    <t>Oil price ($US/bbl at Cushing, OK) ……………………………………………………………..</t>
  </si>
  <si>
    <t>significantly at different price levels</t>
  </si>
  <si>
    <t>Auctioned land base (000 hectares) ………………………………………………….</t>
  </si>
  <si>
    <t>+/- 1% change in natural gas</t>
  </si>
  <si>
    <t>Average bid price/hectare ($) ……………………………………………………………………………….</t>
  </si>
  <si>
    <t>volumes equals +/- $10 million</t>
  </si>
  <si>
    <t>Cash sales of Crown land tenures …………………………………………………………………..</t>
  </si>
  <si>
    <t>in natural gas royalties</t>
  </si>
  <si>
    <t>Metallurgical coal price ($US/tonne, fob Australia) …………………………………………..</t>
  </si>
  <si>
    <t xml:space="preserve"> +/- 1 cent change in the exchange rate equals      +/-$10 million in natural gas royalties</t>
  </si>
  <si>
    <t>Annual electricity volumes set by treaty ……………………………………………………………..</t>
  </si>
  <si>
    <t xml:space="preserve">+/- $10/bbl change in petroleum price </t>
  </si>
  <si>
    <t xml:space="preserve"> (million mega-watt hours)</t>
  </si>
  <si>
    <t xml:space="preserve">equals +/- $5 million in petroleum royalties </t>
  </si>
  <si>
    <t>Mid-Columbia electricity price ………………………………………………………………………..</t>
  </si>
  <si>
    <t>($US/mega-watt hour)</t>
  </si>
  <si>
    <t>+/- 13% change in natural gas liquids</t>
  </si>
  <si>
    <t xml:space="preserve">(equivalent to +/- $10/bbl oil price) prices </t>
  </si>
  <si>
    <t>Exchange rate (US¢/C$, calendar year) ……………………………………………………………</t>
  </si>
  <si>
    <t>equals +/- $110 to $150 million in natural gas</t>
  </si>
  <si>
    <t>liquids royalties</t>
  </si>
  <si>
    <t xml:space="preserve">Components of revenue </t>
  </si>
  <si>
    <t>Bonus bid cash sales …....................................................................</t>
  </si>
  <si>
    <t>In accordance with updated accounting standards, bonus bid revenue is recognized in full at the time an authorization for the sale of Crown land tenure is awarded.</t>
  </si>
  <si>
    <t>Fees and rentals ………..…….…..………………………………………..………………………………..……………</t>
  </si>
  <si>
    <t>Total bonus bids, fees and rentals ……………………………………….………………………</t>
  </si>
  <si>
    <t>Natural gas royalties after deductions and allowances  …….............................................…...</t>
  </si>
  <si>
    <t>Petroleum royalties ………………………………………………………………………………………..</t>
  </si>
  <si>
    <t>+/- 10% change in the average Mid-Columbia electricity price equals +/- $50 million</t>
  </si>
  <si>
    <t>BC Energy Regulator fees and levies …………………………………………...…….………</t>
  </si>
  <si>
    <t>Columbia River Treaty electricity sales ………………………………………………………………….</t>
  </si>
  <si>
    <t xml:space="preserve">   Coal tenures ..………..……………………………………………………………………...…….……</t>
  </si>
  <si>
    <t>+/- US$20 change in the average</t>
  </si>
  <si>
    <t xml:space="preserve">   Net coal mineral tax …………….……...…………………………………………………………..…………………</t>
  </si>
  <si>
    <t>metallurgical coal price</t>
  </si>
  <si>
    <t xml:space="preserve">   Net metals and other minerals tax …….…..……………………………………………...…...…..</t>
  </si>
  <si>
    <t>equals +/- $50 to $80 million</t>
  </si>
  <si>
    <t xml:space="preserve">   Recoveries relating to revenue sharing payments</t>
  </si>
  <si>
    <t xml:space="preserve">       to First Nations …………………………….........................................</t>
  </si>
  <si>
    <t xml:space="preserve">   Miscellaneous mining revenue ………………………………………………………………..</t>
  </si>
  <si>
    <t>Total coal, metals and other minerals revenue ……………………………………………………</t>
  </si>
  <si>
    <t>Gross royalties prior to deductions and allowances</t>
  </si>
  <si>
    <t>Gross natural gas revenue ………………………………………………………………………………………..</t>
  </si>
  <si>
    <t>Gross natural gas liquids royalties revenue ….......................................</t>
  </si>
  <si>
    <t>Royalty programs and infrastructure credits</t>
  </si>
  <si>
    <t>Deep drilling ………………………………………………………………………………………..</t>
  </si>
  <si>
    <t>Road, pipeline, Clean Growth Infrastructure Royalty</t>
  </si>
  <si>
    <t xml:space="preserve">   and other infrastructure programs…………….......…………………</t>
  </si>
  <si>
    <t>Total …………………………………………………………………………………………………</t>
  </si>
  <si>
    <t>Implicit average natural gas royalty rate ………………………………………………………………….</t>
  </si>
  <si>
    <t>Natural gas royalties incorporate royalty programs and Treasury Board approved infrastructure credits.</t>
  </si>
  <si>
    <t>* Reflects information as at November 5, 2024.</t>
  </si>
  <si>
    <t>Prices (calendar year average)</t>
  </si>
  <si>
    <t>+/- US$50 change in SPF price equals +/- $100 to $125 million</t>
  </si>
  <si>
    <t>SPF 2x4 ($US/thousand board feet) ……………………………………………………………….</t>
  </si>
  <si>
    <t>Crown harvest volumes (million cubic metres)</t>
  </si>
  <si>
    <t>Interior ………………………………………………………………………………...….</t>
  </si>
  <si>
    <t>+/- 10% change in Interior harvest volumes equals +/- $40 to $50 million</t>
  </si>
  <si>
    <t>Coast ………………………………………………………………………………………………</t>
  </si>
  <si>
    <t>Total ………………………………………………………………………………………………………..</t>
  </si>
  <si>
    <t>B.C. Timber Sales (included in above) ……………………………………………………….</t>
  </si>
  <si>
    <t>+/- 10% change in Coastal harvest volumes equals +/- $10 to $20 million</t>
  </si>
  <si>
    <t>Stumpage rates ($Cdn/cubic metre)</t>
  </si>
  <si>
    <t>Total stumpage rates ……………………………………………………………………...…….</t>
  </si>
  <si>
    <t xml:space="preserve"> +/- 1 cent change in exchange rate 
equals  +/- $20 to $30 million in stumpage revenue</t>
  </si>
  <si>
    <t>Timber tenures (net of revenue sharing recoveries) …………………………………………………………………………….……….</t>
  </si>
  <si>
    <t>Recoveries relating to revenue sharing payments</t>
  </si>
  <si>
    <t xml:space="preserve">  to First Nations ……………………………………………………………</t>
  </si>
  <si>
    <t>B.C. Timber Sales ……………………………………………………………………………….</t>
  </si>
  <si>
    <t>The above sensitivities relate</t>
  </si>
  <si>
    <t>Logging tax ………………………………………………………………………………………..</t>
  </si>
  <si>
    <t>to stumpage revenue only.</t>
  </si>
  <si>
    <t>Other CRF revenue …………………………………………………………………………………...…….</t>
  </si>
  <si>
    <t>Other recoveries …………………………………………………………………………………...…….</t>
  </si>
  <si>
    <t>Other natural resource</t>
  </si>
  <si>
    <t>Water rental and licences* ……………………………………………………………………</t>
  </si>
  <si>
    <t>+/- 5% change in water power production 
equals +/- $20 to $25 million</t>
  </si>
  <si>
    <t>Recoveries ………………………………………………………………………………………..</t>
  </si>
  <si>
    <t>Angling and hunting permits and licences ……………………………………………………………………</t>
  </si>
  <si>
    <t>Recoveries ……………………………………………………………………………………………….</t>
  </si>
  <si>
    <t>* Water rentals for power purposes are indexed to Consumer Price Index.</t>
  </si>
  <si>
    <t>Revenue sharing from natural gas royalties, mineral tax, electricity sales under the Columbia River Treaty and forest stumpage revenues.</t>
  </si>
  <si>
    <t>Fees and licences</t>
  </si>
  <si>
    <t xml:space="preserve">    Motor vehicle licences and permits ………………………………………………………………………</t>
  </si>
  <si>
    <t>Post-secondary education fees ……………………………………………………………………….</t>
  </si>
  <si>
    <t>Other healthcare-related fees …………………………………………………………………………..</t>
  </si>
  <si>
    <t>Investment earnings</t>
  </si>
  <si>
    <t xml:space="preserve">Sales of goods and services </t>
  </si>
  <si>
    <t>BC Infrastructure Benefits Inc …............................................</t>
  </si>
  <si>
    <t>Miscellaneous ............................................................................................................................</t>
  </si>
  <si>
    <t>Health and social transfers</t>
  </si>
  <si>
    <t>National Cash Transfers</t>
  </si>
  <si>
    <t>B.C.'s share of national population (July 1) ……………….........................................................</t>
  </si>
  <si>
    <t>+/- 0.1 percentage point change in B.C.'s population share equals +/- $70 million</t>
  </si>
  <si>
    <t>B.C. health and social transfers revenue</t>
  </si>
  <si>
    <t xml:space="preserve">  Prior-year adjustments:</t>
  </si>
  <si>
    <t>Other federal contributions</t>
  </si>
  <si>
    <t>Disaster Financial Assistance Arrangements………………….….</t>
  </si>
  <si>
    <t>B.C.'s share of the federal cannabis excise tax………....…………</t>
  </si>
  <si>
    <t>Vote Recoveries:</t>
  </si>
  <si>
    <t xml:space="preserve">    Home Care …………………………………………………………………………………………..</t>
  </si>
  <si>
    <t xml:space="preserve">    Mental Health ……………………………………………………………………………………...</t>
  </si>
  <si>
    <t xml:space="preserve">    Additional health funding…........................................................................ </t>
  </si>
  <si>
    <t xml:space="preserve">    Long Term Care…........................................................................ </t>
  </si>
  <si>
    <t xml:space="preserve">    Child Care  ……………………………………………………………………………………...</t>
  </si>
  <si>
    <t xml:space="preserve">    Local government services and transfers ......................................................................................................................................................</t>
  </si>
  <si>
    <t>Service delivery agency direct revenue</t>
  </si>
  <si>
    <t>School districts ………………………………………………………………………………………</t>
  </si>
  <si>
    <t>Post-secondary institutions ………………………………………………………………</t>
  </si>
  <si>
    <t>Health authorities and hospital societies ………………………………………………….</t>
  </si>
  <si>
    <t>BC Transportation Financing Authority ………………………………………………………..</t>
  </si>
  <si>
    <t>Other service delivery agencies ..................................................................................................</t>
  </si>
  <si>
    <r>
      <t xml:space="preserve">BC Hydro </t>
    </r>
    <r>
      <rPr>
        <sz val="8"/>
        <rFont val="Arial"/>
        <family val="2"/>
      </rPr>
      <t>……………………………………………………………….....................................</t>
    </r>
  </si>
  <si>
    <t>Sensitivities impacts shown below are before regulatory account transfers</t>
  </si>
  <si>
    <t>Reservoir water inflows …………………………………………….........................................</t>
  </si>
  <si>
    <t>100%</t>
  </si>
  <si>
    <t>79%</t>
  </si>
  <si>
    <t>+/-1% in hydro generation equals +/- $55 million</t>
  </si>
  <si>
    <t>Mean gas price ……………………………………………………….............................................</t>
  </si>
  <si>
    <t>+/-1% equals +/-$0.1 million</t>
  </si>
  <si>
    <t xml:space="preserve">   (Sumas, $US/MMbtu – BC Hydro forecast based on NYMEX forward selling prices)</t>
  </si>
  <si>
    <t>Electricity prices (Mid-C, $US/MWh) ........…………………………..................................................................................</t>
  </si>
  <si>
    <t>+/-1% change in electricity/gas trade income equals +/- $5 million</t>
  </si>
  <si>
    <t>Vehicle growth ................................................................................................................................</t>
  </si>
  <si>
    <t>1.3%</t>
  </si>
  <si>
    <t>1.4%</t>
  </si>
  <si>
    <t>+/-1% equals +/-$62 million</t>
  </si>
  <si>
    <t>Current claims cost percentage change .......................................................................................</t>
  </si>
  <si>
    <t>10.8%</t>
  </si>
  <si>
    <t>21.4%</t>
  </si>
  <si>
    <t>25.2%</t>
  </si>
  <si>
    <t>+/-1% equals +/-$51 million</t>
  </si>
  <si>
    <t>Unpaid claims balance ($ billions) .............................................................................................</t>
  </si>
  <si>
    <t>+/-1% equals +/-$101 to $108 million</t>
  </si>
  <si>
    <t>Investment return …………………………………………………...................................................</t>
  </si>
  <si>
    <t>2.3%</t>
  </si>
  <si>
    <t>5.3%</t>
  </si>
  <si>
    <t>+/-1% return equals +/-$173 to $181 million</t>
  </si>
  <si>
    <t>Loss ratio .................................................................................................................................................</t>
  </si>
  <si>
    <t>Table 1.15  Material Assumptions – Expense</t>
  </si>
  <si>
    <t>Ministry Programs and Assumptions</t>
  </si>
  <si>
    <t>($ millions unless otherwise specified)</t>
  </si>
  <si>
    <r>
      <t>Attorney General</t>
    </r>
    <r>
      <rPr>
        <sz val="8"/>
        <rFont val="Arial"/>
        <family val="2"/>
      </rPr>
      <t xml:space="preserve"> ……………………………………………………..……………..</t>
    </r>
  </si>
  <si>
    <t>New cases filed/processed ……………………………….…………</t>
  </si>
  <si>
    <t>(# for all courts)</t>
  </si>
  <si>
    <r>
      <t xml:space="preserve"> </t>
    </r>
    <r>
      <rPr>
        <i/>
        <sz val="8"/>
        <rFont val="Arial"/>
        <family val="2"/>
      </rPr>
      <t>Crown Proceeding Act (CPA) ……………………………..……</t>
    </r>
  </si>
  <si>
    <t>The CPA forecast is subject to significant volatility due to the unpredictable nature in the timing and value of court settlements, judgments and accruals of pending litigations.</t>
  </si>
  <si>
    <r>
      <t>Children and Family Development</t>
    </r>
    <r>
      <rPr>
        <sz val="8"/>
        <rFont val="Arial"/>
        <family val="2"/>
      </rPr>
      <t xml:space="preserve"> ……………………………………………………..……………..</t>
    </r>
  </si>
  <si>
    <t>Average children-in-care ………………………………...………</t>
  </si>
  <si>
    <t>The average number of children-in-care is decreasing as a result of ministry efforts to keep children in family settings where safe and feasible. The average cost per child in care is projected to increase based on the higher cost of contracted residential services and SHSS contracted services, and an increasing acuity of need for children in care. A 1% increase in the cost per case or a 1% increase in the average caseload will affect expenditures by $4.1 million (excluding Indigenous CFS Agencies).</t>
  </si>
  <si>
    <t>caseload (#)</t>
  </si>
  <si>
    <t>Average annual residential ………………………………………..……</t>
  </si>
  <si>
    <t>cost per child in care ($)</t>
  </si>
  <si>
    <r>
      <t xml:space="preserve">Education and Child Care </t>
    </r>
    <r>
      <rPr>
        <sz val="8"/>
        <rFont val="Arial"/>
        <family val="2"/>
      </rPr>
      <t>………………………………………………………………….....</t>
    </r>
  </si>
  <si>
    <t>Public School Enrolment (# of FTEs) …………………..………………….</t>
  </si>
  <si>
    <t>Updated preliminary forecast enrolment figures for Q2 are based on submissions from school districts of their actual enrolment as at September 30, 2024 for the 2024/25 school year and projected enrolment for February and May 2025.  Projections are based on the Ministry of Education and Child Care's enrolment forecasting model.</t>
  </si>
  <si>
    <t>School age (K–12) ............................................................</t>
  </si>
  <si>
    <t>Continuing Education .......................................................</t>
  </si>
  <si>
    <t>Distributed Learning (online) .......................................................</t>
  </si>
  <si>
    <t>Summer .............................................................................</t>
  </si>
  <si>
    <t>Adults ......................................................................................</t>
  </si>
  <si>
    <t xml:space="preserve">Emergency Management and 
  </t>
  </si>
  <si>
    <r>
      <t xml:space="preserve">Climate Readiness </t>
    </r>
    <r>
      <rPr>
        <sz val="8"/>
        <rFont val="Arial"/>
        <family val="2"/>
      </rPr>
      <t>............................................................................</t>
    </r>
  </si>
  <si>
    <t>Emergency and Disaster Management Act ………………………………..…….</t>
  </si>
  <si>
    <t>Emergency disaster relief is unpredictable. There are a number of factors that could impact the timing of delivering recovery projects resulting from the Emergency Events.</t>
  </si>
  <si>
    <r>
      <t xml:space="preserve">Forests </t>
    </r>
    <r>
      <rPr>
        <sz val="8"/>
        <rFont val="Arial"/>
        <family val="2"/>
      </rPr>
      <t>…………………...…..................................................</t>
    </r>
  </si>
  <si>
    <t>BC Timber Sales …………………………….……………..………………</t>
  </si>
  <si>
    <t>Fire Management …………………………………………………….</t>
  </si>
  <si>
    <t>Costs are driven by length of season and severity of weather conditions, severity of fires, proportion of interface fires and size of fires. Costs have ranged from a low of $47 million in 2006 to a high of $1.094 billion in 2023/24 (fire season 2023).</t>
  </si>
  <si>
    <r>
      <t xml:space="preserve">Table 1.15  Material Assumptions – Expense </t>
    </r>
    <r>
      <rPr>
        <b/>
        <i/>
        <sz val="10"/>
        <rFont val="Arial"/>
        <family val="2"/>
      </rPr>
      <t>(continued)</t>
    </r>
  </si>
  <si>
    <r>
      <t>Health</t>
    </r>
    <r>
      <rPr>
        <sz val="8"/>
        <rFont val="Arial"/>
        <family val="2"/>
      </rPr>
      <t xml:space="preserve"> ............................................................................</t>
    </r>
  </si>
  <si>
    <t>Pharmacare ………………………………………………………………………..</t>
  </si>
  <si>
    <t>A 1% change in PharmaCare utilization or prices affects costs by approximately $15 million.</t>
  </si>
  <si>
    <t>Medical Services Plan (MSP) ……………………………</t>
  </si>
  <si>
    <t>Regional Services ………………………………………………………………………….</t>
  </si>
  <si>
    <r>
      <t xml:space="preserve">Post-Secondary Education and Future Skills </t>
    </r>
    <r>
      <rPr>
        <sz val="8"/>
        <rFont val="Arial"/>
        <family val="2"/>
      </rPr>
      <t>……………………</t>
    </r>
  </si>
  <si>
    <r>
      <t xml:space="preserve">Student spaces in public institutions </t>
    </r>
    <r>
      <rPr>
        <sz val="8"/>
        <rFont val="Arial"/>
        <family val="2"/>
      </rPr>
      <t>………………………………………</t>
    </r>
  </si>
  <si>
    <t>Student enrolments may fluctuate due to a number of factors including economic changes and labour market needs.</t>
  </si>
  <si>
    <r>
      <t>Public Safety and Solicitor General</t>
    </r>
    <r>
      <rPr>
        <sz val="8"/>
        <rFont val="Arial"/>
        <family val="2"/>
      </rPr>
      <t xml:space="preserve"> ......................................................…………………………………………………………………………..</t>
    </r>
  </si>
  <si>
    <t>Policing, Victim Services and Corrections .........................................................................................</t>
  </si>
  <si>
    <t>Social Development and Poverty Reduction ……………………………….</t>
  </si>
  <si>
    <t>Temporary Assistance ………………………….………….…………….</t>
  </si>
  <si>
    <t>annual average caseload (#)</t>
  </si>
  <si>
    <t>Disability Assistance ………………………………….……….…...…………..</t>
  </si>
  <si>
    <r>
      <t>Adult Community Living</t>
    </r>
    <r>
      <rPr>
        <sz val="8"/>
        <rFont val="Arial"/>
        <family val="2"/>
      </rPr>
      <t>:</t>
    </r>
  </si>
  <si>
    <t>Developmental Disabilities Programs</t>
  </si>
  <si>
    <t>Average caseload (#) ……………………………………..……………</t>
  </si>
  <si>
    <t>Average cost per client ($) ………………………………...…….</t>
  </si>
  <si>
    <t>Personal Supports Initiative (PSI)</t>
  </si>
  <si>
    <t>Average caseload (#) …………………………………………………….</t>
  </si>
  <si>
    <t>Average cost per client ($) ……………………………………………….</t>
  </si>
  <si>
    <r>
      <t xml:space="preserve">Tax Transfers </t>
    </r>
    <r>
      <rPr>
        <sz val="8"/>
        <rFont val="Arial"/>
        <family val="2"/>
      </rPr>
      <t>………………………………………………...……………………………….…..</t>
    </r>
  </si>
  <si>
    <t>Individuals .......................................................................</t>
  </si>
  <si>
    <t>Climate Action Tax Credit .......................................................................................................</t>
  </si>
  <si>
    <t xml:space="preserve">Tax transfers are now expensed as required under generally accepted accounting principles.  </t>
  </si>
  <si>
    <t>BC Family Benefit ………………………………............................................................</t>
  </si>
  <si>
    <t>BC Family Benefit Bonus (temporary increase)* ………………………………............................................................</t>
  </si>
  <si>
    <t>Renter's Tax Credit ………………………………............................................................................</t>
  </si>
  <si>
    <t>Sales Tax  .............................................................................................................................</t>
  </si>
  <si>
    <t>Small Business Venture Capital .......................................</t>
  </si>
  <si>
    <t>BC Senior's Home Renovation ...................................................</t>
  </si>
  <si>
    <t>Changes in 2023 tax transfers will result in one-time effect (prior-year adjustment) and could result in an additional base change in 2024/25. Production services tax credit is the most volatile of all tax transfers and is influenced by several factors including delay in filing returns and assessment of claims, length of projects and changes in the exchange rates.</t>
  </si>
  <si>
    <t>Other tax transfers to individuals  ...................................................</t>
  </si>
  <si>
    <t>Corporations ...........................................................................................</t>
  </si>
  <si>
    <t>Film and Television .........................................................</t>
  </si>
  <si>
    <t>Production Services .......................................................</t>
  </si>
  <si>
    <t>Scientific Research &amp; Experimental</t>
  </si>
  <si>
    <t xml:space="preserve">   Development ................................................................</t>
  </si>
  <si>
    <t>Interactive Digital Media ..................................................</t>
  </si>
  <si>
    <t>Mining Exploration .........................................................................</t>
  </si>
  <si>
    <t>Other tax transfers to corporations ..................................................</t>
  </si>
  <si>
    <t>Prior-year adjustment (included above)**</t>
  </si>
  <si>
    <t>Individuals .............................................................................</t>
  </si>
  <si>
    <t>Corporations .............................................................................</t>
  </si>
  <si>
    <t>Tax Transfers ………………………………………….........................................................................</t>
  </si>
  <si>
    <t>Individuals ...........................................................................</t>
  </si>
  <si>
    <t>Corporations ...............................................................................</t>
  </si>
  <si>
    <t xml:space="preserve">    Film and Television .........................................................</t>
  </si>
  <si>
    <t xml:space="preserve">    Scientific Research &amp; Experimental</t>
  </si>
  <si>
    <t xml:space="preserve">*BC Family Benefit Bonus is a temporary increase to the BC Family Benefit for the 2024/25 benefit year with payments starting July 2024. </t>
  </si>
  <si>
    <t>**2024/25 tax transfer forecast incorporates adjustments relating to prior years.</t>
  </si>
  <si>
    <r>
      <t xml:space="preserve">Management of Public Funds and Debt </t>
    </r>
    <r>
      <rPr>
        <sz val="8"/>
        <rFont val="Arial"/>
        <family val="2"/>
      </rPr>
      <t>………………………………………………...……………………………….…..</t>
    </r>
  </si>
  <si>
    <t>Interest rates for new provincial borrowing:</t>
  </si>
  <si>
    <t>Full year impact of MoPD on interest costs of a 1% change in interest rates equals $10.9 million; 
$100 million increase in debt level equals $4.2 million.</t>
  </si>
  <si>
    <t>Short-term ……………………………………………………………….……</t>
  </si>
  <si>
    <t>Long-term ……………………………………………………………………..…</t>
  </si>
  <si>
    <t>CDN/US exchange rate (cents) ………………………………...………</t>
  </si>
  <si>
    <r>
      <t xml:space="preserve">Service delivery agency net spending </t>
    </r>
    <r>
      <rPr>
        <sz val="8"/>
        <rFont val="Arial"/>
        <family val="2"/>
      </rPr>
      <t>…………………………………..</t>
    </r>
  </si>
  <si>
    <t>School districts ………………………………………………………………….……..</t>
  </si>
  <si>
    <t>Agency expenses, net of Provincial funding. These are mainly funded through revenue from other sources.</t>
  </si>
  <si>
    <t>Post-secondary institutions …………………………………………………………………………………</t>
  </si>
  <si>
    <t>Health authorities and hospital societies …………………………………………………….</t>
  </si>
  <si>
    <t>BC Transportation Financing Authority …………………………………………………………………….</t>
  </si>
  <si>
    <t>BC Infrastructure Benefits Inc …………………………………………………………………….</t>
  </si>
  <si>
    <t>Other service delivery agencies …………………………………………………………………….</t>
  </si>
  <si>
    <r>
      <t xml:space="preserve">Table 1.16   Full-Time Equivalents (FTEs) </t>
    </r>
    <r>
      <rPr>
        <vertAlign val="superscript"/>
        <sz val="8"/>
        <rFont val="Arial"/>
        <family val="2"/>
      </rPr>
      <t>1</t>
    </r>
  </si>
  <si>
    <t>Budget
Estimate</t>
  </si>
  <si>
    <t xml:space="preserve">Updated Forecast </t>
  </si>
  <si>
    <t>Taxpayer-supported programs and agencies:</t>
  </si>
  <si>
    <t>Ministries and special offices (CRF)  ………………………………………………………….................................................................................................……………………………..</t>
  </si>
  <si>
    <r>
      <t xml:space="preserve">Service delivery agencies </t>
    </r>
    <r>
      <rPr>
        <vertAlign val="superscript"/>
        <sz val="7"/>
        <rFont val="Arial"/>
        <family val="2"/>
      </rPr>
      <t>2</t>
    </r>
    <r>
      <rPr>
        <sz val="8"/>
        <rFont val="Arial"/>
        <family val="2"/>
      </rPr>
      <t xml:space="preserve"> …………….....…....………………..……………………………...........................................................................................………………..</t>
    </r>
  </si>
  <si>
    <r>
      <t>Total FTEs</t>
    </r>
    <r>
      <rPr>
        <sz val="8"/>
        <rFont val="Arial"/>
        <family val="2"/>
      </rPr>
      <t xml:space="preserve"> ……………………………………………………………………………........................................................................................</t>
    </r>
  </si>
  <si>
    <t>Full-time equivalents (FTEs) are a measure of staff employment.  FTEs are calculated by dividing the total hours of employment paid for in a given period by the number of hours an individual, full-time person would normally work in that period. This does not equate to the physical number of employees. For example, two half-time employees would equal one FTE, or alternatively, three FTEs may represent two full-time employees who have worked sufficient overtime hours to equal an additional FTE.</t>
  </si>
  <si>
    <t>Service delivery agency FTE amounts do not include SUCH sector staff employment.</t>
  </si>
  <si>
    <t>Table 1.9   2024/25 Expense by Function</t>
  </si>
  <si>
    <t>Year-to-Date to September 30</t>
  </si>
  <si>
    <t>Table 1.6  2024/25 Operating Statement</t>
  </si>
  <si>
    <t>Table 1.7   2024/25 Revenue by Source</t>
  </si>
  <si>
    <t>Table 1.10  2024/25 Capital Spending</t>
  </si>
  <si>
    <t>Excludes right-of-use assets except for 2023/24 full year actual.</t>
  </si>
  <si>
    <t>Budget 
Estimate 2024/25</t>
  </si>
  <si>
    <t>2024/25 Sensitivities</t>
  </si>
  <si>
    <t>Household income growth ..........................................................................................................................................................................</t>
  </si>
  <si>
    <t>Employee compensation growth ......................................................................................................................................................</t>
  </si>
  <si>
    <t>Tax base growth ......................................................................................................................................................</t>
  </si>
  <si>
    <t>Average tax yield ......................................................................................................................................................</t>
  </si>
  <si>
    <t>Current-year tax ......................................................................................................................................................</t>
  </si>
  <si>
    <t>Prior year's tax assessments  ......................................................................................................................................................</t>
  </si>
  <si>
    <t>Unapplied taxes ......................................................................................................................................................</t>
  </si>
  <si>
    <t>B.C. Tax Reduction ......................................................................................................................................................</t>
  </si>
  <si>
    <t>Non-refundable B.C. tax credits ......................................................................................................................................................</t>
  </si>
  <si>
    <t>Policy neutral elasticity ** ......................................................................................................................................................</t>
  </si>
  <si>
    <t>Prior-year adjustment ........................................................................................................................................................................</t>
  </si>
  <si>
    <t>Household income growth ......................................................................................................................................................</t>
  </si>
  <si>
    <t>Average 2023 tax yield ......................................................................................................................................................</t>
  </si>
  <si>
    <t>2023 tax ......................................................................................................................................................</t>
  </si>
  <si>
    <t>2022 &amp; prior year's tax assessments ......................................................................................................................................................</t>
  </si>
  <si>
    <t>Policy neutral elasticity **......................................................................................................................................................</t>
  </si>
  <si>
    <t>Advance installments ......................................................................................................................................................</t>
  </si>
  <si>
    <t>Prior-year settlement payment ......................................................................................................................................................</t>
  </si>
  <si>
    <t>National tax base ($ billions) ......................................................................................................................................................</t>
  </si>
  <si>
    <t>B.C. installment share of national tax base ......................................................................................................................................................</t>
  </si>
  <si>
    <t xml:space="preserve">     (% general/small business) ......................................................................................................................................................</t>
  </si>
  <si>
    <t>B.C. tax base growth (post federal measures) ......................................................................................................................................................</t>
  </si>
  <si>
    <t>B.C. net operating surplus growth ......................................................................................................................................................</t>
  </si>
  <si>
    <t>Gross 2023 tax ......................................................................................................................................................</t>
  </si>
  <si>
    <t>Prior years losses/gains (included in above) ......................................................................................................................................................</t>
  </si>
  <si>
    <t>Consumer expenditures on goods and services ......................................................................................................................................................</t>
  </si>
  <si>
    <t>BC Transportation Financing Authority ......................................................................................................................................................</t>
  </si>
  <si>
    <t>Real GDP ......................................................................................................................................................</t>
  </si>
  <si>
    <t>Gasoline volumes ......................................................................................................................................................</t>
  </si>
  <si>
    <t>Diesel volumes ......................................................................................................................................................</t>
  </si>
  <si>
    <t>Natural gas volumes ......................................................................................................................................................</t>
  </si>
  <si>
    <t>Carbon dioxide equivalent emissions ($/tonne) ......................................................................................................................................................</t>
  </si>
  <si>
    <t>Consolidated Revenue Fund ......................................................................................................................................................</t>
  </si>
  <si>
    <t>BC Transit ......................................................................................................................................................</t>
  </si>
  <si>
    <t>Consumer Price Index ......................................................................................................................................................</t>
  </si>
  <si>
    <t>Housing starts (units) ......................................................................................................................................................</t>
  </si>
  <si>
    <t>Home owner grants (fiscal year) ......................................................................................................................................................</t>
  </si>
  <si>
    <t>Residential (net of home owner grants) ......................................................................................................................................................</t>
  </si>
  <si>
    <t>Speculation and vacancy ......................................................................................................................................................</t>
  </si>
  <si>
    <t>Non-residential ......................................................................................................................................................</t>
  </si>
  <si>
    <t>Rural area ......................................................................................................................................................</t>
  </si>
  <si>
    <t>Police ......................................................................................................................................................</t>
  </si>
  <si>
    <t>BC Assessment Authority ......................................................................................................................................................</t>
  </si>
  <si>
    <t>Population ......................................................................................................................................................</t>
  </si>
  <si>
    <t>Residential sales value ......................................................................................................................................................</t>
  </si>
  <si>
    <t>Nominal GDP ......................................................................................................................................................</t>
  </si>
  <si>
    <t>Property transfer ......................................................................................................................................................</t>
  </si>
  <si>
    <t>Additional Property Transfer Tax  (included in above) ......................................................................................................................................................</t>
  </si>
  <si>
    <t>Tobacco ......................................................................................................................................................</t>
  </si>
  <si>
    <t>Insurance premium ......................................................................................................................................................</t>
  </si>
  <si>
    <t>Tax targeting home flipping activity ......................................................................................................................................................</t>
  </si>
  <si>
    <t>Copper price ($US/lb) ......................................................................................................................................................</t>
  </si>
  <si>
    <t>International student health fees ......................................................................................................................................................</t>
  </si>
  <si>
    <t xml:space="preserve">    Other Consolidated Revenue Fund ......................................................................................................................................................</t>
  </si>
  <si>
    <t>Summary consolidation eliminations ......................................................................................................................................................</t>
  </si>
  <si>
    <t xml:space="preserve">    Ministry vote recoveries ......................................................................................................................................................</t>
  </si>
  <si>
    <t>Taxpayer-supported Crown corporations ......................................................................................................................................................</t>
  </si>
  <si>
    <t>School Districts ......................................................................................................................................................</t>
  </si>
  <si>
    <t>Fiscal agency loans &amp; sinking funds earnings ......................................................................................................................................................</t>
  </si>
  <si>
    <t>SUCH sector agencies ......................................................................................................................................................</t>
  </si>
  <si>
    <t>Other taxpayer-supported Crown corporations ......................................................................................................................................................</t>
  </si>
  <si>
    <t xml:space="preserve">   Canada Health Transfer (CHT) ......................................................................................................................................................</t>
  </si>
  <si>
    <t xml:space="preserve">   Annual growth ......................................................................................................................................................</t>
  </si>
  <si>
    <t xml:space="preserve">   Canada Social Transfer (CST) ......................................................................................................................................................</t>
  </si>
  <si>
    <t xml:space="preserve">   CHT ......................................................................................................................................................</t>
  </si>
  <si>
    <t xml:space="preserve">   CST ......................................................................................................................................................</t>
  </si>
  <si>
    <t>Other Consolidated Revenue Fund ......................................................................................................................................................</t>
  </si>
  <si>
    <t xml:space="preserve">    Labour Market Development Agreement ......................................................................................................................................................</t>
  </si>
  <si>
    <t xml:space="preserve">    Labour Market and Skills Training Program ......................................................................................................................................................</t>
  </si>
  <si>
    <t xml:space="preserve">    Child Safety, Family Support, Children </t>
  </si>
  <si>
    <t xml:space="preserve">      in Care and with special needs  ......................................................................................................................................................</t>
  </si>
  <si>
    <t xml:space="preserve">    Public Transit  ......................................................................................................................................................</t>
  </si>
  <si>
    <t xml:space="preserve">    Other recoveries ......................................................................................................................................................</t>
  </si>
  <si>
    <t>Taxpayer-supported Crown corporations......................................................................................................................................................</t>
  </si>
  <si>
    <t>Post-secondary institutions ......................................................................................................................................................</t>
  </si>
  <si>
    <t>Other SUCH sector agencies ......................................................................................................................................................</t>
  </si>
  <si>
    <t>Budget
Estimate 2024/25</t>
  </si>
  <si>
    <t>First
Quarter Forecast</t>
  </si>
  <si>
    <t>Forests *</t>
  </si>
  <si>
    <t xml:space="preserve">Cash received from the federal government is used as the basis for estimating revenue. Due to lags in the federal collection and installment systems, </t>
  </si>
  <si>
    <t xml:space="preserve">changes to the B.C. net operating surplus and tax base forecasts affect revenue in the succeeding year. The 2024/25 installments from the federal </t>
  </si>
  <si>
    <t>government reflects two-third of payments related to the 2024 tax year (paid during Apr-July 2024 and adjusted in Sept and Dec) and one-third of 2025 payments.</t>
  </si>
  <si>
    <t xml:space="preserve">Installments for the 2024 (2025) tax year are based on B.C.'s share of the national tax base for the 2023 (2024) tax year and a forecast of the </t>
  </si>
  <si>
    <t xml:space="preserve">2024 (2025) national tax base. B.C.'s share of the 2022 national tax base was 13.7%, based on tax assessments as of December 31, 2023. </t>
  </si>
  <si>
    <t>Cash adjustments for any under/over payments from the federal government in respect of 2023 will be received/paid on March 31, 2025.</t>
  </si>
  <si>
    <t>* Reflects information as at November 1, 2024</t>
  </si>
  <si>
    <t xml:space="preserve">Total natural resource recoveries relating to </t>
  </si>
  <si>
    <t xml:space="preserve">  revenue sharing payments to First Nations </t>
  </si>
  <si>
    <t xml:space="preserve">The adult community living caseload is sensitive to an aging population and to the level of service required. Cost per case fluctuations are driven by the proportion   of clients receiving certain types of services at differing costs. For example, residential care services are significantly more costly than day programs. </t>
  </si>
  <si>
    <t>The expected to-work caseload is sensitive to fluctuations in economic and employment trends.     Costs are driven by changes to cost per case and caseload. Cost per case fluctuations result from changes in the needed supports required by clients, as well as caseload composition.</t>
  </si>
  <si>
    <t>A 1% increase in volume of services provided by fee-      for-service physicians and LFP expenditures is approximately $47 million.</t>
  </si>
  <si>
    <t>A 1% increase in volume of services provided by   Health Authorities is estimated to be $240 million.</t>
  </si>
  <si>
    <t xml:space="preserve">Policing, Victim Services and Corrections costs are sensitive to the volume and severity of criminal activity, the number of inmate beds occupied and the number    of offenders under community supervision. </t>
  </si>
  <si>
    <t>The number of criminal cases proceeded on by the provincial and federal Crown (including appeals to higher courts in BC), the number of civil and family litigation cases, the number of violation tickets   disputed, and the number of municipal bylaw tickets disputed which would go to court for resolution.</t>
  </si>
  <si>
    <t>Targets can be impacted by changes to actual   inventory costs incurred. There is a lag of   approximately 1.5 years between when inventory costs are incurred and when they are expensed. Volume harvested can also impact targets. For example, if volume harvested is less than projected in any year, then capitalized expenses will also be reduced in that year.</t>
  </si>
  <si>
    <t>The caseload for persons with disabilities is sensitive to the aging of the population and longer life expectancy   for individuals with disabilities. Cost per case fluctuations are driven primarily by earnings                         exemptions which is dependent on the level of income earned by clients.</t>
  </si>
  <si>
    <t xml:space="preserve">price equals +/- $60 to $120 million, </t>
  </si>
  <si>
    <r>
      <t xml:space="preserve">ICBC </t>
    </r>
    <r>
      <rPr>
        <sz val="8"/>
        <rFont val="Arial"/>
        <family val="2"/>
      </rPr>
      <t>………………………..............................................................</t>
    </r>
  </si>
  <si>
    <t>-</t>
  </si>
  <si>
    <t>400</t>
  </si>
  <si>
    <t>Fall 2024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</si>
</sst>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 #,##0_);_(* \(#,##0\);_(* &quot;-&quot;_);_(@_)"/>
    <numFmt numFmtId="165" formatCode="0.0%"/>
    <numFmt numFmtId="166" formatCode="_(* #,##0.0_);_(* \(#,##0.0\);_(* &quot;-&quot;?_);_(@_)"/>
    <numFmt numFmtId="167" formatCode="#,##0.0_);\(#,##0.0\)"/>
    <numFmt numFmtId="168" formatCode="_(* #,##0.00_);_(* \(#,##0.00\);_(* &quot;-&quot;??_);_(@_)"/>
    <numFmt numFmtId="169" formatCode="0.0"/>
    <numFmt numFmtId="170" formatCode="#,##0.0_);\-#,##0.0_)"/>
    <numFmt numFmtId="171" formatCode="_(* #,##0.0_);_(* \(#,##0.0\);_(* &quot;-&quot;??_);_(@_)"/>
    <numFmt numFmtId="172" formatCode="_(&quot;$&quot;* #,##0.00_);_(&quot;$&quot;* \(#,##0.00\);_(&quot;$&quot;* &quot;-&quot;??_);_(@_)"/>
    <numFmt numFmtId="173" formatCode="&quot;$&quot;#,##0"/>
    <numFmt numFmtId="174" formatCode="&quot;$&quot;#,##0.00"/>
    <numFmt numFmtId="175" formatCode="_-* #,##0_-;\-* #,##0_-;_-* &quot;-&quot;??_-;_-@_-"/>
    <numFmt numFmtId="176" formatCode="_(* #,##0.0_);_(* \(#,##0.0\);_(* &quot;-&quot;_);_(@_)"/>
    <numFmt numFmtId="177" formatCode="_(* #,##0_);_(* \(#,##0\);_(* &quot;-&quot;?_);_(@_)"/>
    <numFmt numFmtId="178" formatCode="_(* #,##0_);_(* \(#,##0\);_(* &quot;-&quot;??_);_(@_)"/>
    <numFmt numFmtId="179" formatCode="&quot;$&quot;#,##0_);\(&quot;$&quot;#,##0\)"/>
    <numFmt numFmtId="180" formatCode="_(* &quot;$&quot;#,##0_);_(* \(&quot;$&quot;#,##0\);_(* &quot;-&quot;??_);_(@_)"/>
    <numFmt numFmtId="181" formatCode="#,##0.0"/>
    <numFmt numFmtId="182" formatCode="&quot;$&quot;#,##0;\-&quot;$&quot;#,##0;\ &quot;—&quot;"/>
    <numFmt numFmtId="183" formatCode="#,##0.0;\-#,##0.0"/>
  </numFmts>
  <fonts count="136">
    <font>
      <sz val="11"/>
      <color theme="1"/>
      <name val="Aptos Narrow"/>
      <family val="2"/>
      <scheme val="minor"/>
    </font>
    <font>
      <sz val="10"/>
      <name val="Arial"/>
      <family val="2"/>
    </font>
    <font>
      <b/>
      <sz val="10"/>
      <name val="Arial"/>
      <family val="2"/>
    </font>
    <font>
      <b/>
      <i/>
      <vertAlign val="superscript"/>
      <sz val="8"/>
      <name val="Arial"/>
      <family val="2"/>
    </font>
    <font>
      <vertAlign val="superscript"/>
      <sz val="8"/>
      <name val="Arial"/>
      <family val="2"/>
    </font>
    <font>
      <b/>
      <vertAlign val="superscript"/>
      <sz val="8"/>
      <name val="Arial"/>
      <family val="2"/>
    </font>
    <font>
      <sz val="9"/>
      <color rgb="FF002060"/>
      <name val="Arial"/>
      <family val="2"/>
    </font>
    <font>
      <sz val="10"/>
      <color rgb="FF002060"/>
      <name val="Arial"/>
      <family val="2"/>
    </font>
    <font>
      <sz val="8"/>
      <name val="Arial"/>
      <family val="2"/>
    </font>
    <font>
      <i/>
      <sz val="8"/>
      <name val="Arial"/>
      <family val="2"/>
    </font>
    <font>
      <sz val="10"/>
      <name val="Arial"/>
      <family val="2"/>
    </font>
    <font>
      <b/>
      <sz val="8"/>
      <name val="Arial"/>
      <family val="2"/>
    </font>
    <font>
      <sz val="8"/>
      <color rgb="FF002060"/>
      <name val="Arial"/>
      <family val="2"/>
    </font>
    <font>
      <b/>
      <sz val="9"/>
      <name val="Arial"/>
      <family val="2"/>
    </font>
    <font>
      <i/>
      <vertAlign val="superscript"/>
      <sz val="9"/>
      <name val="Arial"/>
      <family val="2"/>
    </font>
    <font>
      <sz val="9"/>
      <name val="Arial"/>
      <family val="2"/>
    </font>
    <font>
      <vertAlign val="superscript"/>
      <sz val="9"/>
      <name val="Arial"/>
      <family val="2"/>
    </font>
    <font>
      <u val="singleAccounting"/>
      <sz val="9"/>
      <name val="Arial"/>
      <family val="2"/>
    </font>
    <font>
      <u val="singleAccounting"/>
      <vertAlign val="superscript"/>
      <sz val="9"/>
      <name val="Arial"/>
      <family val="2"/>
    </font>
    <font>
      <b/>
      <i/>
      <vertAlign val="superscript"/>
      <sz val="9"/>
      <name val="Arial"/>
      <family val="2"/>
    </font>
    <font>
      <b/>
      <u val="doubleAccounting"/>
      <sz val="9"/>
      <name val="Arial"/>
      <family val="2"/>
    </font>
    <font>
      <b/>
      <vertAlign val="superscript"/>
      <sz val="9"/>
      <name val="Arial"/>
      <family val="2"/>
    </font>
    <font>
      <b/>
      <u val="doubleAccounting"/>
      <sz val="9"/>
      <color rgb="FFFF0000"/>
      <name val="Arial"/>
      <family val="2"/>
    </font>
    <font>
      <sz val="7"/>
      <name val="Arial"/>
      <family val="2"/>
    </font>
    <font>
      <vertAlign val="superscript"/>
      <sz val="7"/>
      <name val="Arial"/>
      <family val="2"/>
    </font>
    <font>
      <sz val="7"/>
      <color rgb="FFFF0000"/>
      <name val="Arial"/>
      <family val="2"/>
    </font>
    <font>
      <sz val="7"/>
      <color rgb="FF002060"/>
      <name val="Arial"/>
      <family val="2"/>
    </font>
    <font>
      <sz val="9"/>
      <color rgb="FFFF0000"/>
      <name val="Arial"/>
      <family val="2"/>
    </font>
    <font>
      <vertAlign val="superscript"/>
      <sz val="10"/>
      <name val="Arial"/>
      <family val="2"/>
    </font>
    <font>
      <i/>
      <vertAlign val="superscript"/>
      <sz val="8"/>
      <name val="Arial"/>
      <family val="2"/>
    </font>
    <font>
      <b/>
      <i/>
      <sz val="9"/>
      <name val="Arial"/>
      <family val="2"/>
    </font>
    <font>
      <b/>
      <u val="singleAccounting"/>
      <sz val="9"/>
      <name val="Arial"/>
      <family val="2"/>
    </font>
    <font>
      <b/>
      <sz val="9"/>
      <color rgb="FFFF0000"/>
      <name val="Arial"/>
      <family val="2"/>
    </font>
    <font>
      <b/>
      <sz val="8"/>
      <color theme="1"/>
      <name val="Arial"/>
      <family val="2"/>
    </font>
    <font>
      <vertAlign val="superscript"/>
      <sz val="8"/>
      <color rgb="FFFF0000"/>
      <name val="Arial"/>
      <family val="2"/>
    </font>
    <font>
      <sz val="9"/>
      <color theme="1"/>
      <name val="Arial"/>
      <family val="2"/>
    </font>
    <font>
      <u val="singleAccounting"/>
      <sz val="9"/>
      <color theme="1"/>
      <name val="Arial"/>
      <family val="2"/>
    </font>
    <font>
      <u val="singleAccounting"/>
      <vertAlign val="superscript"/>
      <sz val="8"/>
      <color rgb="FFFF0000"/>
      <name val="Arial"/>
      <family val="2"/>
    </font>
    <font>
      <u val="singleAccounting"/>
      <vertAlign val="superscript"/>
      <sz val="8"/>
      <name val="Arial"/>
      <family val="2"/>
    </font>
    <font>
      <b/>
      <vertAlign val="superscript"/>
      <sz val="8"/>
      <color rgb="FFFF0000"/>
      <name val="Arial"/>
      <family val="2"/>
    </font>
    <font>
      <i/>
      <sz val="9"/>
      <name val="Arial"/>
      <family val="2"/>
    </font>
    <font>
      <i/>
      <sz val="9"/>
      <color rgb="FFFF0000"/>
      <name val="Arial"/>
      <family val="2"/>
    </font>
    <font>
      <sz val="10"/>
      <name val="Helv"/>
    </font>
    <font>
      <sz val="8"/>
      <color rgb="FFFF0000"/>
      <name val="Arial"/>
      <family val="2"/>
    </font>
    <font>
      <u/>
      <sz val="8"/>
      <name val="Arial"/>
      <family val="2"/>
    </font>
    <font>
      <i/>
      <sz val="7"/>
      <name val="Arial"/>
      <family val="2"/>
    </font>
    <font>
      <i/>
      <vertAlign val="superscript"/>
      <sz val="7"/>
      <name val="Arial"/>
      <family val="2"/>
    </font>
    <font>
      <u val="singleAccounting"/>
      <sz val="8"/>
      <name val="Arial"/>
      <family val="2"/>
    </font>
    <font>
      <u val="singleAccounting"/>
      <sz val="8"/>
      <color rgb="FFFF0000"/>
      <name val="Arial"/>
      <family val="2"/>
    </font>
    <font>
      <b/>
      <u val="doubleAccounting"/>
      <sz val="8"/>
      <name val="Arial"/>
      <family val="2"/>
    </font>
    <font>
      <sz val="10"/>
      <color rgb="FFFF0000"/>
      <name val="Arial"/>
      <family val="2"/>
    </font>
    <font>
      <i/>
      <vertAlign val="superscript"/>
      <sz val="8"/>
      <color rgb="FFFF0000"/>
      <name val="Arial"/>
      <family val="2"/>
    </font>
    <font>
      <sz val="12"/>
      <name val="Arial MT"/>
    </font>
    <font>
      <b/>
      <sz val="12"/>
      <name val="Arial"/>
      <family val="2"/>
    </font>
    <font>
      <b/>
      <sz val="8"/>
      <color rgb="FFFF0000"/>
      <name val="Arial"/>
      <family val="2"/>
    </font>
    <font>
      <sz val="8"/>
      <color theme="1"/>
      <name val="Arial"/>
      <family val="2"/>
    </font>
    <font>
      <u val="singleAccounting"/>
      <sz val="8"/>
      <color theme="1"/>
      <name val="Arial"/>
      <family val="2"/>
    </font>
    <font>
      <b/>
      <u val="singleAccounting"/>
      <sz val="8"/>
      <name val="Arial"/>
      <family val="2"/>
    </font>
    <font>
      <b/>
      <u val="singleAccounting"/>
      <sz val="8"/>
      <color theme="1"/>
      <name val="Arial"/>
      <family val="2"/>
    </font>
    <font>
      <u/>
      <sz val="12"/>
      <color theme="10"/>
      <name val="Arial MT"/>
    </font>
    <font>
      <b/>
      <u val="singleAccounting"/>
      <sz val="8"/>
      <color rgb="FFFF0000"/>
      <name val="Arial"/>
      <family val="2"/>
    </font>
    <font>
      <b/>
      <u val="doubleAccounting"/>
      <sz val="8"/>
      <color theme="1"/>
      <name val="Arial"/>
      <family val="2"/>
    </font>
    <font>
      <sz val="7"/>
      <color theme="1"/>
      <name val="Arial"/>
      <family val="2"/>
    </font>
    <font>
      <sz val="12"/>
      <color theme="1"/>
      <name val="Arial MT"/>
    </font>
    <font>
      <sz val="9"/>
      <name val="Arial MT"/>
    </font>
    <font>
      <sz val="12"/>
      <name val="Arial"/>
      <family val="2"/>
    </font>
    <font>
      <sz val="12"/>
      <color rgb="FF002060"/>
      <name val="Arial"/>
      <family val="2"/>
    </font>
    <font>
      <b/>
      <sz val="8"/>
      <color rgb="FF002060"/>
      <name val="Arial"/>
      <family val="2"/>
    </font>
    <font>
      <vertAlign val="superscript"/>
      <sz val="7"/>
      <color rgb="FFFF0000"/>
      <name val="Arial"/>
      <family val="2"/>
    </font>
    <font>
      <b/>
      <sz val="10"/>
      <color rgb="FF002060"/>
      <name val="Arial"/>
      <family val="2"/>
    </font>
    <font>
      <sz val="9"/>
      <color theme="3" tint="0.39997558519241921"/>
      <name val="Arial"/>
      <family val="2"/>
    </font>
    <font>
      <sz val="10"/>
      <color rgb="FF0070C0"/>
      <name val="Arial"/>
      <family val="2"/>
    </font>
    <font>
      <sz val="8"/>
      <color rgb="FF0070C0"/>
      <name val="Arial"/>
      <family val="2"/>
    </font>
    <font>
      <sz val="10"/>
      <name val="Tahoma"/>
      <family val="2"/>
    </font>
    <font>
      <sz val="7"/>
      <name val="Tahoma"/>
      <family val="2"/>
    </font>
    <font>
      <sz val="12"/>
      <color theme="3" tint="0.39997558519241921"/>
      <name val="Arial"/>
      <family val="2"/>
    </font>
    <font>
      <sz val="7"/>
      <color theme="3" tint="0.39997558519241921"/>
      <name val="Arial"/>
      <family val="2"/>
    </font>
    <font>
      <sz val="8"/>
      <color theme="3" tint="0.39997558519241921"/>
      <name val="Arial"/>
      <family val="2"/>
    </font>
    <font>
      <b/>
      <u val="doubleAccounting"/>
      <sz val="8"/>
      <color rgb="FFFF0000"/>
      <name val="Arial"/>
      <family val="2"/>
    </font>
    <font>
      <sz val="10"/>
      <color theme="3" tint="0.39997558519241921"/>
      <name val="Arial"/>
      <family val="2"/>
    </font>
    <font>
      <u/>
      <sz val="10"/>
      <color theme="10"/>
      <name val="Arial"/>
      <family val="2"/>
    </font>
    <font>
      <sz val="10"/>
      <name val="Tahoma"/>
      <family val="2"/>
    </font>
    <font>
      <sz val="8"/>
      <name val="Tahoma"/>
      <family val="2"/>
    </font>
    <font>
      <b/>
      <sz val="7"/>
      <name val="Arial"/>
      <family val="2"/>
    </font>
    <font>
      <b/>
      <i/>
      <sz val="7"/>
      <name val="Arial"/>
      <family val="2"/>
    </font>
    <font>
      <sz val="8"/>
      <color rgb="FF002060"/>
      <name val="Tahoma"/>
      <family val="2"/>
    </font>
    <font>
      <sz val="8"/>
      <color theme="1"/>
      <name val="Tahoma"/>
      <family val="2"/>
    </font>
    <font>
      <b/>
      <i/>
      <sz val="8"/>
      <name val="Arial"/>
      <family val="2"/>
    </font>
    <font>
      <vertAlign val="superscript"/>
      <sz val="8"/>
      <color theme="1"/>
      <name val="Arial"/>
      <family val="2"/>
    </font>
    <font>
      <strike/>
      <sz val="8"/>
      <color theme="1"/>
      <name val="Cambria"/>
      <family val="1"/>
    </font>
    <font>
      <u/>
      <sz val="10"/>
      <color theme="10"/>
      <name val="Tahoma"/>
      <family val="2"/>
    </font>
    <font>
      <b/>
      <sz val="8"/>
      <color rgb="FF002060"/>
      <name val="Tahoma"/>
      <family val="2"/>
    </font>
    <font>
      <sz val="10"/>
      <color theme="1"/>
      <name val="Arial"/>
      <family val="2"/>
    </font>
    <font>
      <sz val="14"/>
      <name val="TimesNewRomanPS"/>
    </font>
    <font>
      <sz val="9"/>
      <color rgb="FFFF0000"/>
      <name val="Arial MT"/>
    </font>
    <font>
      <b/>
      <u val="singleAccounting"/>
      <sz val="9"/>
      <color theme="1"/>
      <name val="Arial"/>
      <family val="2"/>
    </font>
    <font>
      <b/>
      <u val="singleAccounting"/>
      <vertAlign val="superscript"/>
      <sz val="8"/>
      <color rgb="FFFF0000"/>
      <name val="Arial"/>
      <family val="2"/>
    </font>
    <font>
      <b/>
      <u val="doubleAccounting"/>
      <sz val="9"/>
      <color theme="1"/>
      <name val="Arial"/>
      <family val="2"/>
    </font>
    <font>
      <b/>
      <sz val="9"/>
      <color theme="1"/>
      <name val="Arial"/>
      <family val="2"/>
    </font>
    <font>
      <b/>
      <vertAlign val="superscript"/>
      <sz val="9"/>
      <color rgb="FFFF0000"/>
      <name val="Arial"/>
      <family val="2"/>
    </font>
    <font>
      <vertAlign val="superscript"/>
      <sz val="9"/>
      <color rgb="FFFF0000"/>
      <name val="Arial"/>
      <family val="2"/>
    </font>
    <font>
      <b/>
      <sz val="10"/>
      <color rgb="FFFF0000"/>
      <name val="Arial"/>
      <family val="2"/>
    </font>
    <font>
      <u val="singleAccounting"/>
      <sz val="9"/>
      <color rgb="FF002060"/>
      <name val="Arial"/>
      <family val="2"/>
    </font>
    <font>
      <sz val="9"/>
      <color rgb="FF0070C0"/>
      <name val="Arial"/>
      <family val="2"/>
    </font>
    <font>
      <vertAlign val="superscript"/>
      <sz val="8"/>
      <color rgb="FF002060"/>
      <name val="Arial"/>
      <family val="2"/>
    </font>
    <font>
      <b/>
      <sz val="9"/>
      <color rgb="FF002060"/>
      <name val="Arial"/>
      <family val="2"/>
    </font>
    <font>
      <b/>
      <sz val="9"/>
      <color theme="0"/>
      <name val="Arial"/>
      <family val="2"/>
    </font>
    <font>
      <b/>
      <u/>
      <sz val="8"/>
      <name val="Arial"/>
      <family val="2"/>
    </font>
    <font>
      <sz val="9"/>
      <color theme="0"/>
      <name val="Arial"/>
      <family val="2"/>
    </font>
    <font>
      <b/>
      <u/>
      <sz val="9"/>
      <color rgb="FF002060"/>
      <name val="Arial"/>
      <family val="2"/>
    </font>
    <font>
      <b/>
      <u/>
      <sz val="9"/>
      <name val="Arial"/>
      <family val="2"/>
    </font>
    <font>
      <b/>
      <vertAlign val="superscript"/>
      <sz val="8"/>
      <color rgb="FF002060"/>
      <name val="Arial"/>
      <family val="2"/>
    </font>
    <font>
      <b/>
      <u val="singleAccounting"/>
      <sz val="9"/>
      <color rgb="FF002060"/>
      <name val="Arial"/>
      <family val="2"/>
    </font>
    <font>
      <u val="singleAccounting"/>
      <sz val="9"/>
      <color rgb="FFFF0000"/>
      <name val="Arial"/>
      <family val="2"/>
    </font>
    <font>
      <vertAlign val="superscript"/>
      <sz val="9"/>
      <color theme="1"/>
      <name val="Arial"/>
      <family val="2"/>
    </font>
    <font>
      <strike/>
      <sz val="9"/>
      <color theme="1"/>
      <name val="Cambria"/>
      <family val="1"/>
    </font>
    <font>
      <sz val="9"/>
      <name val="Tahoma"/>
      <family val="2"/>
    </font>
    <font>
      <vertAlign val="subscript"/>
      <sz val="9"/>
      <color theme="1"/>
      <name val="Arial"/>
      <family val="2"/>
    </font>
    <font>
      <b/>
      <vertAlign val="superscript"/>
      <sz val="9"/>
      <color theme="1"/>
      <name val="Arial"/>
      <family val="2"/>
    </font>
    <font>
      <u val="singleAccounting"/>
      <vertAlign val="superscript"/>
      <sz val="9"/>
      <color theme="1"/>
      <name val="Arial"/>
      <family val="2"/>
    </font>
    <font>
      <sz val="8.5"/>
      <name val="Arial"/>
      <family val="2"/>
    </font>
    <font>
      <sz val="8.5"/>
      <name val="Tahoma"/>
      <family val="2"/>
    </font>
    <font>
      <b/>
      <vertAlign val="superscript"/>
      <sz val="10"/>
      <name val="Arial"/>
      <family val="2"/>
    </font>
    <font>
      <sz val="9"/>
      <color theme="0" tint="-4.9989318521683403E-2"/>
      <name val="Arial"/>
      <family val="2"/>
    </font>
    <font>
      <u/>
      <sz val="9"/>
      <color theme="1"/>
      <name val="Arial"/>
      <family val="2"/>
    </font>
    <font>
      <b/>
      <sz val="8"/>
      <color indexed="10"/>
      <name val="Arial"/>
      <family val="2"/>
    </font>
    <font>
      <b/>
      <sz val="8"/>
      <color indexed="12"/>
      <name val="Arial"/>
      <family val="2"/>
    </font>
    <font>
      <sz val="8"/>
      <color indexed="10"/>
      <name val="Arial"/>
      <family val="2"/>
    </font>
    <font>
      <u/>
      <sz val="8"/>
      <color rgb="FFFF0000"/>
      <name val="Arial"/>
      <family val="2"/>
    </font>
    <font>
      <strike/>
      <sz val="8"/>
      <name val="Arial"/>
      <family val="2"/>
    </font>
    <font>
      <b/>
      <i/>
      <sz val="10"/>
      <name val="Arial"/>
      <family val="2"/>
    </font>
    <font>
      <b/>
      <sz val="11"/>
      <name val="Arial"/>
      <family val="2"/>
    </font>
    <font>
      <b/>
      <sz val="11"/>
      <color rgb="FFFF0000"/>
      <name val="Arial"/>
      <family val="2"/>
    </font>
    <font>
      <b/>
      <sz val="11"/>
      <color rgb="FF002060"/>
      <name val="Arial"/>
      <family val="2"/>
    </font>
    <font>
      <u val="doubleAccounting"/>
      <sz val="8"/>
      <name val="Arial"/>
      <family val="2"/>
    </font>
    <font>
      <sz val="8"/>
      <color theme="1"/>
      <name val="Cambria"/>
      <family val="1"/>
    </font>
  </fonts>
  <fills count="10">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9"/>
      </patternFill>
    </fill>
    <fill>
      <patternFill patternType="solid">
        <fgColor rgb="FFCCFFCC"/>
        <bgColor indexed="9"/>
      </patternFill>
    </fill>
    <fill>
      <patternFill patternType="solid">
        <fgColor indexed="42"/>
        <bgColor indexed="9"/>
      </patternFill>
    </fill>
    <fill>
      <patternFill patternType="solid">
        <fgColor rgb="FFCCFFCC"/>
        <bgColor indexed="8"/>
      </patternFill>
    </fill>
    <fill>
      <patternFill patternType="solid">
        <fgColor indexed="42"/>
        <bgColor indexed="8"/>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bottom/>
      <diagonal/>
    </border>
    <border>
      <left/>
      <right/>
      <top/>
      <bottom style="thin">
        <color theme="1"/>
      </bottom>
      <diagonal/>
    </border>
  </borders>
  <cellStyleXfs count="26">
    <xf numFmtId="0" fontId="0" fillId="0" borderId="0"/>
    <xf numFmtId="0" fontId="1" fillId="0" borderId="0"/>
    <xf numFmtId="0" fontId="10" fillId="0" borderId="0"/>
    <xf numFmtId="9" fontId="1" fillId="0" borderId="0" applyFont="0" applyFill="0" applyBorder="0" applyAlignment="0" applyProtection="0"/>
    <xf numFmtId="0" fontId="1" fillId="0" borderId="0"/>
    <xf numFmtId="167" fontId="42" fillId="0" borderId="0"/>
    <xf numFmtId="168" fontId="1" fillId="0" borderId="0" applyFont="0" applyFill="0" applyBorder="0" applyAlignment="0" applyProtection="0"/>
    <xf numFmtId="172" fontId="1" fillId="0" borderId="0" applyFont="0" applyFill="0" applyBorder="0" applyAlignment="0" applyProtection="0"/>
    <xf numFmtId="9" fontId="42" fillId="0" borderId="0" applyFont="0" applyFill="0" applyBorder="0" applyAlignment="0" applyProtection="0"/>
    <xf numFmtId="43" fontId="1" fillId="0" borderId="0" applyFont="0" applyFill="0" applyBorder="0" applyAlignment="0" applyProtection="0"/>
    <xf numFmtId="167" fontId="52" fillId="0" borderId="0"/>
    <xf numFmtId="167" fontId="59" fillId="0" borderId="0" applyNumberFormat="0" applyFill="0" applyBorder="0" applyAlignment="0" applyProtection="0"/>
    <xf numFmtId="167" fontId="52" fillId="0" borderId="0"/>
    <xf numFmtId="167" fontId="42" fillId="0" borderId="0"/>
    <xf numFmtId="0" fontId="1" fillId="0" borderId="0"/>
    <xf numFmtId="0" fontId="73" fillId="0" borderId="0"/>
    <xf numFmtId="167" fontId="52" fillId="0" borderId="0"/>
    <xf numFmtId="0" fontId="80" fillId="0" borderId="0" applyNumberFormat="0" applyFill="0" applyBorder="0" applyAlignment="0" applyProtection="0"/>
    <xf numFmtId="0" fontId="81" fillId="0" borderId="0"/>
    <xf numFmtId="0" fontId="90" fillId="0" borderId="0" applyNumberFormat="0" applyFill="0" applyBorder="0" applyAlignment="0" applyProtection="0"/>
    <xf numFmtId="0" fontId="81" fillId="0" borderId="0"/>
    <xf numFmtId="43" fontId="81" fillId="0" borderId="0" applyFont="0" applyFill="0" applyBorder="0" applyAlignment="0" applyProtection="0"/>
    <xf numFmtId="168" fontId="2" fillId="0" borderId="0" applyFont="0" applyFill="0" applyBorder="0" applyAlignment="0" applyProtection="0"/>
    <xf numFmtId="0" fontId="1" fillId="0" borderId="0"/>
    <xf numFmtId="0" fontId="1" fillId="0" borderId="0"/>
    <xf numFmtId="168" fontId="1" fillId="0" borderId="0" applyFont="0" applyFill="0" applyBorder="0" applyAlignment="0" applyProtection="0"/>
  </cellStyleXfs>
  <cellXfs count="1427">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4" fillId="0" borderId="1" xfId="1" applyFont="1" applyBorder="1" applyAlignment="1">
      <alignment vertical="center"/>
    </xf>
    <xf numFmtId="0" fontId="5" fillId="0" borderId="1" xfId="1" applyFont="1" applyBorder="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8" fillId="0" borderId="0" xfId="1" applyNumberFormat="1" applyFont="1"/>
    <xf numFmtId="0" fontId="1" fillId="0" borderId="2" xfId="1" applyBorder="1" applyAlignment="1">
      <alignment wrapText="1"/>
    </xf>
    <xf numFmtId="0" fontId="9" fillId="0" borderId="2" xfId="1" applyFont="1" applyBorder="1" applyAlignment="1">
      <alignment horizontal="center" wrapText="1"/>
    </xf>
    <xf numFmtId="0" fontId="4" fillId="0" borderId="0" xfId="1" applyFont="1" applyAlignment="1">
      <alignment horizontal="center" vertical="center"/>
    </xf>
    <xf numFmtId="49" fontId="8" fillId="0" borderId="0" xfId="1" applyNumberFormat="1" applyFont="1" applyAlignment="1">
      <alignment horizontal="center"/>
    </xf>
    <xf numFmtId="0" fontId="12" fillId="0" borderId="0" xfId="1" applyFont="1" applyAlignment="1">
      <alignment vertical="center"/>
    </xf>
    <xf numFmtId="0" fontId="13" fillId="0" borderId="1" xfId="1" applyFont="1" applyBorder="1" applyAlignment="1">
      <alignment vertical="center"/>
    </xf>
    <xf numFmtId="0" fontId="14" fillId="0" borderId="1" xfId="1" applyFont="1" applyBorder="1" applyAlignment="1">
      <alignment horizontal="centerContinuous" vertical="center"/>
    </xf>
    <xf numFmtId="0" fontId="15" fillId="0" borderId="1" xfId="1" applyFont="1" applyBorder="1" applyAlignment="1">
      <alignment horizontal="centerContinuous" vertical="center"/>
    </xf>
    <xf numFmtId="0" fontId="16" fillId="0" borderId="1" xfId="1" applyFont="1" applyBorder="1" applyAlignment="1">
      <alignment horizontal="centerContinuous" vertical="center"/>
    </xf>
    <xf numFmtId="49" fontId="15" fillId="0" borderId="1" xfId="1" applyNumberFormat="1" applyFont="1" applyBorder="1" applyAlignment="1">
      <alignment horizontal="centerContinuous" vertical="center"/>
    </xf>
    <xf numFmtId="49" fontId="16" fillId="0" borderId="1" xfId="1" applyNumberFormat="1" applyFont="1" applyBorder="1" applyAlignment="1">
      <alignment horizontal="centerContinuous" vertical="center"/>
    </xf>
    <xf numFmtId="49" fontId="16" fillId="0" borderId="0" xfId="1" applyNumberFormat="1" applyFont="1" applyAlignment="1">
      <alignment horizontal="centerContinuous" vertical="center"/>
    </xf>
    <xf numFmtId="0" fontId="13" fillId="0" borderId="0" xfId="1" applyFont="1" applyAlignment="1">
      <alignment vertical="center"/>
    </xf>
    <xf numFmtId="0" fontId="14" fillId="0" borderId="0" xfId="1" applyFont="1" applyAlignment="1">
      <alignment horizontal="centerContinuous" vertical="center"/>
    </xf>
    <xf numFmtId="0" fontId="15" fillId="0" borderId="0" xfId="1" applyFont="1" applyAlignment="1">
      <alignment horizontal="centerContinuous" vertical="center"/>
    </xf>
    <xf numFmtId="0" fontId="16" fillId="0" borderId="0" xfId="1" applyFont="1" applyAlignment="1">
      <alignment horizontal="centerContinuous" vertical="center"/>
    </xf>
    <xf numFmtId="49" fontId="15" fillId="0" borderId="0" xfId="1" applyNumberFormat="1" applyFont="1" applyAlignment="1">
      <alignment horizontal="centerContinuous" vertical="center"/>
    </xf>
    <xf numFmtId="0" fontId="15" fillId="0" borderId="0" xfId="1" applyFont="1" applyAlignment="1">
      <alignment vertical="center"/>
    </xf>
    <xf numFmtId="164" fontId="15" fillId="0" borderId="0" xfId="1" applyNumberFormat="1" applyFont="1" applyAlignment="1">
      <alignment vertical="center"/>
    </xf>
    <xf numFmtId="164" fontId="16" fillId="0" borderId="0" xfId="1" applyNumberFormat="1" applyFont="1" applyAlignment="1">
      <alignment vertical="center"/>
    </xf>
    <xf numFmtId="164" fontId="17" fillId="0" borderId="0" xfId="1" applyNumberFormat="1" applyFont="1" applyAlignment="1">
      <alignment vertical="center"/>
    </xf>
    <xf numFmtId="164" fontId="18" fillId="0" borderId="0" xfId="1" applyNumberFormat="1" applyFont="1" applyAlignment="1">
      <alignment vertical="center"/>
    </xf>
    <xf numFmtId="0" fontId="19" fillId="0" borderId="0" xfId="1" applyFont="1" applyAlignment="1">
      <alignment vertical="center"/>
    </xf>
    <xf numFmtId="164" fontId="20" fillId="0" borderId="0" xfId="1" applyNumberFormat="1" applyFont="1" applyAlignment="1">
      <alignment vertical="center"/>
    </xf>
    <xf numFmtId="164" fontId="21" fillId="0" borderId="0" xfId="1" applyNumberFormat="1" applyFont="1" applyAlignment="1">
      <alignment vertical="center"/>
    </xf>
    <xf numFmtId="164" fontId="22" fillId="0" borderId="0" xfId="1" applyNumberFormat="1" applyFont="1" applyAlignment="1">
      <alignment vertical="center"/>
    </xf>
    <xf numFmtId="0" fontId="23" fillId="0" borderId="0" xfId="1"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164" fontId="13" fillId="0" borderId="0" xfId="1" applyNumberFormat="1" applyFont="1" applyAlignment="1">
      <alignment vertical="center"/>
    </xf>
    <xf numFmtId="0" fontId="15" fillId="0" borderId="0" xfId="1" applyFont="1"/>
    <xf numFmtId="0" fontId="15" fillId="0" borderId="1" xfId="1" applyFont="1" applyBorder="1" applyAlignment="1">
      <alignment vertical="center"/>
    </xf>
    <xf numFmtId="0" fontId="14" fillId="0" borderId="1" xfId="1" applyFont="1" applyBorder="1" applyAlignment="1">
      <alignment vertical="center"/>
    </xf>
    <xf numFmtId="0" fontId="23" fillId="0" borderId="1" xfId="1" applyFont="1" applyBorder="1" applyAlignment="1">
      <alignment vertical="center"/>
    </xf>
    <xf numFmtId="0" fontId="16" fillId="0" borderId="1" xfId="1" applyFont="1" applyBorder="1" applyAlignment="1">
      <alignment vertical="center"/>
    </xf>
    <xf numFmtId="166" fontId="27" fillId="0" borderId="1" xfId="1" applyNumberFormat="1" applyFont="1" applyBorder="1" applyAlignment="1">
      <alignment vertical="center"/>
    </xf>
    <xf numFmtId="166" fontId="16" fillId="0" borderId="1" xfId="1" applyNumberFormat="1" applyFont="1" applyBorder="1" applyAlignment="1">
      <alignment vertical="center"/>
    </xf>
    <xf numFmtId="0" fontId="29" fillId="0" borderId="0" xfId="1" applyFont="1" applyAlignment="1">
      <alignment vertical="center"/>
    </xf>
    <xf numFmtId="0" fontId="1" fillId="0" borderId="0" xfId="1" applyAlignment="1">
      <alignment vertical="center"/>
    </xf>
    <xf numFmtId="0" fontId="4" fillId="0" borderId="0" xfId="1" applyFont="1" applyAlignment="1">
      <alignment vertical="center"/>
    </xf>
    <xf numFmtId="0" fontId="2" fillId="0" borderId="1" xfId="4" applyFont="1" applyBorder="1" applyAlignment="1">
      <alignment vertical="center"/>
    </xf>
    <xf numFmtId="0" fontId="5" fillId="0" borderId="1" xfId="4" applyFont="1" applyBorder="1" applyAlignment="1">
      <alignment vertical="center"/>
    </xf>
    <xf numFmtId="0" fontId="1" fillId="0" borderId="0" xfId="4" applyAlignment="1">
      <alignment vertical="center"/>
    </xf>
    <xf numFmtId="0" fontId="7" fillId="0" borderId="0" xfId="4" applyFont="1" applyAlignment="1">
      <alignment vertical="center"/>
    </xf>
    <xf numFmtId="0" fontId="8" fillId="0" borderId="2" xfId="4" applyFont="1" applyBorder="1" applyAlignment="1">
      <alignment vertical="center"/>
    </xf>
    <xf numFmtId="49" fontId="8" fillId="0" borderId="2" xfId="4" applyNumberFormat="1" applyFont="1" applyBorder="1" applyAlignment="1">
      <alignment horizontal="left" vertical="center"/>
    </xf>
    <xf numFmtId="0" fontId="8" fillId="0" borderId="0" xfId="4" applyFont="1" applyAlignment="1">
      <alignment vertical="center"/>
    </xf>
    <xf numFmtId="49" fontId="8" fillId="0" borderId="2" xfId="4" applyNumberFormat="1" applyFont="1" applyBorder="1" applyAlignment="1">
      <alignment horizontal="center" vertical="center"/>
    </xf>
    <xf numFmtId="0" fontId="30" fillId="0" borderId="0" xfId="4" applyFont="1" applyAlignment="1">
      <alignment vertical="center"/>
    </xf>
    <xf numFmtId="0" fontId="13" fillId="0" borderId="0" xfId="4" applyFont="1" applyAlignment="1">
      <alignment vertical="center"/>
    </xf>
    <xf numFmtId="0" fontId="13" fillId="0" borderId="0" xfId="4" applyFont="1"/>
    <xf numFmtId="164" fontId="31" fillId="0" borderId="0" xfId="4" applyNumberFormat="1" applyFont="1"/>
    <xf numFmtId="0" fontId="5" fillId="0" borderId="0" xfId="4" applyFont="1"/>
    <xf numFmtId="0" fontId="15" fillId="0" borderId="0" xfId="4" applyFont="1" applyAlignment="1">
      <alignment vertical="center"/>
    </xf>
    <xf numFmtId="0" fontId="27" fillId="0" borderId="0" xfId="4" applyFont="1" applyAlignment="1">
      <alignment vertical="center"/>
    </xf>
    <xf numFmtId="0" fontId="34" fillId="0" borderId="0" xfId="4" applyFont="1" applyAlignment="1">
      <alignment vertical="center"/>
    </xf>
    <xf numFmtId="164" fontId="15" fillId="0" borderId="0" xfId="4" applyNumberFormat="1" applyFont="1" applyAlignment="1">
      <alignment vertical="center"/>
    </xf>
    <xf numFmtId="164" fontId="35" fillId="0" borderId="0" xfId="4" applyNumberFormat="1" applyFont="1" applyAlignment="1">
      <alignment vertical="center"/>
    </xf>
    <xf numFmtId="0" fontId="4" fillId="0" borderId="0" xfId="4" applyFont="1" applyAlignment="1">
      <alignment vertical="center"/>
    </xf>
    <xf numFmtId="0" fontId="35" fillId="0" borderId="0" xfId="4" applyFont="1" applyAlignment="1">
      <alignment vertical="center"/>
    </xf>
    <xf numFmtId="0" fontId="13" fillId="3" borderId="0" xfId="4" applyFont="1" applyFill="1" applyAlignment="1">
      <alignment vertical="center"/>
    </xf>
    <xf numFmtId="164" fontId="36" fillId="0" borderId="0" xfId="4" applyNumberFormat="1" applyFont="1" applyAlignment="1">
      <alignment vertical="center"/>
    </xf>
    <xf numFmtId="164" fontId="17" fillId="0" borderId="0" xfId="4" applyNumberFormat="1" applyFont="1" applyAlignment="1">
      <alignment vertical="center"/>
    </xf>
    <xf numFmtId="164" fontId="31" fillId="0" borderId="0" xfId="4" applyNumberFormat="1" applyFont="1" applyAlignment="1">
      <alignment vertical="center"/>
    </xf>
    <xf numFmtId="0" fontId="39" fillId="0" borderId="0" xfId="4" applyFont="1" applyAlignment="1">
      <alignment horizontal="left" vertical="center"/>
    </xf>
    <xf numFmtId="164" fontId="27" fillId="0" borderId="0" xfId="4" applyNumberFormat="1" applyFont="1" applyAlignment="1">
      <alignment vertical="center"/>
    </xf>
    <xf numFmtId="0" fontId="4" fillId="0" borderId="0" xfId="4" applyFont="1" applyAlignment="1">
      <alignment horizontal="left" vertical="center"/>
    </xf>
    <xf numFmtId="0" fontId="34" fillId="0" borderId="0" xfId="4" applyFont="1" applyAlignment="1">
      <alignment horizontal="left" vertical="center"/>
    </xf>
    <xf numFmtId="164" fontId="20" fillId="0" borderId="0" xfId="4" applyNumberFormat="1" applyFont="1" applyAlignment="1">
      <alignment vertical="center"/>
    </xf>
    <xf numFmtId="0" fontId="13" fillId="0" borderId="1" xfId="4" applyFont="1" applyBorder="1" applyAlignment="1">
      <alignment vertical="center"/>
    </xf>
    <xf numFmtId="0" fontId="1" fillId="0" borderId="1" xfId="4" applyBorder="1" applyAlignment="1">
      <alignment vertical="center"/>
    </xf>
    <xf numFmtId="0" fontId="4" fillId="0" borderId="1" xfId="4" applyFont="1" applyBorder="1" applyAlignment="1">
      <alignment vertical="center"/>
    </xf>
    <xf numFmtId="0" fontId="24" fillId="0" borderId="0" xfId="2" applyFont="1" applyAlignment="1">
      <alignment horizontal="right" vertical="top"/>
    </xf>
    <xf numFmtId="164" fontId="15" fillId="0" borderId="0" xfId="2" applyNumberFormat="1" applyFont="1" applyAlignment="1">
      <alignment vertical="center"/>
    </xf>
    <xf numFmtId="164" fontId="6" fillId="0" borderId="0" xfId="2" applyNumberFormat="1" applyFont="1" applyAlignment="1">
      <alignment vertical="center"/>
    </xf>
    <xf numFmtId="167" fontId="2" fillId="0" borderId="1" xfId="5" applyFont="1" applyBorder="1" applyAlignment="1" applyProtection="1">
      <alignment vertical="center"/>
      <protection locked="0"/>
    </xf>
    <xf numFmtId="167" fontId="2" fillId="0" borderId="1" xfId="5" applyFont="1" applyBorder="1" applyAlignment="1" applyProtection="1">
      <alignment vertical="top"/>
      <protection locked="0"/>
    </xf>
    <xf numFmtId="0" fontId="5" fillId="0" borderId="1" xfId="5" applyNumberFormat="1" applyFont="1" applyBorder="1" applyAlignment="1" applyProtection="1">
      <alignment vertical="top"/>
      <protection locked="0"/>
    </xf>
    <xf numFmtId="167" fontId="1" fillId="0" borderId="1" xfId="5" applyFont="1" applyBorder="1" applyAlignment="1">
      <alignment vertical="top"/>
    </xf>
    <xf numFmtId="167" fontId="1" fillId="0" borderId="0" xfId="5" applyFont="1" applyAlignment="1">
      <alignment vertical="top"/>
    </xf>
    <xf numFmtId="167" fontId="8" fillId="0" borderId="0" xfId="5" applyFont="1" applyProtection="1">
      <protection locked="0"/>
    </xf>
    <xf numFmtId="49" fontId="9" fillId="0" borderId="0" xfId="5" applyNumberFormat="1" applyFont="1" applyAlignment="1" applyProtection="1">
      <alignment horizontal="center" vertical="center"/>
      <protection locked="0"/>
    </xf>
    <xf numFmtId="167" fontId="8" fillId="4" borderId="0" xfId="5" applyFont="1" applyFill="1"/>
    <xf numFmtId="167" fontId="8" fillId="0" borderId="0" xfId="5" applyFont="1"/>
    <xf numFmtId="167" fontId="8" fillId="0" borderId="1" xfId="5" applyFont="1" applyBorder="1" applyAlignment="1" applyProtection="1">
      <alignment horizontal="left"/>
      <protection locked="0"/>
    </xf>
    <xf numFmtId="167" fontId="8" fillId="0" borderId="1" xfId="5" applyFont="1" applyBorder="1" applyProtection="1">
      <protection locked="0"/>
    </xf>
    <xf numFmtId="49" fontId="8" fillId="0" borderId="1" xfId="5" applyNumberFormat="1" applyFont="1" applyBorder="1" applyAlignment="1" applyProtection="1">
      <alignment horizontal="center"/>
      <protection locked="0"/>
    </xf>
    <xf numFmtId="49" fontId="4" fillId="4" borderId="0" xfId="5" quotePrefix="1" applyNumberFormat="1" applyFont="1" applyFill="1" applyAlignment="1" applyProtection="1">
      <alignment horizontal="center" vertical="center"/>
      <protection locked="0"/>
    </xf>
    <xf numFmtId="167" fontId="8" fillId="0" borderId="0" xfId="5" applyFont="1" applyAlignment="1" applyProtection="1">
      <alignment horizontal="center" vertical="center"/>
      <protection locked="0"/>
    </xf>
    <xf numFmtId="0" fontId="4" fillId="0" borderId="0" xfId="5" applyNumberFormat="1" applyFont="1" applyAlignment="1" applyProtection="1">
      <alignment horizontal="center" vertical="center"/>
      <protection locked="0"/>
    </xf>
    <xf numFmtId="0" fontId="4" fillId="4" borderId="0" xfId="5" applyNumberFormat="1" applyFont="1" applyFill="1" applyAlignment="1" applyProtection="1">
      <alignment horizontal="center" vertical="center"/>
      <protection locked="0"/>
    </xf>
    <xf numFmtId="0" fontId="15" fillId="0" borderId="0" xfId="5" applyNumberFormat="1" applyFont="1" applyProtection="1">
      <protection locked="0"/>
    </xf>
    <xf numFmtId="167" fontId="15" fillId="0" borderId="0" xfId="5" applyFont="1" applyProtection="1">
      <protection locked="0"/>
    </xf>
    <xf numFmtId="170" fontId="15" fillId="0" borderId="0" xfId="5" applyNumberFormat="1" applyFont="1"/>
    <xf numFmtId="167" fontId="15" fillId="0" borderId="0" xfId="5" applyFont="1"/>
    <xf numFmtId="171" fontId="15" fillId="0" borderId="0" xfId="6" applyNumberFormat="1" applyFont="1" applyFill="1" applyBorder="1" applyProtection="1">
      <protection locked="0"/>
    </xf>
    <xf numFmtId="169" fontId="15" fillId="4" borderId="0" xfId="6" applyNumberFormat="1" applyFont="1" applyFill="1"/>
    <xf numFmtId="169" fontId="15" fillId="0" borderId="0" xfId="6" applyNumberFormat="1" applyFont="1" applyFill="1" applyBorder="1"/>
    <xf numFmtId="173" fontId="15" fillId="0" borderId="0" xfId="7" applyNumberFormat="1" applyFont="1" applyFill="1" applyBorder="1"/>
    <xf numFmtId="173" fontId="15" fillId="0" borderId="0" xfId="7" applyNumberFormat="1" applyFont="1" applyBorder="1"/>
    <xf numFmtId="173" fontId="15" fillId="4" borderId="0" xfId="7" applyNumberFormat="1" applyFont="1" applyFill="1"/>
    <xf numFmtId="173" fontId="15" fillId="0" borderId="0" xfId="7" applyNumberFormat="1" applyFont="1" applyFill="1"/>
    <xf numFmtId="167" fontId="42" fillId="0" borderId="0" xfId="5" applyProtection="1">
      <protection locked="0"/>
    </xf>
    <xf numFmtId="169" fontId="15" fillId="0" borderId="0" xfId="5" applyNumberFormat="1" applyFont="1"/>
    <xf numFmtId="169" fontId="15" fillId="0" borderId="0" xfId="5" applyNumberFormat="1" applyFont="1" applyProtection="1">
      <protection locked="0"/>
    </xf>
    <xf numFmtId="167" fontId="42" fillId="0" borderId="1" xfId="5" applyBorder="1" applyProtection="1">
      <protection locked="0"/>
    </xf>
    <xf numFmtId="173" fontId="15" fillId="0" borderId="1" xfId="5" applyNumberFormat="1" applyFont="1" applyBorder="1" applyProtection="1">
      <protection locked="0"/>
    </xf>
    <xf numFmtId="167" fontId="42" fillId="4" borderId="1" xfId="5" applyFill="1" applyBorder="1" applyProtection="1">
      <protection locked="0"/>
    </xf>
    <xf numFmtId="167" fontId="8" fillId="0" borderId="0" xfId="5" quotePrefix="1" applyFont="1" applyAlignment="1" applyProtection="1">
      <alignment horizontal="center"/>
      <protection locked="0"/>
    </xf>
    <xf numFmtId="167" fontId="8" fillId="0" borderId="0" xfId="5" applyFont="1" applyAlignment="1" applyProtection="1">
      <alignment horizontal="center"/>
      <protection locked="0"/>
    </xf>
    <xf numFmtId="0" fontId="4" fillId="4" borderId="0" xfId="5" applyNumberFormat="1" applyFont="1" applyFill="1" applyAlignment="1" applyProtection="1">
      <alignment horizontal="centerContinuous"/>
      <protection locked="0"/>
    </xf>
    <xf numFmtId="167" fontId="44" fillId="0" borderId="0" xfId="5" applyFont="1" applyAlignment="1" applyProtection="1">
      <alignment horizontal="left"/>
      <protection locked="0"/>
    </xf>
    <xf numFmtId="167" fontId="8" fillId="0" borderId="1" xfId="5" quotePrefix="1" applyFont="1" applyBorder="1" applyAlignment="1" applyProtection="1">
      <alignment horizontal="center"/>
      <protection locked="0"/>
    </xf>
    <xf numFmtId="0" fontId="4" fillId="4" borderId="0" xfId="5" quotePrefix="1" applyNumberFormat="1" applyFont="1" applyFill="1" applyAlignment="1" applyProtection="1">
      <alignment horizontal="center" vertical="center"/>
      <protection locked="0"/>
    </xf>
    <xf numFmtId="174" fontId="15" fillId="0" borderId="0" xfId="7" applyNumberFormat="1" applyFont="1" applyFill="1"/>
    <xf numFmtId="174" fontId="15" fillId="0" borderId="0" xfId="7" applyNumberFormat="1" applyFont="1" applyFill="1" applyBorder="1"/>
    <xf numFmtId="1" fontId="15" fillId="0" borderId="0" xfId="5" applyNumberFormat="1" applyFont="1"/>
    <xf numFmtId="174" fontId="15" fillId="0" borderId="0" xfId="5" applyNumberFormat="1" applyFont="1"/>
    <xf numFmtId="39" fontId="15" fillId="0" borderId="0" xfId="5" applyNumberFormat="1" applyFont="1"/>
    <xf numFmtId="39" fontId="4" fillId="4" borderId="0" xfId="5" applyNumberFormat="1" applyFont="1" applyFill="1" applyAlignment="1" applyProtection="1">
      <alignment horizontal="center" vertical="center"/>
      <protection locked="0"/>
    </xf>
    <xf numFmtId="49" fontId="15" fillId="0" borderId="0" xfId="5" applyNumberFormat="1" applyFont="1"/>
    <xf numFmtId="49" fontId="15" fillId="0" borderId="1" xfId="5" applyNumberFormat="1" applyFont="1" applyBorder="1"/>
    <xf numFmtId="169" fontId="15" fillId="0" borderId="1" xfId="5" applyNumberFormat="1" applyFont="1" applyBorder="1"/>
    <xf numFmtId="167" fontId="42" fillId="0" borderId="1" xfId="5" applyBorder="1"/>
    <xf numFmtId="167" fontId="42" fillId="0" borderId="0" xfId="5"/>
    <xf numFmtId="0" fontId="2" fillId="0" borderId="1" xfId="2" applyFont="1" applyBorder="1" applyAlignment="1">
      <alignment vertical="center"/>
    </xf>
    <xf numFmtId="0" fontId="3" fillId="0" borderId="1" xfId="2" applyFont="1" applyBorder="1" applyAlignment="1">
      <alignment vertical="center"/>
    </xf>
    <xf numFmtId="164" fontId="32" fillId="0" borderId="0" xfId="2" applyNumberFormat="1" applyFont="1" applyAlignment="1">
      <alignment vertical="center"/>
    </xf>
    <xf numFmtId="0" fontId="15" fillId="0" borderId="0" xfId="2" applyFont="1" applyAlignment="1">
      <alignment vertical="center"/>
    </xf>
    <xf numFmtId="0" fontId="1" fillId="0" borderId="0" xfId="2" applyFont="1" applyAlignment="1">
      <alignment vertical="center"/>
    </xf>
    <xf numFmtId="0" fontId="8" fillId="0" borderId="2" xfId="2" applyFont="1" applyBorder="1" applyAlignment="1">
      <alignment vertical="center"/>
    </xf>
    <xf numFmtId="0" fontId="8" fillId="0" borderId="2" xfId="2" applyFont="1" applyBorder="1" applyAlignment="1">
      <alignment horizontal="center" vertical="center"/>
    </xf>
    <xf numFmtId="164" fontId="27" fillId="0" borderId="0" xfId="2" applyNumberFormat="1" applyFont="1" applyAlignment="1">
      <alignment vertical="center"/>
    </xf>
    <xf numFmtId="0" fontId="8" fillId="0" borderId="0" xfId="2" applyFont="1" applyAlignment="1">
      <alignment vertical="center"/>
    </xf>
    <xf numFmtId="0" fontId="13" fillId="0" borderId="0" xfId="2" applyFont="1" applyAlignment="1">
      <alignment vertical="center"/>
    </xf>
    <xf numFmtId="164" fontId="13" fillId="0" borderId="0" xfId="2" applyNumberFormat="1" applyFont="1" applyAlignment="1">
      <alignment vertical="center"/>
    </xf>
    <xf numFmtId="0" fontId="30" fillId="0" borderId="0" xfId="2" applyFont="1" applyAlignment="1">
      <alignment vertical="center"/>
    </xf>
    <xf numFmtId="0" fontId="13" fillId="0" borderId="0" xfId="2" applyFont="1"/>
    <xf numFmtId="164" fontId="31" fillId="0" borderId="0" xfId="2" applyNumberFormat="1" applyFont="1" applyAlignment="1">
      <alignment vertical="center"/>
    </xf>
    <xf numFmtId="0" fontId="15" fillId="0" borderId="0" xfId="2" applyFont="1"/>
    <xf numFmtId="164" fontId="15" fillId="0" borderId="0" xfId="2" applyNumberFormat="1" applyFont="1" applyAlignment="1">
      <alignment horizontal="center" vertical="center"/>
    </xf>
    <xf numFmtId="0" fontId="15" fillId="0" borderId="0" xfId="2" applyFont="1" applyAlignment="1">
      <alignment horizontal="left" vertical="center"/>
    </xf>
    <xf numFmtId="164" fontId="17" fillId="0" borderId="0" xfId="2" applyNumberFormat="1" applyFont="1" applyAlignment="1">
      <alignment vertical="center"/>
    </xf>
    <xf numFmtId="0" fontId="4" fillId="0" borderId="0" xfId="2" applyFont="1" applyAlignment="1">
      <alignment vertical="center"/>
    </xf>
    <xf numFmtId="0" fontId="40" fillId="0" borderId="0" xfId="2" applyFont="1" applyAlignment="1">
      <alignment vertical="center"/>
    </xf>
    <xf numFmtId="164" fontId="20" fillId="0" borderId="0" xfId="2" applyNumberFormat="1" applyFont="1" applyAlignment="1">
      <alignment vertical="center"/>
    </xf>
    <xf numFmtId="0" fontId="15" fillId="0" borderId="1" xfId="2" applyFont="1" applyBorder="1" applyAlignment="1">
      <alignment vertical="center"/>
    </xf>
    <xf numFmtId="166" fontId="27" fillId="0" borderId="1" xfId="2" applyNumberFormat="1" applyFont="1" applyBorder="1" applyAlignment="1">
      <alignment vertical="center"/>
    </xf>
    <xf numFmtId="0" fontId="10" fillId="0" borderId="0" xfId="2" applyAlignment="1">
      <alignment vertical="center"/>
    </xf>
    <xf numFmtId="0" fontId="8" fillId="0" borderId="1" xfId="2" applyFont="1" applyBorder="1" applyAlignment="1">
      <alignment horizontal="center" vertical="center"/>
    </xf>
    <xf numFmtId="0" fontId="5" fillId="0" borderId="0" xfId="2" applyFont="1" applyAlignment="1">
      <alignment vertical="center"/>
    </xf>
    <xf numFmtId="0" fontId="15" fillId="0" borderId="0" xfId="2" applyFont="1" applyAlignment="1">
      <alignment horizontal="left" vertical="center" indent="1"/>
    </xf>
    <xf numFmtId="164" fontId="27" fillId="0" borderId="0" xfId="2" applyNumberFormat="1" applyFont="1" applyAlignment="1">
      <alignment horizontal="center" vertical="center"/>
    </xf>
    <xf numFmtId="0" fontId="27" fillId="0" borderId="0" xfId="2" applyFont="1" applyAlignment="1">
      <alignment vertical="center"/>
    </xf>
    <xf numFmtId="166" fontId="27" fillId="0" borderId="0" xfId="2" applyNumberFormat="1" applyFont="1" applyAlignment="1">
      <alignment vertical="center"/>
    </xf>
    <xf numFmtId="0" fontId="24" fillId="0" borderId="0" xfId="2" quotePrefix="1" applyFont="1" applyAlignment="1">
      <alignment horizontal="right" vertical="top"/>
    </xf>
    <xf numFmtId="0" fontId="28" fillId="0" borderId="0" xfId="2" applyFont="1" applyAlignment="1">
      <alignment vertical="center"/>
    </xf>
    <xf numFmtId="0" fontId="5" fillId="0" borderId="1" xfId="2" applyFont="1" applyBorder="1" applyAlignment="1">
      <alignment vertical="center"/>
    </xf>
    <xf numFmtId="0" fontId="4" fillId="0" borderId="1" xfId="2" applyFont="1" applyBorder="1" applyAlignment="1">
      <alignment vertical="center"/>
    </xf>
    <xf numFmtId="0" fontId="23" fillId="0" borderId="0" xfId="2" applyFont="1" applyAlignment="1">
      <alignment vertical="center"/>
    </xf>
    <xf numFmtId="0" fontId="46" fillId="0" borderId="0" xfId="2" applyFont="1" applyAlignment="1">
      <alignment horizontal="center" vertical="center"/>
    </xf>
    <xf numFmtId="0" fontId="24" fillId="4" borderId="0" xfId="2" applyFont="1" applyFill="1" applyAlignment="1">
      <alignment horizontal="center" vertical="center"/>
    </xf>
    <xf numFmtId="0" fontId="24" fillId="0" borderId="0" xfId="2" applyFont="1" applyAlignment="1">
      <alignment horizontal="center" vertical="center"/>
    </xf>
    <xf numFmtId="0" fontId="23" fillId="0" borderId="1" xfId="2" applyFont="1" applyBorder="1" applyAlignment="1">
      <alignment vertical="center"/>
    </xf>
    <xf numFmtId="49" fontId="23" fillId="0" borderId="1" xfId="2" applyNumberFormat="1" applyFont="1" applyBorder="1" applyAlignment="1">
      <alignment vertical="center"/>
    </xf>
    <xf numFmtId="0" fontId="23" fillId="0" borderId="1" xfId="2" applyFont="1" applyBorder="1" applyAlignment="1">
      <alignment horizontal="center" vertical="center"/>
    </xf>
    <xf numFmtId="0" fontId="24" fillId="0" borderId="1" xfId="2" applyFont="1" applyBorder="1" applyAlignment="1">
      <alignment horizontal="center" vertical="center"/>
    </xf>
    <xf numFmtId="0" fontId="23" fillId="4" borderId="1" xfId="2" applyFont="1" applyFill="1" applyBorder="1" applyAlignment="1">
      <alignment horizontal="center" vertical="center"/>
    </xf>
    <xf numFmtId="0" fontId="23" fillId="0" borderId="1" xfId="2" quotePrefix="1" applyFont="1" applyBorder="1" applyAlignment="1">
      <alignment horizontal="center" vertical="center"/>
    </xf>
    <xf numFmtId="0" fontId="24" fillId="4" borderId="1" xfId="2" applyFont="1" applyFill="1" applyBorder="1" applyAlignment="1">
      <alignment horizontal="center" vertical="center"/>
    </xf>
    <xf numFmtId="164" fontId="8" fillId="0" borderId="0" xfId="2" applyNumberFormat="1" applyFont="1" applyAlignment="1">
      <alignment vertical="center"/>
    </xf>
    <xf numFmtId="164" fontId="34" fillId="0" borderId="0" xfId="2" applyNumberFormat="1" applyFont="1" applyAlignment="1">
      <alignment vertical="center"/>
    </xf>
    <xf numFmtId="164" fontId="8" fillId="4" borderId="0" xfId="2" applyNumberFormat="1" applyFont="1" applyFill="1" applyAlignment="1">
      <alignment vertical="center"/>
    </xf>
    <xf numFmtId="0" fontId="4" fillId="4" borderId="0" xfId="2" applyFont="1" applyFill="1" applyAlignment="1">
      <alignment vertical="center"/>
    </xf>
    <xf numFmtId="164" fontId="4" fillId="0" borderId="0" xfId="2" applyNumberFormat="1" applyFont="1" applyAlignment="1">
      <alignment vertical="center"/>
    </xf>
    <xf numFmtId="164" fontId="47" fillId="0" borderId="0" xfId="2" applyNumberFormat="1" applyFont="1" applyAlignment="1">
      <alignment vertical="center"/>
    </xf>
    <xf numFmtId="164" fontId="47" fillId="4" borderId="0" xfId="2" applyNumberFormat="1" applyFont="1" applyFill="1" applyAlignment="1">
      <alignment vertical="center"/>
    </xf>
    <xf numFmtId="0" fontId="4" fillId="4" borderId="0" xfId="2" applyFont="1" applyFill="1" applyAlignment="1">
      <alignment horizontal="left" vertical="center"/>
    </xf>
    <xf numFmtId="0" fontId="8" fillId="0" borderId="0" xfId="2" applyFont="1"/>
    <xf numFmtId="0" fontId="11" fillId="0" borderId="0" xfId="2" applyFont="1" applyAlignment="1">
      <alignment vertical="center"/>
    </xf>
    <xf numFmtId="164" fontId="11" fillId="0" borderId="0" xfId="2" applyNumberFormat="1" applyFont="1" applyAlignment="1">
      <alignment vertical="center"/>
    </xf>
    <xf numFmtId="164" fontId="39" fillId="0" borderId="0" xfId="2" applyNumberFormat="1" applyFont="1" applyAlignment="1">
      <alignment vertical="center"/>
    </xf>
    <xf numFmtId="164" fontId="11" fillId="4" borderId="0" xfId="2" applyNumberFormat="1" applyFont="1" applyFill="1" applyAlignment="1">
      <alignment vertical="center"/>
    </xf>
    <xf numFmtId="0" fontId="5" fillId="4" borderId="0" xfId="2" applyFont="1" applyFill="1" applyAlignment="1">
      <alignment vertical="center"/>
    </xf>
    <xf numFmtId="164" fontId="5" fillId="0" borderId="0" xfId="2" applyNumberFormat="1" applyFont="1" applyAlignment="1">
      <alignment vertical="center"/>
    </xf>
    <xf numFmtId="0" fontId="3" fillId="0" borderId="0" xfId="2" applyFont="1" applyAlignment="1">
      <alignment vertical="center"/>
    </xf>
    <xf numFmtId="0" fontId="10" fillId="0" borderId="0" xfId="2"/>
    <xf numFmtId="49" fontId="8" fillId="0" borderId="0" xfId="2" applyNumberFormat="1" applyFont="1" applyAlignment="1">
      <alignment vertical="center"/>
    </xf>
    <xf numFmtId="164" fontId="47" fillId="0" borderId="0" xfId="2" applyNumberFormat="1" applyFont="1"/>
    <xf numFmtId="164" fontId="37" fillId="0" borderId="0" xfId="2" applyNumberFormat="1" applyFont="1"/>
    <xf numFmtId="164" fontId="47" fillId="4" borderId="0" xfId="2" applyNumberFormat="1" applyFont="1" applyFill="1"/>
    <xf numFmtId="0" fontId="38" fillId="0" borderId="0" xfId="2" applyFont="1"/>
    <xf numFmtId="0" fontId="4" fillId="4" borderId="0" xfId="2" applyFont="1" applyFill="1"/>
    <xf numFmtId="164" fontId="38" fillId="0" borderId="0" xfId="2" applyNumberFormat="1" applyFont="1"/>
    <xf numFmtId="0" fontId="5" fillId="0" borderId="0" xfId="2" applyFont="1"/>
    <xf numFmtId="0" fontId="29" fillId="0" borderId="0" xfId="2" applyFont="1" applyAlignment="1">
      <alignment vertical="center"/>
    </xf>
    <xf numFmtId="164" fontId="8" fillId="2" borderId="0" xfId="2" applyNumberFormat="1" applyFont="1" applyFill="1" applyAlignment="1">
      <alignment vertical="center"/>
    </xf>
    <xf numFmtId="164" fontId="48" fillId="4" borderId="0" xfId="2" applyNumberFormat="1" applyFont="1" applyFill="1"/>
    <xf numFmtId="164" fontId="47" fillId="2" borderId="0" xfId="2" applyNumberFormat="1" applyFont="1" applyFill="1" applyAlignment="1">
      <alignment vertical="center"/>
    </xf>
    <xf numFmtId="164" fontId="49" fillId="0" borderId="0" xfId="2" applyNumberFormat="1" applyFont="1" applyAlignment="1">
      <alignment vertical="center"/>
    </xf>
    <xf numFmtId="164" fontId="49" fillId="4" borderId="0" xfId="2" applyNumberFormat="1" applyFont="1" applyFill="1" applyAlignment="1">
      <alignment vertical="center"/>
    </xf>
    <xf numFmtId="0" fontId="8" fillId="0" borderId="1" xfId="2" applyFont="1" applyBorder="1" applyAlignment="1">
      <alignment vertical="center"/>
    </xf>
    <xf numFmtId="0" fontId="29" fillId="0" borderId="1" xfId="2" applyFont="1" applyBorder="1" applyAlignment="1">
      <alignment vertical="center"/>
    </xf>
    <xf numFmtId="166" fontId="8" fillId="0" borderId="1" xfId="2" applyNumberFormat="1" applyFont="1" applyBorder="1" applyAlignment="1">
      <alignment vertical="center"/>
    </xf>
    <xf numFmtId="166" fontId="4" fillId="0" borderId="1" xfId="2" applyNumberFormat="1" applyFont="1" applyBorder="1" applyAlignment="1">
      <alignment vertical="center"/>
    </xf>
    <xf numFmtId="166" fontId="8" fillId="4" borderId="1" xfId="2" applyNumberFormat="1" applyFont="1" applyFill="1" applyBorder="1" applyAlignment="1">
      <alignment vertical="center"/>
    </xf>
    <xf numFmtId="0" fontId="4" fillId="4" borderId="1" xfId="2" applyFont="1" applyFill="1" applyBorder="1" applyAlignment="1">
      <alignment vertical="center"/>
    </xf>
    <xf numFmtId="166" fontId="43" fillId="0" borderId="1" xfId="2" applyNumberFormat="1" applyFont="1" applyBorder="1" applyAlignment="1">
      <alignment vertical="center"/>
    </xf>
    <xf numFmtId="0" fontId="24" fillId="0" borderId="0" xfId="2" quotePrefix="1" applyFont="1" applyAlignment="1">
      <alignment horizontal="right" vertical="center"/>
    </xf>
    <xf numFmtId="0" fontId="24" fillId="0" borderId="0" xfId="2" applyFont="1" applyAlignment="1">
      <alignment vertical="center"/>
    </xf>
    <xf numFmtId="0" fontId="25" fillId="0" borderId="0" xfId="2" applyFont="1" applyAlignment="1">
      <alignment vertical="center"/>
    </xf>
    <xf numFmtId="49" fontId="24" fillId="0" borderId="0" xfId="2" applyNumberFormat="1" applyFont="1" applyAlignment="1">
      <alignment horizontal="right" vertical="top"/>
    </xf>
    <xf numFmtId="0" fontId="23" fillId="0" borderId="0" xfId="2" applyFont="1" applyAlignment="1">
      <alignment vertical="top"/>
    </xf>
    <xf numFmtId="0" fontId="50" fillId="0" borderId="0" xfId="2" applyFont="1" applyAlignment="1">
      <alignment vertical="center"/>
    </xf>
    <xf numFmtId="0" fontId="51" fillId="0" borderId="0" xfId="2" applyFont="1" applyAlignment="1">
      <alignment vertical="center"/>
    </xf>
    <xf numFmtId="164" fontId="8" fillId="0" borderId="0" xfId="12" applyNumberFormat="1" applyFont="1"/>
    <xf numFmtId="164" fontId="8" fillId="0" borderId="0" xfId="13" applyNumberFormat="1" applyFont="1" applyAlignment="1">
      <alignment vertical="center"/>
    </xf>
    <xf numFmtId="164" fontId="47" fillId="0" borderId="0" xfId="12" applyNumberFormat="1" applyFont="1" applyAlignment="1">
      <alignment horizontal="right" vertical="center"/>
    </xf>
    <xf numFmtId="164" fontId="47" fillId="0" borderId="0" xfId="13" applyNumberFormat="1" applyFont="1" applyAlignment="1">
      <alignment vertical="center"/>
    </xf>
    <xf numFmtId="0" fontId="2" fillId="0" borderId="1" xfId="15" applyFont="1" applyBorder="1"/>
    <xf numFmtId="0" fontId="8" fillId="0" borderId="1" xfId="15" applyFont="1" applyBorder="1" applyAlignment="1">
      <alignment vertical="center"/>
    </xf>
    <xf numFmtId="0" fontId="8" fillId="0" borderId="0" xfId="15" applyFont="1" applyAlignment="1">
      <alignment vertical="center"/>
    </xf>
    <xf numFmtId="0" fontId="45" fillId="0" borderId="0" xfId="15" applyFont="1" applyAlignment="1">
      <alignment vertical="center"/>
    </xf>
    <xf numFmtId="0" fontId="23" fillId="0" borderId="0" xfId="15" applyFont="1" applyAlignment="1">
      <alignment vertical="center"/>
    </xf>
    <xf numFmtId="0" fontId="23" fillId="4" borderId="0" xfId="15" applyFont="1" applyFill="1" applyAlignment="1">
      <alignment vertical="center"/>
    </xf>
    <xf numFmtId="0" fontId="23" fillId="0" borderId="1" xfId="15" applyFont="1" applyBorder="1" applyAlignment="1">
      <alignment vertical="center"/>
    </xf>
    <xf numFmtId="0" fontId="23" fillId="0" borderId="1" xfId="15" applyFont="1" applyBorder="1" applyAlignment="1">
      <alignment horizontal="left" vertical="center"/>
    </xf>
    <xf numFmtId="0" fontId="23" fillId="4" borderId="1" xfId="15" applyFont="1" applyFill="1" applyBorder="1" applyAlignment="1">
      <alignment vertical="center"/>
    </xf>
    <xf numFmtId="0" fontId="11" fillId="0" borderId="0" xfId="15" applyFont="1" applyAlignment="1">
      <alignment vertical="center"/>
    </xf>
    <xf numFmtId="164" fontId="8" fillId="0" borderId="0" xfId="15" applyNumberFormat="1" applyFont="1" applyAlignment="1">
      <alignment vertical="center"/>
    </xf>
    <xf numFmtId="164" fontId="8" fillId="4" borderId="0" xfId="15" applyNumberFormat="1" applyFont="1" applyFill="1" applyAlignment="1">
      <alignment vertical="center"/>
    </xf>
    <xf numFmtId="164" fontId="8" fillId="0" borderId="0" xfId="15" applyNumberFormat="1" applyFont="1" applyAlignment="1">
      <alignment horizontal="center" vertical="center"/>
    </xf>
    <xf numFmtId="0" fontId="8" fillId="4" borderId="0" xfId="15" applyFont="1" applyFill="1" applyAlignment="1">
      <alignment vertical="center"/>
    </xf>
    <xf numFmtId="0" fontId="4" fillId="0" borderId="0" xfId="15" applyFont="1" applyAlignment="1">
      <alignment horizontal="left" vertical="center"/>
    </xf>
    <xf numFmtId="0" fontId="4" fillId="0" borderId="0" xfId="15" applyFont="1" applyAlignment="1">
      <alignment vertical="center"/>
    </xf>
    <xf numFmtId="164" fontId="47" fillId="0" borderId="0" xfId="15" applyNumberFormat="1" applyFont="1" applyAlignment="1">
      <alignment vertical="center"/>
    </xf>
    <xf numFmtId="164" fontId="47" fillId="4" borderId="0" xfId="15" applyNumberFormat="1" applyFont="1" applyFill="1" applyAlignment="1">
      <alignment vertical="center"/>
    </xf>
    <xf numFmtId="164" fontId="57" fillId="0" borderId="0" xfId="15" applyNumberFormat="1" applyFont="1" applyAlignment="1">
      <alignment vertical="center"/>
    </xf>
    <xf numFmtId="164" fontId="57" fillId="4" borderId="0" xfId="15" applyNumberFormat="1" applyFont="1" applyFill="1" applyAlignment="1">
      <alignment vertical="center"/>
    </xf>
    <xf numFmtId="164" fontId="43" fillId="0" borderId="0" xfId="15" applyNumberFormat="1" applyFont="1" applyAlignment="1">
      <alignment vertical="center"/>
    </xf>
    <xf numFmtId="164" fontId="43" fillId="4" borderId="0" xfId="15" applyNumberFormat="1" applyFont="1" applyFill="1" applyAlignment="1">
      <alignment vertical="center"/>
    </xf>
    <xf numFmtId="0" fontId="47" fillId="4" borderId="0" xfId="15" applyFont="1" applyFill="1" applyAlignment="1">
      <alignment vertical="center"/>
    </xf>
    <xf numFmtId="164" fontId="49" fillId="0" borderId="0" xfId="15" applyNumberFormat="1" applyFont="1" applyAlignment="1">
      <alignment vertical="center"/>
    </xf>
    <xf numFmtId="164" fontId="49" fillId="4" borderId="0" xfId="15" applyNumberFormat="1" applyFont="1" applyFill="1" applyAlignment="1">
      <alignment vertical="center"/>
    </xf>
    <xf numFmtId="164" fontId="8" fillId="0" borderId="1" xfId="15" applyNumberFormat="1" applyFont="1" applyBorder="1" applyAlignment="1">
      <alignment vertical="center"/>
    </xf>
    <xf numFmtId="0" fontId="8" fillId="4" borderId="1" xfId="15" applyFont="1" applyFill="1" applyBorder="1" applyAlignment="1">
      <alignment vertical="center"/>
    </xf>
    <xf numFmtId="0" fontId="24" fillId="0" borderId="0" xfId="15" applyFont="1" applyAlignment="1">
      <alignment horizontal="center" vertical="top"/>
    </xf>
    <xf numFmtId="0" fontId="65" fillId="5" borderId="1" xfId="4" applyFont="1" applyFill="1" applyBorder="1" applyAlignment="1">
      <alignment vertical="center"/>
    </xf>
    <xf numFmtId="0" fontId="53" fillId="5" borderId="1" xfId="4" applyFont="1" applyFill="1" applyBorder="1" applyAlignment="1">
      <alignment vertical="center"/>
    </xf>
    <xf numFmtId="0" fontId="53" fillId="0" borderId="1" xfId="4" applyFont="1" applyBorder="1" applyAlignment="1">
      <alignment vertical="center"/>
    </xf>
    <xf numFmtId="0" fontId="65" fillId="5" borderId="1" xfId="4" applyFont="1" applyFill="1" applyBorder="1" applyAlignment="1">
      <alignment horizontal="left" vertical="center"/>
    </xf>
    <xf numFmtId="164" fontId="75" fillId="0" borderId="0" xfId="4" applyNumberFormat="1" applyFont="1" applyAlignment="1">
      <alignment vertical="center"/>
    </xf>
    <xf numFmtId="0" fontId="23" fillId="4" borderId="0" xfId="4" applyFont="1" applyFill="1" applyAlignment="1">
      <alignment horizontal="center" vertical="center"/>
    </xf>
    <xf numFmtId="164" fontId="76" fillId="0" borderId="0" xfId="4" applyNumberFormat="1" applyFont="1" applyAlignment="1">
      <alignment vertical="center"/>
    </xf>
    <xf numFmtId="0" fontId="8" fillId="5" borderId="0" xfId="4" applyFont="1" applyFill="1" applyAlignment="1">
      <alignment vertical="center"/>
    </xf>
    <xf numFmtId="0" fontId="23" fillId="5" borderId="6" xfId="4" quotePrefix="1" applyFont="1" applyFill="1" applyBorder="1" applyAlignment="1">
      <alignment horizontal="center"/>
    </xf>
    <xf numFmtId="0" fontId="23" fillId="0" borderId="0" xfId="4" applyFont="1" applyAlignment="1">
      <alignment horizontal="center" vertical="center"/>
    </xf>
    <xf numFmtId="0" fontId="23" fillId="5" borderId="2" xfId="4" quotePrefix="1" applyFont="1" applyFill="1" applyBorder="1" applyAlignment="1">
      <alignment horizontal="center"/>
    </xf>
    <xf numFmtId="164" fontId="8" fillId="0" borderId="1" xfId="4" applyNumberFormat="1" applyFont="1" applyBorder="1" applyAlignment="1">
      <alignment vertical="center"/>
    </xf>
    <xf numFmtId="0" fontId="23" fillId="0" borderId="1" xfId="4" applyFont="1" applyBorder="1"/>
    <xf numFmtId="0" fontId="8" fillId="0" borderId="1" xfId="4" applyFont="1" applyBorder="1"/>
    <xf numFmtId="0" fontId="8" fillId="0" borderId="1" xfId="4" applyFont="1" applyBorder="1" applyAlignment="1">
      <alignment vertical="center"/>
    </xf>
    <xf numFmtId="0" fontId="23" fillId="0" borderId="1" xfId="4" applyFont="1" applyBorder="1" applyAlignment="1">
      <alignment horizontal="center"/>
    </xf>
    <xf numFmtId="0" fontId="24" fillId="0" borderId="1" xfId="4" applyFont="1" applyBorder="1" applyAlignment="1">
      <alignment horizontal="center"/>
    </xf>
    <xf numFmtId="0" fontId="23" fillId="4" borderId="1" xfId="4" applyFont="1" applyFill="1" applyBorder="1" applyAlignment="1">
      <alignment horizontal="center"/>
    </xf>
    <xf numFmtId="0" fontId="2" fillId="5" borderId="4" xfId="4" applyFont="1" applyFill="1" applyBorder="1"/>
    <xf numFmtId="0" fontId="23" fillId="5" borderId="4" xfId="4" applyFont="1" applyFill="1" applyBorder="1" applyAlignment="1">
      <alignment horizontal="center"/>
    </xf>
    <xf numFmtId="0" fontId="23" fillId="5" borderId="4" xfId="4" quotePrefix="1" applyFont="1" applyFill="1" applyBorder="1" applyAlignment="1">
      <alignment horizontal="center"/>
    </xf>
    <xf numFmtId="0" fontId="8" fillId="0" borderId="0" xfId="4" applyFont="1"/>
    <xf numFmtId="0" fontId="8" fillId="0" borderId="0" xfId="4" quotePrefix="1" applyFont="1" applyAlignment="1">
      <alignment horizontal="left" vertical="center"/>
    </xf>
    <xf numFmtId="164" fontId="8" fillId="0" borderId="0" xfId="4" applyNumberFormat="1" applyFont="1" applyAlignment="1">
      <alignment vertical="center"/>
    </xf>
    <xf numFmtId="164" fontId="8" fillId="8" borderId="0" xfId="4" applyNumberFormat="1" applyFont="1" applyFill="1" applyAlignment="1">
      <alignment vertical="center"/>
    </xf>
    <xf numFmtId="0" fontId="8" fillId="0" borderId="0" xfId="4" applyFont="1" applyAlignment="1">
      <alignment horizontal="center" vertical="center"/>
    </xf>
    <xf numFmtId="15" fontId="8" fillId="4" borderId="0" xfId="4" applyNumberFormat="1" applyFont="1" applyFill="1" applyAlignment="1">
      <alignment horizontal="center" vertical="center"/>
    </xf>
    <xf numFmtId="164" fontId="43" fillId="2" borderId="0" xfId="4" applyNumberFormat="1" applyFont="1" applyFill="1" applyAlignment="1">
      <alignment vertical="center"/>
    </xf>
    <xf numFmtId="15" fontId="8" fillId="0" borderId="0" xfId="4" quotePrefix="1" applyNumberFormat="1" applyFont="1" applyAlignment="1">
      <alignment horizontal="center" vertical="center"/>
    </xf>
    <xf numFmtId="164" fontId="77" fillId="0" borderId="0" xfId="4" applyNumberFormat="1" applyFont="1" applyAlignment="1">
      <alignment vertical="center"/>
    </xf>
    <xf numFmtId="164" fontId="8" fillId="9" borderId="0" xfId="4" applyNumberFormat="1" applyFont="1" applyFill="1" applyAlignment="1">
      <alignment vertical="center"/>
    </xf>
    <xf numFmtId="164" fontId="8" fillId="0" borderId="0" xfId="4" applyNumberFormat="1" applyFont="1" applyAlignment="1">
      <alignment horizontal="center" vertical="center"/>
    </xf>
    <xf numFmtId="164" fontId="8" fillId="4" borderId="0" xfId="4" applyNumberFormat="1" applyFont="1" applyFill="1" applyAlignment="1">
      <alignment horizontal="center" vertical="center"/>
    </xf>
    <xf numFmtId="164" fontId="8" fillId="2" borderId="0" xfId="4" applyNumberFormat="1" applyFont="1" applyFill="1" applyAlignment="1">
      <alignment vertical="center"/>
    </xf>
    <xf numFmtId="164" fontId="8" fillId="4" borderId="0" xfId="4" applyNumberFormat="1" applyFont="1" applyFill="1" applyAlignment="1">
      <alignment vertical="center"/>
    </xf>
    <xf numFmtId="164" fontId="8" fillId="0" borderId="0" xfId="4" applyNumberFormat="1" applyFont="1" applyAlignment="1">
      <alignment horizontal="right" vertical="center"/>
    </xf>
    <xf numFmtId="164" fontId="11" fillId="4" borderId="0" xfId="4" applyNumberFormat="1" applyFont="1" applyFill="1" applyAlignment="1">
      <alignment vertical="center"/>
    </xf>
    <xf numFmtId="164" fontId="11" fillId="0" borderId="0" xfId="4" applyNumberFormat="1" applyFont="1" applyAlignment="1">
      <alignment vertical="center"/>
    </xf>
    <xf numFmtId="0" fontId="8" fillId="0" borderId="0" xfId="2" applyFont="1" applyAlignment="1">
      <alignment horizontal="left" indent="1"/>
    </xf>
    <xf numFmtId="164" fontId="47" fillId="0" borderId="0" xfId="4" applyNumberFormat="1" applyFont="1" applyAlignment="1">
      <alignment vertical="center"/>
    </xf>
    <xf numFmtId="164" fontId="47" fillId="9" borderId="0" xfId="4" applyNumberFormat="1" applyFont="1" applyFill="1" applyAlignment="1">
      <alignment vertical="center"/>
    </xf>
    <xf numFmtId="164" fontId="47" fillId="2" borderId="0" xfId="4" applyNumberFormat="1" applyFont="1" applyFill="1" applyAlignment="1">
      <alignment vertical="center"/>
    </xf>
    <xf numFmtId="0" fontId="11" fillId="0" borderId="0" xfId="4" applyFont="1" applyAlignment="1">
      <alignment vertical="center"/>
    </xf>
    <xf numFmtId="164" fontId="49" fillId="0" borderId="0" xfId="4" applyNumberFormat="1" applyFont="1" applyAlignment="1">
      <alignment vertical="center"/>
    </xf>
    <xf numFmtId="164" fontId="11" fillId="0" borderId="0" xfId="4" quotePrefix="1" applyNumberFormat="1" applyFont="1" applyAlignment="1">
      <alignment vertical="center"/>
    </xf>
    <xf numFmtId="164" fontId="49" fillId="4" borderId="0" xfId="4" applyNumberFormat="1" applyFont="1" applyFill="1" applyAlignment="1">
      <alignment vertical="center"/>
    </xf>
    <xf numFmtId="164" fontId="78" fillId="2" borderId="0" xfId="4" applyNumberFormat="1" applyFont="1" applyFill="1" applyAlignment="1">
      <alignment vertical="center"/>
    </xf>
    <xf numFmtId="164" fontId="49" fillId="9" borderId="0" xfId="4" applyNumberFormat="1" applyFont="1" applyFill="1" applyAlignment="1">
      <alignment vertical="center"/>
    </xf>
    <xf numFmtId="164" fontId="49" fillId="2" borderId="0" xfId="4" applyNumberFormat="1" applyFont="1" applyFill="1" applyAlignment="1">
      <alignment vertical="center"/>
    </xf>
    <xf numFmtId="164" fontId="11" fillId="0" borderId="1" xfId="4" applyNumberFormat="1" applyFont="1" applyBorder="1" applyAlignment="1">
      <alignment vertical="center"/>
    </xf>
    <xf numFmtId="164" fontId="15" fillId="4" borderId="1" xfId="4" applyNumberFormat="1" applyFont="1" applyFill="1" applyBorder="1" applyAlignment="1">
      <alignment vertical="center"/>
    </xf>
    <xf numFmtId="164" fontId="15" fillId="0" borderId="1" xfId="4" applyNumberFormat="1" applyFont="1" applyBorder="1" applyAlignment="1">
      <alignment vertical="center"/>
    </xf>
    <xf numFmtId="164" fontId="32" fillId="0" borderId="1" xfId="4" applyNumberFormat="1" applyFont="1" applyBorder="1" applyAlignment="1">
      <alignment vertical="center"/>
    </xf>
    <xf numFmtId="164" fontId="13" fillId="0" borderId="1" xfId="4" applyNumberFormat="1" applyFont="1" applyBorder="1" applyAlignment="1">
      <alignment vertical="center"/>
    </xf>
    <xf numFmtId="164" fontId="7" fillId="0" borderId="0" xfId="4" applyNumberFormat="1" applyFont="1" applyAlignment="1">
      <alignment vertical="center"/>
    </xf>
    <xf numFmtId="164" fontId="79" fillId="0" borderId="0" xfId="4" applyNumberFormat="1" applyFont="1" applyAlignment="1">
      <alignment vertical="center"/>
    </xf>
    <xf numFmtId="0" fontId="24" fillId="0" borderId="0" xfId="4" quotePrefix="1" applyFont="1" applyAlignment="1">
      <alignment horizontal="right" vertical="center"/>
    </xf>
    <xf numFmtId="0" fontId="23" fillId="0" borderId="0" xfId="4" applyFont="1" applyAlignment="1">
      <alignment vertical="center"/>
    </xf>
    <xf numFmtId="164" fontId="70" fillId="0" borderId="0" xfId="4" applyNumberFormat="1" applyFont="1" applyAlignment="1">
      <alignment vertical="center"/>
    </xf>
    <xf numFmtId="0" fontId="24" fillId="0" borderId="0" xfId="4" applyFont="1" applyAlignment="1">
      <alignment horizontal="right" vertical="top"/>
    </xf>
    <xf numFmtId="0" fontId="77" fillId="0" borderId="0" xfId="4" applyFont="1"/>
    <xf numFmtId="0" fontId="24" fillId="0" borderId="0" xfId="16" applyNumberFormat="1" applyFont="1" applyAlignment="1">
      <alignment horizontal="right" vertical="top"/>
    </xf>
    <xf numFmtId="164" fontId="72" fillId="0" borderId="0" xfId="4" applyNumberFormat="1" applyFont="1" applyAlignment="1">
      <alignment vertical="center"/>
    </xf>
    <xf numFmtId="0" fontId="2" fillId="0" borderId="0" xfId="18" applyFont="1" applyAlignment="1">
      <alignment vertical="center"/>
    </xf>
    <xf numFmtId="0" fontId="81" fillId="0" borderId="0" xfId="18"/>
    <xf numFmtId="0" fontId="82" fillId="0" borderId="0" xfId="18" applyFont="1"/>
    <xf numFmtId="0" fontId="82" fillId="0" borderId="0" xfId="18" applyFont="1" applyAlignment="1">
      <alignment vertical="top"/>
    </xf>
    <xf numFmtId="0" fontId="83" fillId="0" borderId="0" xfId="18" applyFont="1" applyAlignment="1">
      <alignment vertical="top"/>
    </xf>
    <xf numFmtId="0" fontId="74" fillId="0" borderId="0" xfId="18" applyFont="1" applyAlignment="1">
      <alignment vertical="top"/>
    </xf>
    <xf numFmtId="0" fontId="85" fillId="0" borderId="0" xfId="18" applyFont="1" applyAlignment="1">
      <alignment vertical="top"/>
    </xf>
    <xf numFmtId="0" fontId="23" fillId="0" borderId="2" xfId="18" applyFont="1" applyBorder="1" applyAlignment="1">
      <alignment vertical="top"/>
    </xf>
    <xf numFmtId="0" fontId="23" fillId="0" borderId="2" xfId="18" applyFont="1" applyBorder="1" applyAlignment="1">
      <alignment horizontal="center" vertical="top"/>
    </xf>
    <xf numFmtId="0" fontId="55" fillId="0" borderId="0" xfId="18" applyFont="1"/>
    <xf numFmtId="0" fontId="23" fillId="0" borderId="0" xfId="18" applyFont="1" applyAlignment="1">
      <alignment vertical="top"/>
    </xf>
    <xf numFmtId="49" fontId="23" fillId="0" borderId="0" xfId="18" applyNumberFormat="1" applyFont="1" applyAlignment="1">
      <alignment horizontal="center" vertical="top"/>
    </xf>
    <xf numFmtId="0" fontId="23" fillId="0" borderId="1" xfId="18" applyFont="1" applyBorder="1" applyAlignment="1">
      <alignment vertical="top"/>
    </xf>
    <xf numFmtId="0" fontId="23" fillId="0" borderId="1" xfId="18" applyFont="1" applyBorder="1" applyAlignment="1">
      <alignment horizontal="left" vertical="center"/>
    </xf>
    <xf numFmtId="49" fontId="23" fillId="0" borderId="1" xfId="18" applyNumberFormat="1" applyFont="1" applyBorder="1" applyAlignment="1">
      <alignment horizontal="center" vertical="top"/>
    </xf>
    <xf numFmtId="0" fontId="23" fillId="0" borderId="0" xfId="18" applyFont="1"/>
    <xf numFmtId="0" fontId="23" fillId="0" borderId="0" xfId="18" applyFont="1" applyAlignment="1">
      <alignment horizontal="center"/>
    </xf>
    <xf numFmtId="164" fontId="55" fillId="2" borderId="0" xfId="18" applyNumberFormat="1" applyFont="1" applyFill="1" applyAlignment="1">
      <alignment horizontal="right"/>
    </xf>
    <xf numFmtId="0" fontId="85" fillId="0" borderId="0" xfId="18" applyFont="1"/>
    <xf numFmtId="0" fontId="86" fillId="0" borderId="0" xfId="18" applyFont="1"/>
    <xf numFmtId="0" fontId="11" fillId="0" borderId="0" xfId="18" applyFont="1"/>
    <xf numFmtId="0" fontId="8" fillId="0" borderId="0" xfId="18" applyFont="1"/>
    <xf numFmtId="0" fontId="8" fillId="0" borderId="0" xfId="18" applyFont="1" applyAlignment="1">
      <alignment horizontal="right"/>
    </xf>
    <xf numFmtId="164" fontId="8" fillId="0" borderId="0" xfId="18" applyNumberFormat="1" applyFont="1"/>
    <xf numFmtId="0" fontId="55" fillId="0" borderId="0" xfId="18" applyFont="1" applyAlignment="1">
      <alignment vertical="center"/>
    </xf>
    <xf numFmtId="0" fontId="62" fillId="0" borderId="0" xfId="18" quotePrefix="1" applyFont="1" applyAlignment="1">
      <alignment horizontal="center"/>
    </xf>
    <xf numFmtId="164" fontId="55" fillId="0" borderId="0" xfId="18" applyNumberFormat="1" applyFont="1"/>
    <xf numFmtId="0" fontId="89" fillId="0" borderId="0" xfId="18" applyFont="1"/>
    <xf numFmtId="0" fontId="86" fillId="0" borderId="0" xfId="18" applyFont="1" applyAlignment="1">
      <alignment vertical="center"/>
    </xf>
    <xf numFmtId="0" fontId="82" fillId="0" borderId="0" xfId="18" applyFont="1" applyAlignment="1">
      <alignment vertical="center"/>
    </xf>
    <xf numFmtId="164" fontId="11" fillId="0" borderId="0" xfId="18" applyNumberFormat="1" applyFont="1"/>
    <xf numFmtId="0" fontId="8" fillId="0" borderId="0" xfId="18" applyFont="1" applyAlignment="1">
      <alignment vertical="center"/>
    </xf>
    <xf numFmtId="164" fontId="15" fillId="0" borderId="0" xfId="18" applyNumberFormat="1" applyFont="1"/>
    <xf numFmtId="0" fontId="11" fillId="0" borderId="0" xfId="18" applyFont="1" applyAlignment="1">
      <alignment vertical="center"/>
    </xf>
    <xf numFmtId="0" fontId="11" fillId="0" borderId="0" xfId="18" applyFont="1" applyAlignment="1">
      <alignment horizontal="right"/>
    </xf>
    <xf numFmtId="0" fontId="83" fillId="0" borderId="0" xfId="18" applyFont="1" applyAlignment="1">
      <alignment horizontal="center"/>
    </xf>
    <xf numFmtId="0" fontId="91" fillId="0" borderId="0" xfId="18" applyFont="1"/>
    <xf numFmtId="164" fontId="15" fillId="2" borderId="0" xfId="18" applyNumberFormat="1" applyFont="1" applyFill="1"/>
    <xf numFmtId="0" fontId="87" fillId="0" borderId="0" xfId="18" applyFont="1"/>
    <xf numFmtId="0" fontId="82" fillId="0" borderId="0" xfId="18" applyFont="1" applyAlignment="1">
      <alignment horizontal="left" vertical="center"/>
    </xf>
    <xf numFmtId="0" fontId="8" fillId="0" borderId="2" xfId="18" applyFont="1" applyBorder="1"/>
    <xf numFmtId="0" fontId="8" fillId="0" borderId="2" xfId="18" applyFont="1" applyBorder="1" applyAlignment="1">
      <alignment horizontal="right"/>
    </xf>
    <xf numFmtId="164" fontId="8" fillId="0" borderId="2" xfId="18" applyNumberFormat="1" applyFont="1" applyBorder="1"/>
    <xf numFmtId="0" fontId="88" fillId="0" borderId="0" xfId="18" quotePrefix="1" applyFont="1" applyAlignment="1">
      <alignment horizontal="left"/>
    </xf>
    <xf numFmtId="164" fontId="13" fillId="2" borderId="0" xfId="18" applyNumberFormat="1" applyFont="1" applyFill="1"/>
    <xf numFmtId="164" fontId="15" fillId="2" borderId="1" xfId="18" applyNumberFormat="1" applyFont="1" applyFill="1" applyBorder="1"/>
    <xf numFmtId="0" fontId="33" fillId="0" borderId="0" xfId="18" applyFont="1" applyAlignment="1">
      <alignment vertical="center"/>
    </xf>
    <xf numFmtId="164" fontId="15" fillId="2" borderId="0" xfId="18" applyNumberFormat="1" applyFont="1" applyFill="1" applyAlignment="1">
      <alignment vertical="center"/>
    </xf>
    <xf numFmtId="0" fontId="8" fillId="0" borderId="2" xfId="18" applyFont="1" applyBorder="1" applyAlignment="1">
      <alignment vertical="center"/>
    </xf>
    <xf numFmtId="164" fontId="17" fillId="2" borderId="0" xfId="18" applyNumberFormat="1" applyFont="1" applyFill="1" applyAlignment="1">
      <alignment vertical="center"/>
    </xf>
    <xf numFmtId="164" fontId="15" fillId="2" borderId="2" xfId="18" applyNumberFormat="1" applyFont="1" applyFill="1" applyBorder="1"/>
    <xf numFmtId="0" fontId="55" fillId="0" borderId="0" xfId="18" quotePrefix="1" applyFont="1"/>
    <xf numFmtId="0" fontId="62" fillId="0" borderId="0" xfId="18" quotePrefix="1" applyFont="1" applyAlignment="1">
      <alignment horizontal="right"/>
    </xf>
    <xf numFmtId="0" fontId="62" fillId="0" borderId="0" xfId="18" applyFont="1" applyAlignment="1">
      <alignment horizontal="right"/>
    </xf>
    <xf numFmtId="0" fontId="92" fillId="0" borderId="0" xfId="20" applyFont="1"/>
    <xf numFmtId="0" fontId="15" fillId="0" borderId="1" xfId="18" applyFont="1" applyBorder="1"/>
    <xf numFmtId="164" fontId="15" fillId="0" borderId="1" xfId="18" applyNumberFormat="1" applyFont="1" applyBorder="1"/>
    <xf numFmtId="0" fontId="81" fillId="2" borderId="0" xfId="18" applyFill="1"/>
    <xf numFmtId="0" fontId="2" fillId="0" borderId="1" xfId="2" applyFont="1" applyBorder="1"/>
    <xf numFmtId="0" fontId="93" fillId="0" borderId="1" xfId="2" applyFont="1" applyBorder="1" applyAlignment="1">
      <alignment vertical="center"/>
    </xf>
    <xf numFmtId="0" fontId="10" fillId="0" borderId="1" xfId="2" applyBorder="1" applyAlignment="1">
      <alignment vertical="center"/>
    </xf>
    <xf numFmtId="0" fontId="94" fillId="0" borderId="1" xfId="2" applyFont="1" applyBorder="1" applyAlignment="1">
      <alignment vertical="center"/>
    </xf>
    <xf numFmtId="0" fontId="64" fillId="0" borderId="1" xfId="2" applyFont="1" applyBorder="1" applyAlignment="1">
      <alignment vertical="center"/>
    </xf>
    <xf numFmtId="0" fontId="27" fillId="0" borderId="1" xfId="2" applyFont="1" applyBorder="1" applyAlignment="1">
      <alignment vertical="center"/>
    </xf>
    <xf numFmtId="0" fontId="83" fillId="0" borderId="0" xfId="2" applyFont="1" applyAlignment="1">
      <alignment vertical="center"/>
    </xf>
    <xf numFmtId="0" fontId="23" fillId="4" borderId="0" xfId="2" applyFont="1" applyFill="1" applyAlignment="1">
      <alignment horizontal="center" vertical="center"/>
    </xf>
    <xf numFmtId="0" fontId="8" fillId="0" borderId="0" xfId="2" quotePrefix="1" applyFont="1" applyAlignment="1">
      <alignment horizontal="center" vertical="center"/>
    </xf>
    <xf numFmtId="0" fontId="8" fillId="0" borderId="1" xfId="2" quotePrefix="1" applyFont="1" applyBorder="1" applyAlignment="1">
      <alignment horizontal="left" vertical="center"/>
    </xf>
    <xf numFmtId="0" fontId="8" fillId="0" borderId="1" xfId="2" quotePrefix="1" applyFont="1" applyBorder="1" applyAlignment="1">
      <alignment horizontal="left"/>
    </xf>
    <xf numFmtId="0" fontId="8" fillId="0" borderId="1" xfId="2" applyFont="1" applyBorder="1"/>
    <xf numFmtId="0" fontId="8" fillId="0" borderId="1" xfId="2" applyFont="1" applyBorder="1" applyAlignment="1">
      <alignment horizontal="center"/>
    </xf>
    <xf numFmtId="0" fontId="11" fillId="0" borderId="1" xfId="2" applyFont="1" applyBorder="1" applyAlignment="1">
      <alignment horizontal="center"/>
    </xf>
    <xf numFmtId="0" fontId="8" fillId="4" borderId="1" xfId="2" applyFont="1" applyFill="1" applyBorder="1" applyAlignment="1">
      <alignment horizontal="center"/>
    </xf>
    <xf numFmtId="0" fontId="4" fillId="0" borderId="1" xfId="2" applyFont="1" applyBorder="1"/>
    <xf numFmtId="0" fontId="8" fillId="0" borderId="1" xfId="2" quotePrefix="1" applyFont="1" applyBorder="1" applyAlignment="1">
      <alignment horizontal="center"/>
    </xf>
    <xf numFmtId="0" fontId="24" fillId="0" borderId="1" xfId="2" applyFont="1" applyBorder="1"/>
    <xf numFmtId="0" fontId="4" fillId="0" borderId="1" xfId="2" applyFont="1" applyBorder="1" applyAlignment="1">
      <alignment horizontal="center"/>
    </xf>
    <xf numFmtId="0" fontId="13" fillId="4" borderId="0" xfId="2" applyFont="1" applyFill="1" applyAlignment="1">
      <alignment vertical="center"/>
    </xf>
    <xf numFmtId="0" fontId="8" fillId="4" borderId="0" xfId="2" applyFont="1" applyFill="1" applyAlignment="1">
      <alignment vertical="center"/>
    </xf>
    <xf numFmtId="0" fontId="54" fillId="4" borderId="0" xfId="2" applyFont="1" applyFill="1" applyAlignment="1">
      <alignment vertical="center"/>
    </xf>
    <xf numFmtId="164" fontId="54" fillId="0" borderId="0" xfId="2" applyNumberFormat="1" applyFont="1" applyAlignment="1">
      <alignment vertical="center"/>
    </xf>
    <xf numFmtId="164" fontId="54" fillId="0" borderId="0" xfId="2" applyNumberFormat="1" applyFont="1"/>
    <xf numFmtId="164" fontId="54" fillId="4" borderId="0" xfId="2" applyNumberFormat="1" applyFont="1" applyFill="1"/>
    <xf numFmtId="164" fontId="8" fillId="0" borderId="0" xfId="2" applyNumberFormat="1" applyFont="1"/>
    <xf numFmtId="164" fontId="11" fillId="0" borderId="0" xfId="2" applyNumberFormat="1" applyFont="1"/>
    <xf numFmtId="164" fontId="8" fillId="4" borderId="0" xfId="2" applyNumberFormat="1" applyFont="1" applyFill="1"/>
    <xf numFmtId="164" fontId="11" fillId="4" borderId="0" xfId="2" applyNumberFormat="1" applyFont="1" applyFill="1"/>
    <xf numFmtId="0" fontId="43" fillId="4" borderId="0" xfId="2" applyFont="1" applyFill="1" applyAlignment="1">
      <alignment vertical="center"/>
    </xf>
    <xf numFmtId="164" fontId="57" fillId="0" borderId="0" xfId="2" applyNumberFormat="1" applyFont="1" applyAlignment="1">
      <alignment vertical="center"/>
    </xf>
    <xf numFmtId="164" fontId="57" fillId="4" borderId="0" xfId="2" applyNumberFormat="1" applyFont="1" applyFill="1" applyAlignment="1">
      <alignment vertical="center"/>
    </xf>
    <xf numFmtId="164" fontId="43" fillId="0" borderId="0" xfId="2" applyNumberFormat="1" applyFont="1" applyAlignment="1">
      <alignment vertical="center"/>
    </xf>
    <xf numFmtId="0" fontId="11" fillId="0" borderId="1" xfId="2" applyFont="1" applyBorder="1" applyAlignment="1">
      <alignment vertical="center"/>
    </xf>
    <xf numFmtId="164" fontId="54" fillId="0" borderId="1" xfId="2" applyNumberFormat="1" applyFont="1" applyBorder="1" applyAlignment="1">
      <alignment vertical="center"/>
    </xf>
    <xf numFmtId="164" fontId="8" fillId="4" borderId="1" xfId="2" applyNumberFormat="1" applyFont="1" applyFill="1" applyBorder="1" applyAlignment="1">
      <alignment vertical="center"/>
    </xf>
    <xf numFmtId="164" fontId="8" fillId="0" borderId="1" xfId="2" applyNumberFormat="1" applyFont="1" applyBorder="1" applyAlignment="1">
      <alignment vertical="center"/>
    </xf>
    <xf numFmtId="164" fontId="11" fillId="0" borderId="1" xfId="2" applyNumberFormat="1" applyFont="1" applyBorder="1" applyAlignment="1">
      <alignment vertical="center"/>
    </xf>
    <xf numFmtId="167" fontId="43" fillId="0" borderId="0" xfId="2" applyNumberFormat="1" applyFont="1" applyAlignment="1">
      <alignment vertical="center"/>
    </xf>
    <xf numFmtId="0" fontId="43" fillId="0" borderId="0" xfId="2" applyFont="1" applyAlignment="1">
      <alignment vertical="center"/>
    </xf>
    <xf numFmtId="0" fontId="54" fillId="0" borderId="0" xfId="2" applyFont="1" applyAlignment="1">
      <alignment vertical="center"/>
    </xf>
    <xf numFmtId="167" fontId="8" fillId="0" borderId="0" xfId="2" applyNumberFormat="1" applyFont="1" applyAlignment="1">
      <alignment vertical="center"/>
    </xf>
    <xf numFmtId="1" fontId="24" fillId="0" borderId="0" xfId="2" quotePrefix="1" applyNumberFormat="1" applyFont="1" applyAlignment="1">
      <alignment horizontal="right" vertical="top"/>
    </xf>
    <xf numFmtId="0" fontId="1" fillId="0" borderId="1" xfId="2" applyFont="1" applyBorder="1" applyAlignment="1">
      <alignment vertical="center"/>
    </xf>
    <xf numFmtId="0" fontId="92" fillId="0" borderId="1" xfId="2" applyFont="1" applyBorder="1" applyAlignment="1">
      <alignment vertical="center"/>
    </xf>
    <xf numFmtId="49" fontId="11" fillId="0" borderId="0" xfId="2" applyNumberFormat="1" applyFont="1" applyAlignment="1">
      <alignment horizontal="center" vertical="center"/>
    </xf>
    <xf numFmtId="49" fontId="4" fillId="4" borderId="0" xfId="2" applyNumberFormat="1" applyFont="1" applyFill="1" applyAlignment="1">
      <alignment vertical="center"/>
    </xf>
    <xf numFmtId="49" fontId="55" fillId="0" borderId="0" xfId="2" applyNumberFormat="1" applyFont="1" applyAlignment="1">
      <alignment vertical="center"/>
    </xf>
    <xf numFmtId="49" fontId="8" fillId="0" borderId="0" xfId="2" applyNumberFormat="1" applyFont="1" applyAlignment="1">
      <alignment horizontal="center" vertical="center"/>
    </xf>
    <xf numFmtId="49" fontId="55" fillId="0" borderId="0" xfId="2" applyNumberFormat="1" applyFont="1" applyAlignment="1">
      <alignment horizontal="center" vertical="center"/>
    </xf>
    <xf numFmtId="49" fontId="8" fillId="0" borderId="1" xfId="2" applyNumberFormat="1" applyFont="1" applyBorder="1" applyAlignment="1">
      <alignment vertical="center"/>
    </xf>
    <xf numFmtId="0" fontId="8" fillId="0" borderId="1" xfId="2" applyFont="1" applyBorder="1" applyAlignment="1">
      <alignment horizontal="left" vertical="center"/>
    </xf>
    <xf numFmtId="49" fontId="8" fillId="0" borderId="1" xfId="2" applyNumberFormat="1" applyFont="1" applyBorder="1" applyAlignment="1">
      <alignment horizontal="center" vertical="center"/>
    </xf>
    <xf numFmtId="49" fontId="4" fillId="4" borderId="1" xfId="2" applyNumberFormat="1" applyFont="1" applyFill="1" applyBorder="1" applyAlignment="1">
      <alignment vertical="center"/>
    </xf>
    <xf numFmtId="49" fontId="55" fillId="0" borderId="1" xfId="2" applyNumberFormat="1" applyFont="1" applyBorder="1" applyAlignment="1">
      <alignment horizontal="center" vertical="center"/>
    </xf>
    <xf numFmtId="49" fontId="13" fillId="0" borderId="0" xfId="2" applyNumberFormat="1" applyFont="1" applyAlignment="1">
      <alignment vertical="center"/>
    </xf>
    <xf numFmtId="49" fontId="15" fillId="0" borderId="0" xfId="2" applyNumberFormat="1" applyFont="1" applyAlignment="1">
      <alignment vertical="center"/>
    </xf>
    <xf numFmtId="0" fontId="34" fillId="4" borderId="0" xfId="2" applyFont="1" applyFill="1" applyAlignment="1">
      <alignment vertical="center"/>
    </xf>
    <xf numFmtId="0" fontId="35" fillId="0" borderId="0" xfId="2" applyFont="1" applyAlignment="1">
      <alignment vertical="center"/>
    </xf>
    <xf numFmtId="164" fontId="35" fillId="0" borderId="0" xfId="2" applyNumberFormat="1" applyFont="1" applyAlignment="1">
      <alignment vertical="center"/>
    </xf>
    <xf numFmtId="164" fontId="36" fillId="0" borderId="0" xfId="2" applyNumberFormat="1" applyFont="1" applyAlignment="1">
      <alignment vertical="center"/>
    </xf>
    <xf numFmtId="0" fontId="39" fillId="4" borderId="0" xfId="2" applyFont="1" applyFill="1" applyAlignment="1">
      <alignment vertical="center"/>
    </xf>
    <xf numFmtId="164" fontId="95" fillId="0" borderId="0" xfId="2" applyNumberFormat="1" applyFont="1" applyAlignment="1">
      <alignment vertical="center"/>
    </xf>
    <xf numFmtId="49" fontId="40" fillId="0" borderId="0" xfId="2" applyNumberFormat="1" applyFont="1" applyAlignment="1">
      <alignment vertical="center"/>
    </xf>
    <xf numFmtId="0" fontId="96" fillId="4" borderId="0" xfId="2" applyFont="1" applyFill="1" applyAlignment="1">
      <alignment vertical="center"/>
    </xf>
    <xf numFmtId="164" fontId="97" fillId="0" borderId="0" xfId="2" applyNumberFormat="1" applyFont="1" applyAlignment="1">
      <alignment vertical="center"/>
    </xf>
    <xf numFmtId="49" fontId="15" fillId="0" borderId="1" xfId="2" applyNumberFormat="1" applyFont="1" applyBorder="1" applyAlignment="1">
      <alignment vertical="center"/>
    </xf>
    <xf numFmtId="164" fontId="27" fillId="0" borderId="1" xfId="2" applyNumberFormat="1" applyFont="1" applyBorder="1" applyAlignment="1">
      <alignment vertical="center"/>
    </xf>
    <xf numFmtId="0" fontId="34" fillId="4" borderId="1" xfId="2" applyFont="1" applyFill="1" applyBorder="1" applyAlignment="1">
      <alignment vertical="center"/>
    </xf>
    <xf numFmtId="164" fontId="35" fillId="0" borderId="1" xfId="2" applyNumberFormat="1" applyFont="1" applyBorder="1" applyAlignment="1">
      <alignment vertical="center"/>
    </xf>
    <xf numFmtId="49" fontId="15" fillId="0" borderId="2" xfId="2" applyNumberFormat="1" applyFont="1" applyBorder="1" applyAlignment="1">
      <alignment vertical="center"/>
    </xf>
    <xf numFmtId="49" fontId="27" fillId="0" borderId="2" xfId="2" applyNumberFormat="1" applyFont="1" applyBorder="1" applyAlignment="1">
      <alignment vertical="center"/>
    </xf>
    <xf numFmtId="49" fontId="35" fillId="0" borderId="2" xfId="2" applyNumberFormat="1" applyFont="1" applyBorder="1" applyAlignment="1">
      <alignment vertical="center"/>
    </xf>
    <xf numFmtId="49" fontId="2" fillId="0" borderId="1" xfId="2" applyNumberFormat="1" applyFont="1" applyBorder="1" applyAlignment="1">
      <alignment vertical="center"/>
    </xf>
    <xf numFmtId="49" fontId="13" fillId="0" borderId="1" xfId="2" applyNumberFormat="1" applyFont="1" applyBorder="1" applyAlignment="1">
      <alignment vertical="center"/>
    </xf>
    <xf numFmtId="49" fontId="27" fillId="0" borderId="1" xfId="2" applyNumberFormat="1" applyFont="1" applyBorder="1" applyAlignment="1">
      <alignment vertical="center"/>
    </xf>
    <xf numFmtId="49" fontId="34" fillId="0" borderId="1" xfId="2" applyNumberFormat="1" applyFont="1" applyBorder="1" applyAlignment="1">
      <alignment vertical="center"/>
    </xf>
    <xf numFmtId="49" fontId="35" fillId="0" borderId="1" xfId="2" applyNumberFormat="1" applyFont="1" applyBorder="1" applyAlignment="1">
      <alignment vertical="center"/>
    </xf>
    <xf numFmtId="49" fontId="43" fillId="0" borderId="0" xfId="2" applyNumberFormat="1" applyFont="1" applyAlignment="1">
      <alignment horizontal="center" vertical="center"/>
    </xf>
    <xf numFmtId="49" fontId="34" fillId="0" borderId="0" xfId="2" applyNumberFormat="1" applyFont="1" applyAlignment="1">
      <alignment vertical="center"/>
    </xf>
    <xf numFmtId="0" fontId="55" fillId="0" borderId="0" xfId="2" applyFont="1" applyAlignment="1">
      <alignment horizontal="center" vertical="center"/>
    </xf>
    <xf numFmtId="0" fontId="8" fillId="0" borderId="0" xfId="2" applyFont="1" applyAlignment="1">
      <alignment horizontal="center" vertical="center"/>
    </xf>
    <xf numFmtId="49" fontId="43" fillId="0" borderId="1" xfId="2" applyNumberFormat="1" applyFont="1" applyBorder="1" applyAlignment="1">
      <alignment horizontal="center" vertical="center"/>
    </xf>
    <xf numFmtId="49" fontId="34" fillId="4" borderId="0" xfId="2" applyNumberFormat="1" applyFont="1" applyFill="1" applyAlignment="1">
      <alignment vertical="center"/>
    </xf>
    <xf numFmtId="164" fontId="98" fillId="0" borderId="0" xfId="2" applyNumberFormat="1" applyFont="1" applyAlignment="1">
      <alignment vertical="center"/>
    </xf>
    <xf numFmtId="164" fontId="39" fillId="4" borderId="0" xfId="2" applyNumberFormat="1" applyFont="1" applyFill="1" applyAlignment="1">
      <alignment vertical="center"/>
    </xf>
    <xf numFmtId="49" fontId="15" fillId="0" borderId="0" xfId="2" applyNumberFormat="1" applyFont="1" applyAlignment="1">
      <alignment horizontal="left" vertical="center"/>
    </xf>
    <xf numFmtId="0" fontId="99" fillId="0" borderId="0" xfId="2" applyFont="1" applyAlignment="1">
      <alignment vertical="center"/>
    </xf>
    <xf numFmtId="164" fontId="99" fillId="4" borderId="0" xfId="2" applyNumberFormat="1" applyFont="1" applyFill="1" applyAlignment="1">
      <alignment vertical="center"/>
    </xf>
    <xf numFmtId="164" fontId="100" fillId="0" borderId="0" xfId="2" applyNumberFormat="1" applyFont="1" applyAlignment="1">
      <alignment vertical="center"/>
    </xf>
    <xf numFmtId="164" fontId="100" fillId="4" borderId="0" xfId="2" applyNumberFormat="1" applyFont="1" applyFill="1" applyAlignment="1">
      <alignment vertical="center"/>
    </xf>
    <xf numFmtId="164" fontId="99" fillId="0" borderId="0" xfId="2" applyNumberFormat="1" applyFont="1" applyAlignment="1">
      <alignment vertical="center"/>
    </xf>
    <xf numFmtId="0" fontId="27" fillId="0" borderId="0" xfId="2" quotePrefix="1" applyFont="1" applyAlignment="1">
      <alignment horizontal="centerContinuous" vertical="center"/>
    </xf>
    <xf numFmtId="0" fontId="35" fillId="0" borderId="0" xfId="2" quotePrefix="1" applyFont="1" applyAlignment="1">
      <alignment horizontal="centerContinuous" vertical="center"/>
    </xf>
    <xf numFmtId="164" fontId="34" fillId="4" borderId="0" xfId="2" applyNumberFormat="1" applyFont="1" applyFill="1" applyAlignment="1">
      <alignment vertical="center"/>
    </xf>
    <xf numFmtId="0" fontId="15" fillId="0" borderId="0" xfId="2" quotePrefix="1" applyFont="1" applyAlignment="1">
      <alignment horizontal="centerContinuous" vertical="center"/>
    </xf>
    <xf numFmtId="164" fontId="41" fillId="0" borderId="0" xfId="2" applyNumberFormat="1" applyFont="1" applyAlignment="1">
      <alignment vertical="center"/>
    </xf>
    <xf numFmtId="0" fontId="51" fillId="0" borderId="0" xfId="2" applyFont="1" applyAlignment="1">
      <alignment horizontal="left" vertical="center"/>
    </xf>
    <xf numFmtId="0" fontId="34" fillId="4" borderId="0" xfId="2" applyFont="1" applyFill="1" applyAlignment="1">
      <alignment horizontal="left" vertical="center"/>
    </xf>
    <xf numFmtId="0" fontId="39" fillId="0" borderId="0" xfId="2" applyFont="1" applyAlignment="1">
      <alignment vertical="center"/>
    </xf>
    <xf numFmtId="0" fontId="34" fillId="0" borderId="0" xfId="2" applyFont="1" applyAlignment="1">
      <alignment vertical="center"/>
    </xf>
    <xf numFmtId="49" fontId="35" fillId="0" borderId="0" xfId="2" applyNumberFormat="1" applyFont="1" applyAlignment="1">
      <alignment vertical="center"/>
    </xf>
    <xf numFmtId="0" fontId="34" fillId="0" borderId="1" xfId="2" applyFont="1" applyBorder="1" applyAlignment="1">
      <alignment vertical="center"/>
    </xf>
    <xf numFmtId="0" fontId="2" fillId="5" borderId="1" xfId="16" applyNumberFormat="1" applyFont="1" applyFill="1" applyBorder="1" applyAlignment="1">
      <alignment vertical="center"/>
    </xf>
    <xf numFmtId="164" fontId="65" fillId="5" borderId="1" xfId="16" applyNumberFormat="1" applyFont="1" applyFill="1" applyBorder="1" applyAlignment="1">
      <alignment vertical="center"/>
    </xf>
    <xf numFmtId="164" fontId="53" fillId="5" borderId="1" xfId="16" applyNumberFormat="1" applyFont="1" applyFill="1" applyBorder="1" applyAlignment="1">
      <alignment vertical="center"/>
    </xf>
    <xf numFmtId="164" fontId="53" fillId="0" borderId="1" xfId="16" applyNumberFormat="1" applyFont="1" applyBorder="1" applyAlignment="1">
      <alignment vertical="center"/>
    </xf>
    <xf numFmtId="164" fontId="65" fillId="5" borderId="1" xfId="16" applyNumberFormat="1" applyFont="1" applyFill="1" applyBorder="1" applyAlignment="1">
      <alignment horizontal="left" vertical="center"/>
    </xf>
    <xf numFmtId="164" fontId="65" fillId="0" borderId="1" xfId="16" applyNumberFormat="1" applyFont="1" applyBorder="1" applyAlignment="1">
      <alignment vertical="center"/>
    </xf>
    <xf numFmtId="164" fontId="65" fillId="5" borderId="0" xfId="16" applyNumberFormat="1" applyFont="1" applyFill="1" applyAlignment="1">
      <alignment vertical="center"/>
    </xf>
    <xf numFmtId="164" fontId="43" fillId="0" borderId="0" xfId="16" applyNumberFormat="1" applyFont="1"/>
    <xf numFmtId="164" fontId="66" fillId="0" borderId="0" xfId="16" applyNumberFormat="1" applyFont="1" applyAlignment="1">
      <alignment vertical="center"/>
    </xf>
    <xf numFmtId="167" fontId="8" fillId="0" borderId="0" xfId="16" applyFont="1" applyAlignment="1">
      <alignment vertical="center"/>
    </xf>
    <xf numFmtId="0" fontId="23" fillId="0" borderId="0" xfId="16" applyNumberFormat="1" applyFont="1" applyAlignment="1">
      <alignment horizontal="center" vertical="center"/>
    </xf>
    <xf numFmtId="0" fontId="23" fillId="4" borderId="0" xfId="16" applyNumberFormat="1" applyFont="1" applyFill="1" applyAlignment="1">
      <alignment horizontal="center" vertical="center"/>
    </xf>
    <xf numFmtId="167" fontId="23" fillId="0" borderId="0" xfId="16" applyFont="1" applyAlignment="1">
      <alignment horizontal="center" vertical="center"/>
    </xf>
    <xf numFmtId="164" fontId="26" fillId="0" borderId="0" xfId="16" applyNumberFormat="1" applyFont="1" applyAlignment="1">
      <alignment vertical="center"/>
    </xf>
    <xf numFmtId="0" fontId="8" fillId="5" borderId="0" xfId="16" applyNumberFormat="1" applyFont="1" applyFill="1" applyAlignment="1">
      <alignment vertical="center"/>
    </xf>
    <xf numFmtId="0" fontId="23" fillId="0" borderId="6" xfId="16" quotePrefix="1" applyNumberFormat="1" applyFont="1" applyBorder="1" applyAlignment="1">
      <alignment horizontal="center"/>
    </xf>
    <xf numFmtId="0" fontId="23" fillId="0" borderId="0" xfId="16" applyNumberFormat="1" applyFont="1" applyAlignment="1">
      <alignment horizontal="center"/>
    </xf>
    <xf numFmtId="0" fontId="23" fillId="4" borderId="0" xfId="16" applyNumberFormat="1" applyFont="1" applyFill="1" applyAlignment="1">
      <alignment horizontal="center"/>
    </xf>
    <xf numFmtId="164" fontId="8" fillId="0" borderId="1" xfId="16" applyNumberFormat="1" applyFont="1" applyBorder="1" applyAlignment="1">
      <alignment vertical="center"/>
    </xf>
    <xf numFmtId="167" fontId="23" fillId="0" borderId="1" xfId="16" applyFont="1" applyBorder="1"/>
    <xf numFmtId="167" fontId="8" fillId="0" borderId="1" xfId="16" applyFont="1" applyBorder="1" applyAlignment="1">
      <alignment vertical="center"/>
    </xf>
    <xf numFmtId="0" fontId="23" fillId="0" borderId="1" xfId="16" applyNumberFormat="1" applyFont="1" applyBorder="1" applyAlignment="1">
      <alignment horizontal="center" vertical="center" wrapText="1"/>
    </xf>
    <xf numFmtId="0" fontId="24" fillId="0" borderId="1" xfId="16" applyNumberFormat="1" applyFont="1" applyBorder="1" applyAlignment="1">
      <alignment horizontal="center" vertical="center"/>
    </xf>
    <xf numFmtId="0" fontId="23" fillId="4" borderId="1" xfId="16" applyNumberFormat="1" applyFont="1" applyFill="1" applyBorder="1" applyAlignment="1">
      <alignment horizontal="center" vertical="center" wrapText="1"/>
    </xf>
    <xf numFmtId="0" fontId="2" fillId="5" borderId="4" xfId="16" applyNumberFormat="1" applyFont="1" applyFill="1" applyBorder="1" applyAlignment="1">
      <alignment vertical="center"/>
    </xf>
    <xf numFmtId="0" fontId="23" fillId="0" borderId="1" xfId="16" quotePrefix="1" applyNumberFormat="1" applyFont="1" applyBorder="1" applyAlignment="1">
      <alignment horizontal="center" vertical="center"/>
    </xf>
    <xf numFmtId="0" fontId="23" fillId="0" borderId="1" xfId="16" applyNumberFormat="1" applyFont="1" applyBorder="1" applyAlignment="1">
      <alignment horizontal="center" vertical="center"/>
    </xf>
    <xf numFmtId="0" fontId="23" fillId="4" borderId="1" xfId="16" applyNumberFormat="1" applyFont="1" applyFill="1" applyBorder="1" applyAlignment="1">
      <alignment horizontal="center" vertical="center"/>
    </xf>
    <xf numFmtId="164" fontId="8" fillId="0" borderId="0" xfId="16" applyNumberFormat="1" applyFont="1" applyAlignment="1">
      <alignment vertical="center"/>
    </xf>
    <xf numFmtId="167" fontId="23" fillId="0" borderId="0" xfId="16" applyFont="1"/>
    <xf numFmtId="0" fontId="23" fillId="0" borderId="0" xfId="16" applyNumberFormat="1" applyFont="1" applyAlignment="1">
      <alignment horizontal="center" wrapText="1"/>
    </xf>
    <xf numFmtId="0" fontId="24" fillId="0" borderId="0" xfId="16" applyNumberFormat="1" applyFont="1" applyAlignment="1">
      <alignment horizontal="center"/>
    </xf>
    <xf numFmtId="0" fontId="23" fillId="4" borderId="0" xfId="16" applyNumberFormat="1" applyFont="1" applyFill="1" applyAlignment="1">
      <alignment horizontal="center" wrapText="1"/>
    </xf>
    <xf numFmtId="0" fontId="2" fillId="5" borderId="0" xfId="16" applyNumberFormat="1" applyFont="1" applyFill="1"/>
    <xf numFmtId="0" fontId="23" fillId="0" borderId="0" xfId="16" quotePrefix="1" applyNumberFormat="1" applyFont="1" applyAlignment="1">
      <alignment horizontal="center" wrapText="1"/>
    </xf>
    <xf numFmtId="0" fontId="8" fillId="0" borderId="0" xfId="16" applyNumberFormat="1" applyFont="1"/>
    <xf numFmtId="164" fontId="8" fillId="4" borderId="0" xfId="16" applyNumberFormat="1" applyFont="1" applyFill="1"/>
    <xf numFmtId="164" fontId="8" fillId="0" borderId="0" xfId="16" applyNumberFormat="1" applyFont="1"/>
    <xf numFmtId="164" fontId="8" fillId="2" borderId="0" xfId="16" applyNumberFormat="1" applyFont="1" applyFill="1"/>
    <xf numFmtId="164" fontId="15" fillId="0" borderId="0" xfId="16" applyNumberFormat="1" applyFont="1" applyAlignment="1">
      <alignment vertical="center"/>
    </xf>
    <xf numFmtId="0" fontId="8" fillId="0" borderId="0" xfId="16" applyNumberFormat="1" applyFont="1" applyAlignment="1">
      <alignment vertical="center"/>
    </xf>
    <xf numFmtId="164" fontId="7" fillId="0" borderId="0" xfId="16" applyNumberFormat="1" applyFont="1" applyAlignment="1">
      <alignment vertical="center"/>
    </xf>
    <xf numFmtId="0" fontId="8" fillId="0" borderId="0" xfId="16" applyNumberFormat="1" applyFont="1" applyAlignment="1">
      <alignment horizontal="left" indent="1"/>
    </xf>
    <xf numFmtId="164" fontId="27" fillId="0" borderId="0" xfId="16" applyNumberFormat="1" applyFont="1" applyAlignment="1">
      <alignment vertical="center"/>
    </xf>
    <xf numFmtId="0" fontId="8" fillId="0" borderId="0" xfId="16" applyNumberFormat="1" applyFont="1" applyAlignment="1">
      <alignment horizontal="left"/>
    </xf>
    <xf numFmtId="164" fontId="8" fillId="0" borderId="0" xfId="16" applyNumberFormat="1" applyFont="1" applyAlignment="1">
      <alignment horizontal="right"/>
    </xf>
    <xf numFmtId="164" fontId="69" fillId="0" borderId="0" xfId="16" applyNumberFormat="1" applyFont="1" applyAlignment="1">
      <alignment vertical="center"/>
    </xf>
    <xf numFmtId="164" fontId="47" fillId="0" borderId="0" xfId="16" applyNumberFormat="1" applyFont="1" applyAlignment="1">
      <alignment horizontal="right" vertical="center"/>
    </xf>
    <xf numFmtId="164" fontId="43" fillId="0" borderId="0" xfId="16" applyNumberFormat="1" applyFont="1" applyAlignment="1">
      <alignment horizontal="right" vertical="center"/>
    </xf>
    <xf numFmtId="164" fontId="47" fillId="2" borderId="0" xfId="16" applyNumberFormat="1" applyFont="1" applyFill="1" applyAlignment="1">
      <alignment horizontal="right" vertical="center"/>
    </xf>
    <xf numFmtId="164" fontId="47" fillId="0" borderId="0" xfId="16" applyNumberFormat="1" applyFont="1" applyAlignment="1">
      <alignment vertical="center"/>
    </xf>
    <xf numFmtId="164" fontId="43" fillId="0" borderId="0" xfId="16" applyNumberFormat="1" applyFont="1" applyAlignment="1">
      <alignment vertical="center"/>
    </xf>
    <xf numFmtId="0" fontId="11" fillId="0" borderId="0" xfId="16" applyNumberFormat="1" applyFont="1" applyAlignment="1">
      <alignment vertical="center"/>
    </xf>
    <xf numFmtId="167" fontId="11" fillId="0" borderId="0" xfId="16" applyFont="1" applyAlignment="1">
      <alignment vertical="center"/>
    </xf>
    <xf numFmtId="164" fontId="11" fillId="0" borderId="0" xfId="16" quotePrefix="1" applyNumberFormat="1" applyFont="1" applyAlignment="1">
      <alignment vertical="center"/>
    </xf>
    <xf numFmtId="164" fontId="54" fillId="0" borderId="0" xfId="16" quotePrefix="1" applyNumberFormat="1" applyFont="1" applyAlignment="1">
      <alignment vertical="center"/>
    </xf>
    <xf numFmtId="164" fontId="11" fillId="4" borderId="0" xfId="16" applyNumberFormat="1" applyFont="1" applyFill="1" applyAlignment="1">
      <alignment vertical="center"/>
    </xf>
    <xf numFmtId="164" fontId="54" fillId="0" borderId="0" xfId="16" applyNumberFormat="1" applyFont="1" applyAlignment="1">
      <alignment vertical="center"/>
    </xf>
    <xf numFmtId="164" fontId="11" fillId="0" borderId="0" xfId="16" applyNumberFormat="1" applyFont="1" applyAlignment="1">
      <alignment vertical="center"/>
    </xf>
    <xf numFmtId="164" fontId="11" fillId="2" borderId="0" xfId="16" applyNumberFormat="1" applyFont="1" applyFill="1" applyAlignment="1">
      <alignment vertical="center"/>
    </xf>
    <xf numFmtId="164" fontId="13" fillId="0" borderId="0" xfId="16" applyNumberFormat="1" applyFont="1" applyAlignment="1">
      <alignment vertical="center"/>
    </xf>
    <xf numFmtId="164" fontId="8" fillId="4" borderId="0" xfId="16" applyNumberFormat="1" applyFont="1" applyFill="1" applyAlignment="1">
      <alignment vertical="center"/>
    </xf>
    <xf numFmtId="0" fontId="43" fillId="0" borderId="0" xfId="16" applyNumberFormat="1" applyFont="1"/>
    <xf numFmtId="164" fontId="50" fillId="0" borderId="0" xfId="16" applyNumberFormat="1" applyFont="1" applyAlignment="1">
      <alignment vertical="center"/>
    </xf>
    <xf numFmtId="0" fontId="8" fillId="0" borderId="0" xfId="16" applyNumberFormat="1" applyFont="1" applyAlignment="1">
      <alignment horizontal="left" vertical="center"/>
    </xf>
    <xf numFmtId="164" fontId="47" fillId="4" borderId="0" xfId="16" applyNumberFormat="1" applyFont="1" applyFill="1" applyAlignment="1">
      <alignment horizontal="right" vertical="center"/>
    </xf>
    <xf numFmtId="164" fontId="8" fillId="0" borderId="0" xfId="16" applyNumberFormat="1" applyFont="1" applyAlignment="1">
      <alignment horizontal="right" vertical="center"/>
    </xf>
    <xf numFmtId="164" fontId="16" fillId="0" borderId="0" xfId="16" quotePrefix="1" applyNumberFormat="1" applyFont="1" applyAlignment="1">
      <alignment horizontal="left" vertical="center"/>
    </xf>
    <xf numFmtId="164" fontId="11" fillId="0" borderId="0" xfId="16" applyNumberFormat="1" applyFont="1"/>
    <xf numFmtId="164" fontId="43" fillId="0" borderId="0" xfId="16" quotePrefix="1" applyNumberFormat="1" applyFont="1" applyAlignment="1">
      <alignment vertical="center"/>
    </xf>
    <xf numFmtId="164" fontId="11" fillId="2" borderId="0" xfId="16" applyNumberFormat="1" applyFont="1" applyFill="1"/>
    <xf numFmtId="164" fontId="8" fillId="0" borderId="0" xfId="16" quotePrefix="1" applyNumberFormat="1" applyFont="1" applyAlignment="1">
      <alignment vertical="center"/>
    </xf>
    <xf numFmtId="164" fontId="43" fillId="0" borderId="0" xfId="16" applyNumberFormat="1" applyFont="1" applyAlignment="1">
      <alignment horizontal="right"/>
    </xf>
    <xf numFmtId="164" fontId="47" fillId="0" borderId="0" xfId="16" applyNumberFormat="1" applyFont="1"/>
    <xf numFmtId="167" fontId="11" fillId="0" borderId="0" xfId="16" applyFont="1" applyAlignment="1">
      <alignment horizontal="left"/>
    </xf>
    <xf numFmtId="164" fontId="8" fillId="2" borderId="0" xfId="16" applyNumberFormat="1" applyFont="1" applyFill="1" applyAlignment="1">
      <alignment vertical="center"/>
    </xf>
    <xf numFmtId="164" fontId="47" fillId="4" borderId="0" xfId="16" applyNumberFormat="1" applyFont="1" applyFill="1" applyAlignment="1">
      <alignment vertical="center"/>
    </xf>
    <xf numFmtId="164" fontId="47" fillId="2" borderId="0" xfId="16" applyNumberFormat="1" applyFont="1" applyFill="1" applyAlignment="1">
      <alignment vertical="center"/>
    </xf>
    <xf numFmtId="164" fontId="57" fillId="0" borderId="0" xfId="16" applyNumberFormat="1" applyFont="1" applyAlignment="1">
      <alignment vertical="center"/>
    </xf>
    <xf numFmtId="164" fontId="1" fillId="0" borderId="0" xfId="16" applyNumberFormat="1" applyFont="1" applyAlignment="1">
      <alignment vertical="center"/>
    </xf>
    <xf numFmtId="164" fontId="1" fillId="2" borderId="0" xfId="16" applyNumberFormat="1" applyFont="1" applyFill="1" applyAlignment="1">
      <alignment vertical="center"/>
    </xf>
    <xf numFmtId="164" fontId="49" fillId="0" borderId="0" xfId="16" applyNumberFormat="1" applyFont="1" applyAlignment="1">
      <alignment vertical="center"/>
    </xf>
    <xf numFmtId="164" fontId="6" fillId="0" borderId="0" xfId="16" applyNumberFormat="1" applyFont="1" applyAlignment="1">
      <alignment vertical="center"/>
    </xf>
    <xf numFmtId="0" fontId="1" fillId="0" borderId="1" xfId="16" applyNumberFormat="1" applyFont="1" applyBorder="1" applyAlignment="1">
      <alignment vertical="center"/>
    </xf>
    <xf numFmtId="164" fontId="1" fillId="0" borderId="1" xfId="16" applyNumberFormat="1" applyFont="1" applyBorder="1" applyAlignment="1">
      <alignment vertical="center"/>
    </xf>
    <xf numFmtId="164" fontId="1" fillId="4" borderId="1" xfId="16" applyNumberFormat="1" applyFont="1" applyFill="1" applyBorder="1" applyAlignment="1">
      <alignment vertical="center"/>
    </xf>
    <xf numFmtId="0" fontId="1" fillId="0" borderId="0" xfId="16" applyNumberFormat="1" applyFont="1" applyAlignment="1">
      <alignment vertical="center"/>
    </xf>
    <xf numFmtId="164" fontId="71" fillId="0" borderId="0" xfId="16" applyNumberFormat="1" applyFont="1" applyAlignment="1">
      <alignment vertical="center"/>
    </xf>
    <xf numFmtId="0" fontId="8" fillId="0" borderId="2" xfId="1" applyFont="1" applyBorder="1" applyAlignment="1">
      <alignment horizontal="center" wrapText="1"/>
    </xf>
    <xf numFmtId="0" fontId="13" fillId="0" borderId="0" xfId="1" applyFont="1"/>
    <xf numFmtId="165" fontId="15" fillId="0" borderId="0" xfId="1" applyNumberFormat="1" applyFont="1" applyAlignment="1">
      <alignment horizontal="right"/>
    </xf>
    <xf numFmtId="165" fontId="16" fillId="0" borderId="0" xfId="1" applyNumberFormat="1" applyFont="1" applyAlignment="1">
      <alignment horizontal="right"/>
    </xf>
    <xf numFmtId="0" fontId="15" fillId="0" borderId="0" xfId="1" applyFont="1" applyAlignment="1">
      <alignment vertical="top"/>
    </xf>
    <xf numFmtId="176" fontId="15" fillId="0" borderId="0" xfId="1" applyNumberFormat="1" applyFont="1" applyAlignment="1">
      <alignment vertical="center"/>
    </xf>
    <xf numFmtId="164" fontId="31" fillId="2" borderId="0" xfId="4" applyNumberFormat="1" applyFont="1" applyFill="1"/>
    <xf numFmtId="164" fontId="13" fillId="0" borderId="0" xfId="4" quotePrefix="1" applyNumberFormat="1" applyFont="1"/>
    <xf numFmtId="164" fontId="13" fillId="2" borderId="0" xfId="4" applyNumberFormat="1" applyFont="1" applyFill="1"/>
    <xf numFmtId="164" fontId="106" fillId="0" borderId="0" xfId="4" applyNumberFormat="1" applyFont="1"/>
    <xf numFmtId="164" fontId="32" fillId="0" borderId="0" xfId="4" applyNumberFormat="1" applyFont="1"/>
    <xf numFmtId="0" fontId="30" fillId="0" borderId="0" xfId="4" applyFont="1"/>
    <xf numFmtId="49" fontId="11" fillId="0" borderId="0" xfId="4" applyNumberFormat="1" applyFont="1" applyAlignment="1">
      <alignment horizontal="center" wrapText="1"/>
    </xf>
    <xf numFmtId="49" fontId="11" fillId="0" borderId="0" xfId="4" applyNumberFormat="1" applyFont="1" applyAlignment="1">
      <alignment horizontal="center"/>
    </xf>
    <xf numFmtId="49" fontId="5" fillId="0" borderId="0" xfId="4" applyNumberFormat="1" applyFont="1" applyAlignment="1">
      <alignment horizontal="center"/>
    </xf>
    <xf numFmtId="49" fontId="11" fillId="2" borderId="0" xfId="4" applyNumberFormat="1" applyFont="1" applyFill="1" applyAlignment="1">
      <alignment horizontal="center" wrapText="1"/>
    </xf>
    <xf numFmtId="0" fontId="15" fillId="2" borderId="0" xfId="4" applyFont="1" applyFill="1" applyAlignment="1">
      <alignment vertical="center"/>
    </xf>
    <xf numFmtId="0" fontId="6" fillId="0" borderId="0" xfId="4" applyFont="1" applyAlignment="1">
      <alignment vertical="center"/>
    </xf>
    <xf numFmtId="164" fontId="15" fillId="2" borderId="0" xfId="4" applyNumberFormat="1" applyFont="1" applyFill="1" applyAlignment="1">
      <alignment vertical="center"/>
    </xf>
    <xf numFmtId="164" fontId="6" fillId="0" borderId="0" xfId="4" applyNumberFormat="1" applyFont="1" applyAlignment="1">
      <alignment vertical="center"/>
    </xf>
    <xf numFmtId="164" fontId="17" fillId="2" borderId="0" xfId="4" applyNumberFormat="1" applyFont="1" applyFill="1" applyAlignment="1">
      <alignment vertical="center"/>
    </xf>
    <xf numFmtId="0" fontId="5" fillId="0" borderId="0" xfId="4" applyFont="1" applyAlignment="1">
      <alignment horizontal="left" vertical="center"/>
    </xf>
    <xf numFmtId="164" fontId="31" fillId="2" borderId="0" xfId="4" applyNumberFormat="1" applyFont="1" applyFill="1" applyAlignment="1">
      <alignment vertical="center"/>
    </xf>
    <xf numFmtId="164" fontId="13" fillId="0" borderId="0" xfId="4" applyNumberFormat="1" applyFont="1" applyAlignment="1">
      <alignment vertical="center"/>
    </xf>
    <xf numFmtId="0" fontId="5" fillId="0" borderId="0" xfId="4" applyFont="1" applyAlignment="1">
      <alignment vertical="center"/>
    </xf>
    <xf numFmtId="0" fontId="1" fillId="0" borderId="0" xfId="4" quotePrefix="1" applyAlignment="1">
      <alignment vertical="center"/>
    </xf>
    <xf numFmtId="164" fontId="20" fillId="2" borderId="0" xfId="4" applyNumberFormat="1" applyFont="1" applyFill="1" applyAlignment="1">
      <alignment vertical="center"/>
    </xf>
    <xf numFmtId="164" fontId="20" fillId="0" borderId="1" xfId="4" applyNumberFormat="1" applyFont="1" applyBorder="1" applyAlignment="1">
      <alignment vertical="center"/>
    </xf>
    <xf numFmtId="164" fontId="20" fillId="2" borderId="1" xfId="4" applyNumberFormat="1" applyFont="1" applyFill="1" applyBorder="1" applyAlignment="1">
      <alignment vertical="center"/>
    </xf>
    <xf numFmtId="164" fontId="1" fillId="0" borderId="0" xfId="4" applyNumberFormat="1" applyAlignment="1">
      <alignment vertical="center"/>
    </xf>
    <xf numFmtId="49" fontId="4" fillId="0" borderId="1" xfId="5" quotePrefix="1" applyNumberFormat="1" applyFont="1" applyBorder="1" applyAlignment="1" applyProtection="1">
      <alignment horizontal="center" vertical="center"/>
      <protection locked="0"/>
    </xf>
    <xf numFmtId="169" fontId="15" fillId="0" borderId="0" xfId="6" applyNumberFormat="1" applyFont="1" applyFill="1"/>
    <xf numFmtId="0" fontId="4" fillId="0" borderId="0" xfId="5" applyNumberFormat="1" applyFont="1" applyAlignment="1" applyProtection="1">
      <alignment horizontal="centerContinuous"/>
      <protection locked="0"/>
    </xf>
    <xf numFmtId="0" fontId="4" fillId="0" borderId="1" xfId="5" quotePrefix="1" applyNumberFormat="1" applyFont="1" applyBorder="1" applyAlignment="1" applyProtection="1">
      <alignment horizontal="center" vertical="center"/>
      <protection locked="0"/>
    </xf>
    <xf numFmtId="4" fontId="15" fillId="0" borderId="0" xfId="7" applyNumberFormat="1" applyFont="1" applyFill="1" applyAlignment="1" applyProtection="1">
      <alignment horizontal="right"/>
      <protection locked="0"/>
    </xf>
    <xf numFmtId="1" fontId="15" fillId="0" borderId="0" xfId="5" applyNumberFormat="1" applyFont="1" applyAlignment="1" applyProtection="1">
      <alignment horizontal="right"/>
      <protection locked="0"/>
    </xf>
    <xf numFmtId="39" fontId="15" fillId="0" borderId="0" xfId="5" applyNumberFormat="1" applyFont="1" applyProtection="1">
      <protection locked="0"/>
    </xf>
    <xf numFmtId="49" fontId="11" fillId="0" borderId="0" xfId="2" applyNumberFormat="1" applyFont="1" applyAlignment="1">
      <alignment horizontal="center" wrapText="1"/>
    </xf>
    <xf numFmtId="49" fontId="11" fillId="2" borderId="0" xfId="2" applyNumberFormat="1" applyFont="1" applyFill="1" applyAlignment="1">
      <alignment horizontal="center" wrapText="1"/>
    </xf>
    <xf numFmtId="49" fontId="11" fillId="0" borderId="0" xfId="2" applyNumberFormat="1" applyFont="1" applyAlignment="1">
      <alignment horizontal="center" vertical="center" wrapText="1"/>
    </xf>
    <xf numFmtId="2" fontId="11" fillId="2" borderId="0" xfId="2" applyNumberFormat="1" applyFont="1" applyFill="1" applyAlignment="1">
      <alignment horizontal="center" vertical="center" wrapText="1"/>
    </xf>
    <xf numFmtId="164" fontId="31" fillId="2" borderId="0" xfId="2" applyNumberFormat="1" applyFont="1" applyFill="1" applyAlignment="1">
      <alignment horizontal="center" vertical="center"/>
    </xf>
    <xf numFmtId="164" fontId="35" fillId="3" borderId="0" xfId="2" applyNumberFormat="1" applyFont="1" applyFill="1" applyAlignment="1">
      <alignment vertical="center"/>
    </xf>
    <xf numFmtId="164" fontId="15" fillId="2" borderId="0" xfId="2" applyNumberFormat="1" applyFont="1" applyFill="1" applyAlignment="1">
      <alignment horizontal="center" vertical="center"/>
    </xf>
    <xf numFmtId="164" fontId="103" fillId="0" borderId="0" xfId="2" applyNumberFormat="1" applyFont="1" applyAlignment="1">
      <alignment vertical="center"/>
    </xf>
    <xf numFmtId="164" fontId="17" fillId="2" borderId="0" xfId="2" applyNumberFormat="1" applyFont="1" applyFill="1" applyAlignment="1">
      <alignment horizontal="center" vertical="center"/>
    </xf>
    <xf numFmtId="164" fontId="17" fillId="2" borderId="0" xfId="2" applyNumberFormat="1" applyFont="1" applyFill="1" applyAlignment="1">
      <alignment vertical="center"/>
    </xf>
    <xf numFmtId="164" fontId="102" fillId="0" borderId="0" xfId="2" applyNumberFormat="1" applyFont="1" applyAlignment="1">
      <alignment vertical="center"/>
    </xf>
    <xf numFmtId="0" fontId="104" fillId="0" borderId="0" xfId="2" applyFont="1" applyAlignment="1">
      <alignment vertical="center"/>
    </xf>
    <xf numFmtId="164" fontId="105" fillId="0" borderId="0" xfId="2" applyNumberFormat="1" applyFont="1" applyAlignment="1">
      <alignment vertical="center"/>
    </xf>
    <xf numFmtId="0" fontId="109" fillId="0" borderId="0" xfId="2" applyFont="1" applyAlignment="1">
      <alignment vertical="center"/>
    </xf>
    <xf numFmtId="0" fontId="6" fillId="0" borderId="0" xfId="2" applyFont="1" applyAlignment="1">
      <alignment vertical="center"/>
    </xf>
    <xf numFmtId="0" fontId="105" fillId="0" borderId="0" xfId="2" applyFont="1" applyAlignment="1">
      <alignment vertical="center"/>
    </xf>
    <xf numFmtId="175" fontId="31" fillId="2" borderId="0" xfId="6" applyNumberFormat="1" applyFont="1" applyFill="1" applyAlignment="1">
      <alignment vertical="center"/>
    </xf>
    <xf numFmtId="175" fontId="110" fillId="2" borderId="0" xfId="6" applyNumberFormat="1" applyFont="1" applyFill="1" applyAlignment="1">
      <alignment horizontal="center" vertical="center" wrapText="1"/>
    </xf>
    <xf numFmtId="164" fontId="36" fillId="0" borderId="0" xfId="2" applyNumberFormat="1" applyFont="1" applyAlignment="1">
      <alignment horizontal="center" vertical="center"/>
    </xf>
    <xf numFmtId="0" fontId="111" fillId="0" borderId="0" xfId="2" applyFont="1" applyAlignment="1">
      <alignment horizontal="left" vertical="center"/>
    </xf>
    <xf numFmtId="164" fontId="112" fillId="0" borderId="0" xfId="2" applyNumberFormat="1" applyFont="1" applyAlignment="1">
      <alignment vertical="center"/>
    </xf>
    <xf numFmtId="164" fontId="113" fillId="0" borderId="0" xfId="2" applyNumberFormat="1" applyFont="1" applyAlignment="1">
      <alignment vertical="center"/>
    </xf>
    <xf numFmtId="0" fontId="5" fillId="0" borderId="0" xfId="2" applyFont="1" applyAlignment="1">
      <alignment horizontal="left" vertical="center"/>
    </xf>
    <xf numFmtId="177" fontId="20" fillId="2" borderId="0" xfId="6" applyNumberFormat="1" applyFont="1" applyFill="1" applyAlignment="1">
      <alignment vertical="center"/>
    </xf>
    <xf numFmtId="49" fontId="11" fillId="2" borderId="0" xfId="2" applyNumberFormat="1" applyFont="1" applyFill="1" applyAlignment="1">
      <alignment horizontal="center" vertical="center" wrapText="1"/>
    </xf>
    <xf numFmtId="0" fontId="108" fillId="0" borderId="0" xfId="2" applyFont="1" applyAlignment="1">
      <alignment vertical="center"/>
    </xf>
    <xf numFmtId="164" fontId="20" fillId="2" borderId="0" xfId="2" applyNumberFormat="1" applyFont="1" applyFill="1" applyAlignment="1">
      <alignment vertical="center"/>
    </xf>
    <xf numFmtId="0" fontId="23" fillId="0" borderId="0" xfId="2" applyFont="1" applyAlignment="1">
      <alignment horizontal="center"/>
    </xf>
    <xf numFmtId="0" fontId="2" fillId="0" borderId="4" xfId="16" applyNumberFormat="1" applyFont="1" applyBorder="1" applyAlignment="1">
      <alignment vertical="center"/>
    </xf>
    <xf numFmtId="0" fontId="53" fillId="5" borderId="4" xfId="16" applyNumberFormat="1" applyFont="1" applyFill="1" applyBorder="1" applyAlignment="1">
      <alignment vertical="center"/>
    </xf>
    <xf numFmtId="0" fontId="53" fillId="0" borderId="4" xfId="16" applyNumberFormat="1" applyFont="1" applyBorder="1" applyAlignment="1">
      <alignment vertical="center"/>
    </xf>
    <xf numFmtId="0" fontId="53" fillId="5" borderId="4" xfId="16" applyNumberFormat="1" applyFont="1" applyFill="1" applyBorder="1" applyAlignment="1">
      <alignment horizontal="left" vertical="center"/>
    </xf>
    <xf numFmtId="164" fontId="8" fillId="5" borderId="0" xfId="16" applyNumberFormat="1" applyFont="1" applyFill="1" applyAlignment="1">
      <alignment vertical="center"/>
    </xf>
    <xf numFmtId="167" fontId="53" fillId="0" borderId="0" xfId="16" applyFont="1" applyAlignment="1">
      <alignment vertical="center"/>
    </xf>
    <xf numFmtId="0" fontId="23" fillId="5" borderId="0" xfId="16" applyNumberFormat="1" applyFont="1" applyFill="1" applyAlignment="1">
      <alignment vertical="center"/>
    </xf>
    <xf numFmtId="0" fontId="23" fillId="5" borderId="0" xfId="16" applyNumberFormat="1" applyFont="1" applyFill="1" applyAlignment="1">
      <alignment horizontal="center" vertical="center"/>
    </xf>
    <xf numFmtId="167" fontId="1" fillId="5" borderId="0" xfId="16" applyFont="1" applyFill="1" applyAlignment="1">
      <alignment vertical="center"/>
    </xf>
    <xf numFmtId="167" fontId="1" fillId="0" borderId="0" xfId="16" applyFont="1" applyAlignment="1">
      <alignment vertical="center"/>
    </xf>
    <xf numFmtId="0" fontId="1" fillId="5" borderId="0" xfId="16" applyNumberFormat="1" applyFont="1" applyFill="1" applyAlignment="1">
      <alignment vertical="center"/>
    </xf>
    <xf numFmtId="0" fontId="23" fillId="5" borderId="0" xfId="16" applyNumberFormat="1" applyFont="1" applyFill="1" applyAlignment="1">
      <alignment horizontal="centerContinuous" vertical="center"/>
    </xf>
    <xf numFmtId="0" fontId="1" fillId="0" borderId="4" xfId="16" applyNumberFormat="1" applyFont="1" applyBorder="1" applyAlignment="1">
      <alignment vertical="center"/>
    </xf>
    <xf numFmtId="0" fontId="23" fillId="0" borderId="4" xfId="16" quotePrefix="1" applyNumberFormat="1" applyFont="1" applyBorder="1" applyAlignment="1">
      <alignment horizontal="left" vertical="center"/>
    </xf>
    <xf numFmtId="0" fontId="23" fillId="5" borderId="4" xfId="16" applyNumberFormat="1" applyFont="1" applyFill="1" applyBorder="1" applyAlignment="1">
      <alignment vertical="center"/>
    </xf>
    <xf numFmtId="0" fontId="23" fillId="0" borderId="4" xfId="16" applyNumberFormat="1" applyFont="1" applyBorder="1" applyAlignment="1">
      <alignment horizontal="center" vertical="center"/>
    </xf>
    <xf numFmtId="0" fontId="23" fillId="6" borderId="4" xfId="16" applyNumberFormat="1" applyFont="1" applyFill="1" applyBorder="1" applyAlignment="1">
      <alignment horizontal="center" vertical="center"/>
    </xf>
    <xf numFmtId="0" fontId="23" fillId="5" borderId="4" xfId="16" applyNumberFormat="1" applyFont="1" applyFill="1" applyBorder="1" applyAlignment="1">
      <alignment horizontal="center" vertical="center"/>
    </xf>
    <xf numFmtId="0" fontId="23" fillId="5" borderId="4" xfId="16" quotePrefix="1" applyNumberFormat="1" applyFont="1" applyFill="1" applyBorder="1" applyAlignment="1">
      <alignment horizontal="center" vertical="center"/>
    </xf>
    <xf numFmtId="0" fontId="23" fillId="4" borderId="4" xfId="16" applyNumberFormat="1" applyFont="1" applyFill="1" applyBorder="1" applyAlignment="1">
      <alignment horizontal="center" vertical="center"/>
    </xf>
    <xf numFmtId="0" fontId="23" fillId="0" borderId="4" xfId="16" quotePrefix="1" applyNumberFormat="1" applyFont="1" applyBorder="1" applyAlignment="1">
      <alignment horizontal="center" vertical="center"/>
    </xf>
    <xf numFmtId="167" fontId="11" fillId="5" borderId="0" xfId="16" applyFont="1" applyFill="1" applyAlignment="1">
      <alignment vertical="center"/>
    </xf>
    <xf numFmtId="167" fontId="8" fillId="5" borderId="0" xfId="16" applyFont="1" applyFill="1" applyAlignment="1">
      <alignment vertical="center"/>
    </xf>
    <xf numFmtId="167" fontId="43" fillId="0" borderId="0" xfId="16" applyFont="1" applyAlignment="1">
      <alignment horizontal="center" vertical="center"/>
    </xf>
    <xf numFmtId="167" fontId="43" fillId="5" borderId="0" xfId="16" applyFont="1" applyFill="1" applyAlignment="1">
      <alignment vertical="center"/>
    </xf>
    <xf numFmtId="167" fontId="54" fillId="7" borderId="0" xfId="16" applyFont="1" applyFill="1" applyAlignment="1">
      <alignment vertical="center"/>
    </xf>
    <xf numFmtId="167" fontId="43" fillId="5" borderId="0" xfId="16" applyFont="1" applyFill="1" applyAlignment="1">
      <alignment horizontal="center" vertical="center"/>
    </xf>
    <xf numFmtId="167" fontId="11" fillId="4" borderId="0" xfId="16" applyFont="1" applyFill="1" applyAlignment="1">
      <alignment vertical="center"/>
    </xf>
    <xf numFmtId="167" fontId="11" fillId="6" borderId="0" xfId="16" applyFont="1" applyFill="1" applyAlignment="1">
      <alignment vertical="center"/>
    </xf>
    <xf numFmtId="164" fontId="43" fillId="5" borderId="0" xfId="16" applyNumberFormat="1" applyFont="1" applyFill="1" applyAlignment="1">
      <alignment vertical="center"/>
    </xf>
    <xf numFmtId="164" fontId="8" fillId="6" borderId="0" xfId="16" applyNumberFormat="1" applyFont="1" applyFill="1" applyAlignment="1">
      <alignment vertical="center"/>
    </xf>
    <xf numFmtId="164" fontId="55" fillId="5" borderId="0" xfId="16" applyNumberFormat="1" applyFont="1" applyFill="1" applyAlignment="1">
      <alignment vertical="center"/>
    </xf>
    <xf numFmtId="164" fontId="55" fillId="0" borderId="0" xfId="16" applyNumberFormat="1" applyFont="1" applyAlignment="1">
      <alignment vertical="center"/>
    </xf>
    <xf numFmtId="167" fontId="15" fillId="0" borderId="0" xfId="16" applyFont="1" applyAlignment="1">
      <alignment vertical="center"/>
    </xf>
    <xf numFmtId="164" fontId="47" fillId="6" borderId="0" xfId="16" applyNumberFormat="1" applyFont="1" applyFill="1" applyAlignment="1">
      <alignment vertical="center"/>
    </xf>
    <xf numFmtId="164" fontId="34" fillId="5" borderId="0" xfId="16" applyNumberFormat="1" applyFont="1" applyFill="1" applyAlignment="1">
      <alignment vertical="center"/>
    </xf>
    <xf numFmtId="164" fontId="4" fillId="5" borderId="0" xfId="16" applyNumberFormat="1" applyFont="1" applyFill="1" applyAlignment="1">
      <alignment vertical="center"/>
    </xf>
    <xf numFmtId="164" fontId="56" fillId="5" borderId="0" xfId="16" applyNumberFormat="1" applyFont="1" applyFill="1" applyAlignment="1">
      <alignment vertical="center"/>
    </xf>
    <xf numFmtId="164" fontId="56" fillId="0" borderId="0" xfId="16" applyNumberFormat="1" applyFont="1" applyAlignment="1">
      <alignment vertical="center"/>
    </xf>
    <xf numFmtId="164" fontId="54" fillId="5" borderId="0" xfId="16" applyNumberFormat="1" applyFont="1" applyFill="1" applyAlignment="1">
      <alignment vertical="center"/>
    </xf>
    <xf numFmtId="164" fontId="57" fillId="7" borderId="0" xfId="16" applyNumberFormat="1" applyFont="1" applyFill="1" applyAlignment="1">
      <alignment vertical="center"/>
    </xf>
    <xf numFmtId="164" fontId="11" fillId="5" borderId="0" xfId="16" applyNumberFormat="1" applyFont="1" applyFill="1" applyAlignment="1">
      <alignment vertical="center"/>
    </xf>
    <xf numFmtId="164" fontId="58" fillId="2" borderId="0" xfId="16" applyNumberFormat="1" applyFont="1" applyFill="1" applyAlignment="1">
      <alignment vertical="center"/>
    </xf>
    <xf numFmtId="164" fontId="58" fillId="5" borderId="0" xfId="16" applyNumberFormat="1" applyFont="1" applyFill="1" applyAlignment="1">
      <alignment vertical="center"/>
    </xf>
    <xf numFmtId="164" fontId="58" fillId="0" borderId="0" xfId="16" applyNumberFormat="1" applyFont="1" applyAlignment="1">
      <alignment vertical="center"/>
    </xf>
    <xf numFmtId="164" fontId="43" fillId="6" borderId="0" xfId="16" applyNumberFormat="1" applyFont="1" applyFill="1" applyAlignment="1">
      <alignment vertical="center"/>
    </xf>
    <xf numFmtId="164" fontId="58" fillId="6" borderId="0" xfId="16" applyNumberFormat="1" applyFont="1" applyFill="1" applyAlignment="1">
      <alignment vertical="center"/>
    </xf>
    <xf numFmtId="164" fontId="43" fillId="7" borderId="0" xfId="16" applyNumberFormat="1" applyFont="1" applyFill="1" applyAlignment="1">
      <alignment vertical="center"/>
    </xf>
    <xf numFmtId="164" fontId="43" fillId="4" borderId="0" xfId="16" applyNumberFormat="1" applyFont="1" applyFill="1" applyAlignment="1">
      <alignment vertical="center"/>
    </xf>
    <xf numFmtId="164" fontId="11" fillId="7" borderId="0" xfId="16" applyNumberFormat="1" applyFont="1" applyFill="1" applyAlignment="1">
      <alignment vertical="center"/>
    </xf>
    <xf numFmtId="164" fontId="33" fillId="6" borderId="0" xfId="16" applyNumberFormat="1" applyFont="1" applyFill="1" applyAlignment="1">
      <alignment vertical="center"/>
    </xf>
    <xf numFmtId="164" fontId="33" fillId="5" borderId="0" xfId="16" applyNumberFormat="1" applyFont="1" applyFill="1" applyAlignment="1">
      <alignment vertical="center"/>
    </xf>
    <xf numFmtId="164" fontId="33" fillId="0" borderId="0" xfId="16" applyNumberFormat="1" applyFont="1" applyAlignment="1">
      <alignment vertical="center"/>
    </xf>
    <xf numFmtId="164" fontId="4" fillId="0" borderId="0" xfId="16" applyNumberFormat="1" applyFont="1" applyAlignment="1">
      <alignment vertical="center"/>
    </xf>
    <xf numFmtId="164" fontId="55" fillId="6" borderId="0" xfId="16" applyNumberFormat="1" applyFont="1" applyFill="1" applyAlignment="1">
      <alignment vertical="center"/>
    </xf>
    <xf numFmtId="164" fontId="34" fillId="5" borderId="0" xfId="16" quotePrefix="1" applyNumberFormat="1" applyFont="1" applyFill="1" applyAlignment="1">
      <alignment horizontal="center" vertical="center"/>
    </xf>
    <xf numFmtId="164" fontId="34" fillId="0" borderId="0" xfId="16" applyNumberFormat="1" applyFont="1" applyAlignment="1">
      <alignment vertical="center"/>
    </xf>
    <xf numFmtId="164" fontId="4" fillId="4" borderId="0" xfId="16" applyNumberFormat="1" applyFont="1" applyFill="1" applyAlignment="1">
      <alignment vertical="center"/>
    </xf>
    <xf numFmtId="164" fontId="60" fillId="7" borderId="0" xfId="16" applyNumberFormat="1" applyFont="1" applyFill="1" applyAlignment="1">
      <alignment vertical="center"/>
    </xf>
    <xf numFmtId="164" fontId="61" fillId="4" borderId="0" xfId="16" applyNumberFormat="1" applyFont="1" applyFill="1" applyAlignment="1">
      <alignment vertical="center"/>
    </xf>
    <xf numFmtId="164" fontId="61" fillId="0" borderId="0" xfId="16" applyNumberFormat="1" applyFont="1" applyAlignment="1">
      <alignment vertical="center"/>
    </xf>
    <xf numFmtId="164" fontId="61" fillId="2" borderId="0" xfId="16" applyNumberFormat="1" applyFont="1" applyFill="1" applyAlignment="1">
      <alignment vertical="center"/>
    </xf>
    <xf numFmtId="167" fontId="8" fillId="5" borderId="4" xfId="16" applyFont="1" applyFill="1" applyBorder="1" applyAlignment="1">
      <alignment vertical="center"/>
    </xf>
    <xf numFmtId="164" fontId="8" fillId="5" borderId="4" xfId="16" applyNumberFormat="1" applyFont="1" applyFill="1" applyBorder="1" applyAlignment="1">
      <alignment vertical="center"/>
    </xf>
    <xf numFmtId="164" fontId="8" fillId="0" borderId="4" xfId="16" applyNumberFormat="1" applyFont="1" applyBorder="1" applyAlignment="1">
      <alignment vertical="center"/>
    </xf>
    <xf numFmtId="164" fontId="8" fillId="4" borderId="4" xfId="16" applyNumberFormat="1" applyFont="1" applyFill="1" applyBorder="1" applyAlignment="1">
      <alignment vertical="center"/>
    </xf>
    <xf numFmtId="164" fontId="55" fillId="5" borderId="4" xfId="16" applyNumberFormat="1" applyFont="1" applyFill="1" applyBorder="1" applyAlignment="1">
      <alignment vertical="center"/>
    </xf>
    <xf numFmtId="0" fontId="24" fillId="0" borderId="0" xfId="16" quotePrefix="1" applyNumberFormat="1" applyFont="1" applyAlignment="1">
      <alignment horizontal="right" vertical="top"/>
    </xf>
    <xf numFmtId="167" fontId="23" fillId="0" borderId="0" xfId="16" applyFont="1" applyAlignment="1">
      <alignment vertical="center"/>
    </xf>
    <xf numFmtId="167" fontId="8" fillId="0" borderId="0" xfId="16" applyFont="1"/>
    <xf numFmtId="0" fontId="24" fillId="0" borderId="0" xfId="16" applyNumberFormat="1" applyFont="1" applyAlignment="1">
      <alignment vertical="top"/>
    </xf>
    <xf numFmtId="167" fontId="52" fillId="0" borderId="0" xfId="16" applyAlignment="1">
      <alignment vertical="center"/>
    </xf>
    <xf numFmtId="0" fontId="23" fillId="5" borderId="0" xfId="16" applyNumberFormat="1" applyFont="1" applyFill="1" applyAlignment="1">
      <alignment horizontal="center"/>
    </xf>
    <xf numFmtId="164" fontId="8" fillId="0" borderId="0" xfId="12" applyNumberFormat="1" applyFont="1" applyAlignment="1">
      <alignment vertical="center"/>
    </xf>
    <xf numFmtId="164" fontId="34" fillId="0" borderId="0" xfId="16" applyNumberFormat="1" applyFont="1" applyAlignment="1">
      <alignment horizontal="left" vertical="center"/>
    </xf>
    <xf numFmtId="164" fontId="8" fillId="4" borderId="0" xfId="16" applyNumberFormat="1" applyFont="1" applyFill="1" applyAlignment="1">
      <alignment horizontal="right" vertical="center"/>
    </xf>
    <xf numFmtId="164" fontId="24" fillId="0" borderId="0" xfId="16" applyNumberFormat="1" applyFont="1" applyAlignment="1">
      <alignment horizontal="left" vertical="center"/>
    </xf>
    <xf numFmtId="164" fontId="8" fillId="2" borderId="0" xfId="16" applyNumberFormat="1" applyFont="1" applyFill="1" applyAlignment="1">
      <alignment horizontal="right" vertical="center"/>
    </xf>
    <xf numFmtId="164" fontId="68" fillId="0" borderId="0" xfId="16" applyNumberFormat="1" applyFont="1" applyAlignment="1">
      <alignment horizontal="left" vertical="center"/>
    </xf>
    <xf numFmtId="164" fontId="47" fillId="0" borderId="0" xfId="12" applyNumberFormat="1" applyFont="1" applyAlignment="1">
      <alignment vertical="center"/>
    </xf>
    <xf numFmtId="164" fontId="8" fillId="0" borderId="0" xfId="14" applyNumberFormat="1" applyFont="1" applyAlignment="1">
      <alignment vertical="center"/>
    </xf>
    <xf numFmtId="164" fontId="43" fillId="0" borderId="0" xfId="16" quotePrefix="1" applyNumberFormat="1" applyFont="1"/>
    <xf numFmtId="164" fontId="8" fillId="0" borderId="0" xfId="16" quotePrefix="1" applyNumberFormat="1" applyFont="1"/>
    <xf numFmtId="164" fontId="57" fillId="0" borderId="0" xfId="16" applyNumberFormat="1" applyFont="1"/>
    <xf numFmtId="164" fontId="57" fillId="2" borderId="0" xfId="16" applyNumberFormat="1" applyFont="1" applyFill="1"/>
    <xf numFmtId="164" fontId="57" fillId="4" borderId="0" xfId="16" applyNumberFormat="1" applyFont="1" applyFill="1"/>
    <xf numFmtId="164" fontId="54" fillId="0" borderId="0" xfId="16" applyNumberFormat="1" applyFont="1"/>
    <xf numFmtId="164" fontId="15" fillId="0" borderId="0" xfId="16" applyNumberFormat="1" applyFont="1"/>
    <xf numFmtId="164" fontId="15" fillId="4" borderId="0" xfId="16" applyNumberFormat="1" applyFont="1" applyFill="1"/>
    <xf numFmtId="164" fontId="32" fillId="0" borderId="0" xfId="16" applyNumberFormat="1" applyFont="1"/>
    <xf numFmtId="164" fontId="49" fillId="0" borderId="0" xfId="16" applyNumberFormat="1" applyFont="1"/>
    <xf numFmtId="164" fontId="49" fillId="2" borderId="0" xfId="16" applyNumberFormat="1" applyFont="1" applyFill="1"/>
    <xf numFmtId="164" fontId="27" fillId="0" borderId="0" xfId="16" applyNumberFormat="1" applyFont="1"/>
    <xf numFmtId="164" fontId="8" fillId="0" borderId="0" xfId="4" quotePrefix="1" applyNumberFormat="1" applyFont="1" applyAlignment="1">
      <alignment vertical="center"/>
    </xf>
    <xf numFmtId="0" fontId="23" fillId="0" borderId="0" xfId="15" applyFont="1" applyAlignment="1">
      <alignment horizontal="center" vertical="center"/>
    </xf>
    <xf numFmtId="0" fontId="23" fillId="0" borderId="1" xfId="15" applyFont="1" applyBorder="1" applyAlignment="1">
      <alignment horizontal="center" vertical="center"/>
    </xf>
    <xf numFmtId="0" fontId="24" fillId="0" borderId="1" xfId="15" applyFont="1" applyBorder="1" applyAlignment="1">
      <alignment horizontal="left" vertical="center"/>
    </xf>
    <xf numFmtId="0" fontId="23" fillId="4" borderId="1" xfId="15" applyFont="1" applyFill="1" applyBorder="1" applyAlignment="1">
      <alignment horizontal="center" vertical="center"/>
    </xf>
    <xf numFmtId="0" fontId="23" fillId="0" borderId="1" xfId="15" quotePrefix="1" applyFont="1" applyBorder="1" applyAlignment="1">
      <alignment horizontal="center" vertical="center"/>
    </xf>
    <xf numFmtId="0" fontId="24" fillId="0" borderId="1" xfId="15" applyFont="1" applyBorder="1" applyAlignment="1">
      <alignment horizontal="center" vertical="center"/>
    </xf>
    <xf numFmtId="0" fontId="8" fillId="0" borderId="2" xfId="18" applyFont="1" applyBorder="1" applyAlignment="1">
      <alignment horizontal="center" vertical="top"/>
    </xf>
    <xf numFmtId="0" fontId="8" fillId="0" borderId="2" xfId="18" applyFont="1" applyBorder="1" applyAlignment="1">
      <alignment horizontal="center" vertical="center"/>
    </xf>
    <xf numFmtId="0" fontId="8" fillId="0" borderId="2" xfId="18" applyFont="1" applyBorder="1" applyAlignment="1">
      <alignment vertical="top"/>
    </xf>
    <xf numFmtId="0" fontId="8" fillId="2" borderId="2" xfId="18" applyFont="1" applyFill="1" applyBorder="1" applyAlignment="1">
      <alignment horizontal="center" vertical="top"/>
    </xf>
    <xf numFmtId="0" fontId="8" fillId="0" borderId="0" xfId="18" applyFont="1" applyAlignment="1">
      <alignment horizontal="center" vertical="center"/>
    </xf>
    <xf numFmtId="49" fontId="8" fillId="0" borderId="0" xfId="18" applyNumberFormat="1" applyFont="1" applyAlignment="1">
      <alignment horizontal="center" vertical="top"/>
    </xf>
    <xf numFmtId="0" fontId="8" fillId="0" borderId="0" xfId="18" applyFont="1" applyAlignment="1">
      <alignment vertical="top"/>
    </xf>
    <xf numFmtId="0" fontId="8" fillId="0" borderId="0" xfId="18" applyFont="1" applyAlignment="1">
      <alignment horizontal="center" vertical="top"/>
    </xf>
    <xf numFmtId="49" fontId="8" fillId="0" borderId="0" xfId="18" applyNumberFormat="1" applyFont="1" applyAlignment="1">
      <alignment horizontal="center" vertical="center"/>
    </xf>
    <xf numFmtId="0" fontId="8" fillId="2" borderId="0" xfId="18" applyFont="1" applyFill="1" applyAlignment="1">
      <alignment horizontal="center" vertical="top"/>
    </xf>
    <xf numFmtId="49" fontId="8" fillId="0" borderId="0" xfId="18" applyNumberFormat="1" applyFont="1" applyAlignment="1">
      <alignment vertical="top"/>
    </xf>
    <xf numFmtId="0" fontId="8" fillId="0" borderId="2" xfId="18" applyFont="1" applyBorder="1" applyAlignment="1">
      <alignment horizontal="center" vertical="center" wrapText="1"/>
    </xf>
    <xf numFmtId="0" fontId="8" fillId="0" borderId="1" xfId="18" applyFont="1" applyBorder="1" applyAlignment="1">
      <alignment horizontal="center" vertical="center"/>
    </xf>
    <xf numFmtId="49" fontId="8" fillId="0" borderId="1" xfId="18" applyNumberFormat="1" applyFont="1" applyBorder="1" applyAlignment="1">
      <alignment horizontal="center" vertical="top"/>
    </xf>
    <xf numFmtId="49" fontId="8" fillId="0" borderId="1" xfId="18" applyNumberFormat="1" applyFont="1" applyBorder="1" applyAlignment="1">
      <alignment horizontal="center" vertical="center"/>
    </xf>
    <xf numFmtId="0" fontId="8" fillId="0" borderId="1" xfId="18" applyFont="1" applyBorder="1" applyAlignment="1">
      <alignment vertical="top"/>
    </xf>
    <xf numFmtId="0" fontId="8" fillId="0" borderId="1" xfId="18" applyFont="1" applyBorder="1" applyAlignment="1">
      <alignment horizontal="center" vertical="top"/>
    </xf>
    <xf numFmtId="0" fontId="8" fillId="2" borderId="1" xfId="18" applyFont="1" applyFill="1" applyBorder="1" applyAlignment="1">
      <alignment horizontal="right" vertical="top"/>
    </xf>
    <xf numFmtId="49" fontId="8" fillId="0" borderId="1" xfId="18" applyNumberFormat="1" applyFont="1" applyBorder="1" applyAlignment="1">
      <alignment vertical="top"/>
    </xf>
    <xf numFmtId="0" fontId="4" fillId="0" borderId="1" xfId="18" quotePrefix="1" applyFont="1" applyBorder="1" applyAlignment="1">
      <alignment vertical="top"/>
    </xf>
    <xf numFmtId="0" fontId="13" fillId="3" borderId="0" xfId="18" applyFont="1" applyFill="1"/>
    <xf numFmtId="0" fontId="15" fillId="0" borderId="0" xfId="18" applyFont="1"/>
    <xf numFmtId="0" fontId="15" fillId="0" borderId="0" xfId="18" applyFont="1" applyAlignment="1">
      <alignment horizontal="right"/>
    </xf>
    <xf numFmtId="0" fontId="15" fillId="0" borderId="0" xfId="18" applyFont="1" applyAlignment="1">
      <alignment horizontal="center"/>
    </xf>
    <xf numFmtId="164" fontId="35" fillId="2" borderId="0" xfId="18" applyNumberFormat="1" applyFont="1" applyFill="1" applyAlignment="1">
      <alignment horizontal="right"/>
    </xf>
    <xf numFmtId="0" fontId="35" fillId="0" borderId="0" xfId="18" applyFont="1" applyAlignment="1">
      <alignment vertical="center"/>
    </xf>
    <xf numFmtId="0" fontId="35" fillId="0" borderId="0" xfId="18" applyFont="1"/>
    <xf numFmtId="0" fontId="35" fillId="0" borderId="0" xfId="18" quotePrefix="1" applyFont="1" applyAlignment="1">
      <alignment horizontal="right"/>
    </xf>
    <xf numFmtId="0" fontId="35" fillId="0" borderId="0" xfId="18" quotePrefix="1" applyFont="1" applyAlignment="1">
      <alignment horizontal="center"/>
    </xf>
    <xf numFmtId="0" fontId="35" fillId="0" borderId="0" xfId="18" quotePrefix="1" applyFont="1" applyAlignment="1">
      <alignment horizontal="right" vertical="center"/>
    </xf>
    <xf numFmtId="164" fontId="35" fillId="0" borderId="0" xfId="18" applyNumberFormat="1" applyFont="1" applyAlignment="1">
      <alignment horizontal="right"/>
    </xf>
    <xf numFmtId="0" fontId="35" fillId="0" borderId="0" xfId="18" applyFont="1" applyAlignment="1">
      <alignment horizontal="right"/>
    </xf>
    <xf numFmtId="0" fontId="114" fillId="0" borderId="0" xfId="18" quotePrefix="1" applyFont="1" applyAlignment="1">
      <alignment horizontal="right"/>
    </xf>
    <xf numFmtId="0" fontId="115" fillId="0" borderId="0" xfId="18" applyFont="1" applyAlignment="1">
      <alignment vertical="center"/>
    </xf>
    <xf numFmtId="164" fontId="98" fillId="0" borderId="0" xfId="18" applyNumberFormat="1" applyFont="1" applyAlignment="1">
      <alignment horizontal="right"/>
    </xf>
    <xf numFmtId="164" fontId="98" fillId="2" borderId="0" xfId="18" applyNumberFormat="1" applyFont="1" applyFill="1" applyAlignment="1">
      <alignment horizontal="right"/>
    </xf>
    <xf numFmtId="0" fontId="116" fillId="0" borderId="0" xfId="18" applyFont="1"/>
    <xf numFmtId="0" fontId="35" fillId="0" borderId="0" xfId="18" applyFont="1" applyAlignment="1">
      <alignment horizontal="right" vertical="center"/>
    </xf>
    <xf numFmtId="164" fontId="35" fillId="0" borderId="0" xfId="18" applyNumberFormat="1" applyFont="1" applyAlignment="1">
      <alignment horizontal="right" vertical="center"/>
    </xf>
    <xf numFmtId="0" fontId="114" fillId="0" borderId="0" xfId="18" quotePrefix="1" applyFont="1" applyAlignment="1">
      <alignment horizontal="right" vertical="center"/>
    </xf>
    <xf numFmtId="0" fontId="35" fillId="0" borderId="0" xfId="18" quotePrefix="1" applyFont="1" applyAlignment="1">
      <alignment horizontal="left"/>
    </xf>
    <xf numFmtId="0" fontId="35" fillId="0" borderId="0" xfId="18" quotePrefix="1" applyFont="1"/>
    <xf numFmtId="0" fontId="15" fillId="0" borderId="0" xfId="18" applyFont="1" applyAlignment="1">
      <alignment vertical="center"/>
    </xf>
    <xf numFmtId="0" fontId="35" fillId="0" borderId="0" xfId="18" applyFont="1" applyAlignment="1">
      <alignment horizontal="center"/>
    </xf>
    <xf numFmtId="164" fontId="36" fillId="0" borderId="0" xfId="18" applyNumberFormat="1" applyFont="1"/>
    <xf numFmtId="164" fontId="35" fillId="0" borderId="0" xfId="18" applyNumberFormat="1" applyFont="1"/>
    <xf numFmtId="0" fontId="114" fillId="0" borderId="0" xfId="18" quotePrefix="1" applyFont="1" applyAlignment="1">
      <alignment horizontal="left"/>
    </xf>
    <xf numFmtId="0" fontId="35" fillId="0" borderId="1" xfId="18" applyFont="1" applyBorder="1" applyAlignment="1">
      <alignment vertical="center"/>
    </xf>
    <xf numFmtId="0" fontId="35" fillId="0" borderId="1" xfId="18" quotePrefix="1" applyFont="1" applyBorder="1" applyAlignment="1">
      <alignment horizontal="right" vertical="center"/>
    </xf>
    <xf numFmtId="0" fontId="35" fillId="0" borderId="1" xfId="18" applyFont="1" applyBorder="1" applyAlignment="1">
      <alignment horizontal="center" vertical="center"/>
    </xf>
    <xf numFmtId="0" fontId="35" fillId="0" borderId="1" xfId="18" applyFont="1" applyBorder="1" applyAlignment="1">
      <alignment horizontal="right" vertical="center"/>
    </xf>
    <xf numFmtId="164" fontId="35" fillId="0" borderId="1" xfId="18" applyNumberFormat="1" applyFont="1" applyBorder="1" applyAlignment="1">
      <alignment horizontal="right" vertical="center"/>
    </xf>
    <xf numFmtId="164" fontId="15" fillId="0" borderId="2" xfId="18" applyNumberFormat="1" applyFont="1" applyBorder="1"/>
    <xf numFmtId="164" fontId="8" fillId="2" borderId="2" xfId="18" applyNumberFormat="1" applyFont="1" applyFill="1" applyBorder="1"/>
    <xf numFmtId="164" fontId="8" fillId="2" borderId="0" xfId="18" applyNumberFormat="1" applyFont="1" applyFill="1"/>
    <xf numFmtId="0" fontId="13" fillId="0" borderId="0" xfId="18" applyFont="1"/>
    <xf numFmtId="0" fontId="15" fillId="0" borderId="0" xfId="18" quotePrefix="1" applyFont="1" applyAlignment="1">
      <alignment horizontal="right"/>
    </xf>
    <xf numFmtId="164" fontId="15" fillId="0" borderId="0" xfId="20" applyNumberFormat="1" applyFont="1"/>
    <xf numFmtId="0" fontId="15" fillId="0" borderId="0" xfId="20" applyFont="1"/>
    <xf numFmtId="0" fontId="15" fillId="0" borderId="0" xfId="20" applyFont="1" applyAlignment="1">
      <alignment horizontal="center"/>
    </xf>
    <xf numFmtId="0" fontId="15" fillId="0" borderId="0" xfId="20" applyFont="1" applyAlignment="1">
      <alignment horizontal="right"/>
    </xf>
    <xf numFmtId="0" fontId="15" fillId="0" borderId="0" xfId="20" applyFont="1" applyAlignment="1">
      <alignment vertical="center"/>
    </xf>
    <xf numFmtId="164" fontId="13" fillId="0" borderId="0" xfId="20" applyNumberFormat="1" applyFont="1"/>
    <xf numFmtId="0" fontId="15" fillId="0" borderId="0" xfId="18" applyFont="1" applyAlignment="1">
      <alignment horizontal="left" vertical="center"/>
    </xf>
    <xf numFmtId="0" fontId="15" fillId="0" borderId="0" xfId="20" applyFont="1" applyAlignment="1">
      <alignment horizontal="left"/>
    </xf>
    <xf numFmtId="0" fontId="15" fillId="0" borderId="0" xfId="20" applyFont="1" applyAlignment="1">
      <alignment horizontal="left" vertical="center"/>
    </xf>
    <xf numFmtId="164" fontId="17" fillId="0" borderId="0" xfId="20" applyNumberFormat="1" applyFont="1" applyAlignment="1">
      <alignment horizontal="left" vertical="center"/>
    </xf>
    <xf numFmtId="0" fontId="17" fillId="0" borderId="0" xfId="20" applyFont="1" applyAlignment="1">
      <alignment horizontal="left" vertical="center"/>
    </xf>
    <xf numFmtId="164" fontId="17" fillId="0" borderId="0" xfId="18" applyNumberFormat="1" applyFont="1" applyAlignment="1">
      <alignment horizontal="left" vertical="center"/>
    </xf>
    <xf numFmtId="164" fontId="17" fillId="0" borderId="0" xfId="20" applyNumberFormat="1" applyFont="1"/>
    <xf numFmtId="0" fontId="17" fillId="0" borderId="0" xfId="20" applyFont="1"/>
    <xf numFmtId="164" fontId="17" fillId="0" borderId="0" xfId="18" applyNumberFormat="1" applyFont="1"/>
    <xf numFmtId="0" fontId="13" fillId="0" borderId="0" xfId="20" applyFont="1" applyAlignment="1">
      <alignment horizontal="center"/>
    </xf>
    <xf numFmtId="0" fontId="13" fillId="0" borderId="0" xfId="20" applyFont="1" applyAlignment="1">
      <alignment vertical="center"/>
    </xf>
    <xf numFmtId="0" fontId="13" fillId="0" borderId="0" xfId="20" applyFont="1"/>
    <xf numFmtId="0" fontId="13" fillId="0" borderId="0" xfId="18" quotePrefix="1" applyFont="1" applyAlignment="1">
      <alignment horizontal="right"/>
    </xf>
    <xf numFmtId="0" fontId="13" fillId="0" borderId="0" xfId="20" applyFont="1" applyAlignment="1">
      <alignment horizontal="right"/>
    </xf>
    <xf numFmtId="164" fontId="13" fillId="0" borderId="0" xfId="18" applyNumberFormat="1" applyFont="1"/>
    <xf numFmtId="164" fontId="31" fillId="0" borderId="0" xfId="20" applyNumberFormat="1" applyFont="1"/>
    <xf numFmtId="0" fontId="31" fillId="0" borderId="0" xfId="20" applyFont="1"/>
    <xf numFmtId="164" fontId="31" fillId="0" borderId="0" xfId="18" applyNumberFormat="1" applyFont="1"/>
    <xf numFmtId="0" fontId="15" fillId="0" borderId="1" xfId="18" applyFont="1" applyBorder="1" applyAlignment="1">
      <alignment vertical="center"/>
    </xf>
    <xf numFmtId="0" fontId="15" fillId="0" borderId="1" xfId="18" quotePrefix="1" applyFont="1" applyBorder="1" applyAlignment="1">
      <alignment horizontal="right"/>
    </xf>
    <xf numFmtId="0" fontId="15" fillId="0" borderId="1" xfId="18" applyFont="1" applyBorder="1" applyAlignment="1">
      <alignment horizontal="center" vertical="center"/>
    </xf>
    <xf numFmtId="0" fontId="15" fillId="0" borderId="1" xfId="18" applyFont="1" applyBorder="1" applyAlignment="1">
      <alignment horizontal="right" vertical="center"/>
    </xf>
    <xf numFmtId="164" fontId="15" fillId="0" borderId="1" xfId="18" applyNumberFormat="1" applyFont="1" applyBorder="1" applyAlignment="1">
      <alignment vertical="center"/>
    </xf>
    <xf numFmtId="164" fontId="35" fillId="2" borderId="1" xfId="18" applyNumberFormat="1" applyFont="1" applyFill="1" applyBorder="1" applyAlignment="1">
      <alignment horizontal="right"/>
    </xf>
    <xf numFmtId="0" fontId="13" fillId="0" borderId="2" xfId="18" applyFont="1" applyBorder="1"/>
    <xf numFmtId="0" fontId="15" fillId="0" borderId="2" xfId="18" applyFont="1" applyBorder="1"/>
    <xf numFmtId="0" fontId="15" fillId="0" borderId="2" xfId="18" applyFont="1" applyBorder="1" applyAlignment="1">
      <alignment horizontal="right"/>
    </xf>
    <xf numFmtId="0" fontId="15" fillId="0" borderId="2" xfId="18" applyFont="1" applyBorder="1" applyAlignment="1">
      <alignment horizontal="center"/>
    </xf>
    <xf numFmtId="0" fontId="30" fillId="0" borderId="1" xfId="18" applyFont="1" applyBorder="1"/>
    <xf numFmtId="0" fontId="35" fillId="0" borderId="1" xfId="18" applyFont="1" applyBorder="1"/>
    <xf numFmtId="0" fontId="35" fillId="0" borderId="1" xfId="18" quotePrefix="1" applyFont="1" applyBorder="1" applyAlignment="1">
      <alignment horizontal="right"/>
    </xf>
    <xf numFmtId="0" fontId="35" fillId="0" borderId="1" xfId="18" quotePrefix="1" applyFont="1" applyBorder="1" applyAlignment="1">
      <alignment horizontal="center"/>
    </xf>
    <xf numFmtId="49" fontId="35" fillId="0" borderId="1" xfId="18" quotePrefix="1" applyNumberFormat="1" applyFont="1" applyBorder="1" applyAlignment="1">
      <alignment horizontal="center"/>
    </xf>
    <xf numFmtId="164" fontId="35" fillId="0" borderId="1" xfId="18" applyNumberFormat="1" applyFont="1" applyBorder="1"/>
    <xf numFmtId="0" fontId="114" fillId="0" borderId="1" xfId="18" quotePrefix="1" applyFont="1" applyBorder="1" applyAlignment="1">
      <alignment horizontal="left"/>
    </xf>
    <xf numFmtId="0" fontId="30" fillId="0" borderId="0" xfId="18" applyFont="1"/>
    <xf numFmtId="0" fontId="15" fillId="0" borderId="0" xfId="18" applyFont="1" applyAlignment="1">
      <alignment vertical="top"/>
    </xf>
    <xf numFmtId="49" fontId="15" fillId="0" borderId="0" xfId="18" applyNumberFormat="1" applyFont="1" applyAlignment="1">
      <alignment horizontal="center" vertical="top"/>
    </xf>
    <xf numFmtId="0" fontId="15" fillId="0" borderId="0" xfId="18" applyFont="1" applyAlignment="1">
      <alignment horizontal="center" vertical="center"/>
    </xf>
    <xf numFmtId="49" fontId="15" fillId="0" borderId="0" xfId="18" applyNumberFormat="1" applyFont="1" applyAlignment="1">
      <alignment horizontal="center" vertical="center"/>
    </xf>
    <xf numFmtId="0" fontId="15" fillId="0" borderId="0" xfId="18" applyFont="1" applyAlignment="1">
      <alignment horizontal="center" vertical="top"/>
    </xf>
    <xf numFmtId="49" fontId="15" fillId="0" borderId="0" xfId="18" applyNumberFormat="1" applyFont="1" applyAlignment="1">
      <alignment vertical="top"/>
    </xf>
    <xf numFmtId="0" fontId="16" fillId="0" borderId="0" xfId="18" quotePrefix="1" applyFont="1" applyAlignment="1">
      <alignment vertical="top"/>
    </xf>
    <xf numFmtId="0" fontId="35" fillId="0" borderId="0" xfId="18" applyFont="1" applyAlignment="1">
      <alignment horizontal="left"/>
    </xf>
    <xf numFmtId="17" fontId="35" fillId="0" borderId="0" xfId="18" quotePrefix="1" applyNumberFormat="1" applyFont="1" applyAlignment="1">
      <alignment horizontal="right"/>
    </xf>
    <xf numFmtId="0" fontId="35" fillId="0" borderId="0" xfId="18" applyFont="1" applyAlignment="1">
      <alignment horizontal="left" indent="1"/>
    </xf>
    <xf numFmtId="164" fontId="98" fillId="0" borderId="0" xfId="18" applyNumberFormat="1" applyFont="1"/>
    <xf numFmtId="164" fontId="35" fillId="0" borderId="1" xfId="18" applyNumberFormat="1" applyFont="1" applyBorder="1" applyAlignment="1">
      <alignment vertical="center"/>
    </xf>
    <xf numFmtId="164" fontId="8" fillId="2" borderId="1" xfId="18" applyNumberFormat="1" applyFont="1" applyFill="1" applyBorder="1"/>
    <xf numFmtId="17" fontId="35" fillId="0" borderId="0" xfId="18" quotePrefix="1" applyNumberFormat="1" applyFont="1" applyAlignment="1">
      <alignment horizontal="right" vertical="center"/>
    </xf>
    <xf numFmtId="0" fontId="35" fillId="0" borderId="0" xfId="18" quotePrefix="1" applyFont="1" applyAlignment="1">
      <alignment horizontal="center" vertical="center"/>
    </xf>
    <xf numFmtId="164" fontId="35" fillId="0" borderId="0" xfId="18" applyNumberFormat="1" applyFont="1" applyAlignment="1">
      <alignment vertical="center"/>
    </xf>
    <xf numFmtId="0" fontId="114" fillId="0" borderId="0" xfId="18" quotePrefix="1" applyFont="1" applyAlignment="1">
      <alignment horizontal="left" vertical="center"/>
    </xf>
    <xf numFmtId="0" fontId="98" fillId="0" borderId="0" xfId="18" applyFont="1"/>
    <xf numFmtId="17" fontId="98" fillId="0" borderId="0" xfId="18" quotePrefix="1" applyNumberFormat="1" applyFont="1" applyAlignment="1">
      <alignment horizontal="right"/>
    </xf>
    <xf numFmtId="0" fontId="98" fillId="0" borderId="0" xfId="18" quotePrefix="1" applyFont="1" applyAlignment="1">
      <alignment horizontal="center"/>
    </xf>
    <xf numFmtId="0" fontId="118" fillId="0" borderId="0" xfId="18" quotePrefix="1" applyFont="1" applyAlignment="1">
      <alignment horizontal="left"/>
    </xf>
    <xf numFmtId="0" fontId="36" fillId="0" borderId="0" xfId="18" applyFont="1"/>
    <xf numFmtId="164" fontId="17" fillId="2" borderId="0" xfId="18" applyNumberFormat="1" applyFont="1" applyFill="1"/>
    <xf numFmtId="164" fontId="36" fillId="0" borderId="0" xfId="18" applyNumberFormat="1" applyFont="1" applyAlignment="1">
      <alignment horizontal="right"/>
    </xf>
    <xf numFmtId="0" fontId="119" fillId="0" borderId="0" xfId="18" quotePrefix="1" applyFont="1" applyAlignment="1">
      <alignment horizontal="left"/>
    </xf>
    <xf numFmtId="0" fontId="120" fillId="0" borderId="2" xfId="18" applyFont="1" applyBorder="1" applyAlignment="1">
      <alignment vertical="center"/>
    </xf>
    <xf numFmtId="0" fontId="120" fillId="0" borderId="2" xfId="18" applyFont="1" applyBorder="1"/>
    <xf numFmtId="0" fontId="120" fillId="0" borderId="2" xfId="18" applyFont="1" applyBorder="1" applyAlignment="1">
      <alignment horizontal="right"/>
    </xf>
    <xf numFmtId="164" fontId="120" fillId="0" borderId="2" xfId="18" applyNumberFormat="1" applyFont="1" applyBorder="1"/>
    <xf numFmtId="164" fontId="120" fillId="2" borderId="0" xfId="18" applyNumberFormat="1" applyFont="1" applyFill="1"/>
    <xf numFmtId="0" fontId="120" fillId="0" borderId="0" xfId="18" applyFont="1"/>
    <xf numFmtId="0" fontId="120" fillId="0" borderId="0" xfId="18" applyFont="1" applyAlignment="1">
      <alignment vertical="center"/>
    </xf>
    <xf numFmtId="0" fontId="121" fillId="0" borderId="0" xfId="18" applyFont="1"/>
    <xf numFmtId="0" fontId="120" fillId="0" borderId="0" xfId="18" applyFont="1" applyAlignment="1">
      <alignment horizontal="right"/>
    </xf>
    <xf numFmtId="164" fontId="120" fillId="0" borderId="0" xfId="18" applyNumberFormat="1" applyFont="1"/>
    <xf numFmtId="0" fontId="120" fillId="0" borderId="0" xfId="18" applyFont="1" applyAlignment="1">
      <alignment horizontal="center"/>
    </xf>
    <xf numFmtId="0" fontId="121" fillId="0" borderId="0" xfId="18" applyFont="1" applyAlignment="1">
      <alignment vertical="top"/>
    </xf>
    <xf numFmtId="0" fontId="120" fillId="0" borderId="2" xfId="18" applyFont="1" applyBorder="1" applyAlignment="1">
      <alignment vertical="top"/>
    </xf>
    <xf numFmtId="0" fontId="120" fillId="0" borderId="2" xfId="18" applyFont="1" applyBorder="1" applyAlignment="1">
      <alignment horizontal="center" vertical="top"/>
    </xf>
    <xf numFmtId="0" fontId="120" fillId="0" borderId="0" xfId="18" applyFont="1" applyAlignment="1">
      <alignment vertical="top"/>
    </xf>
    <xf numFmtId="49" fontId="120" fillId="0" borderId="0" xfId="18" applyNumberFormat="1" applyFont="1" applyAlignment="1">
      <alignment horizontal="center" vertical="top"/>
    </xf>
    <xf numFmtId="0" fontId="120" fillId="0" borderId="1" xfId="18" applyFont="1" applyBorder="1" applyAlignment="1">
      <alignment vertical="top"/>
    </xf>
    <xf numFmtId="0" fontId="120" fillId="0" borderId="1" xfId="18" applyFont="1" applyBorder="1" applyAlignment="1">
      <alignment horizontal="left" vertical="center"/>
    </xf>
    <xf numFmtId="49" fontId="120" fillId="0" borderId="1" xfId="18" applyNumberFormat="1" applyFont="1" applyBorder="1" applyAlignment="1">
      <alignment horizontal="center" vertical="top"/>
    </xf>
    <xf numFmtId="0" fontId="15" fillId="0" borderId="0" xfId="18" quotePrefix="1" applyFont="1" applyAlignment="1">
      <alignment vertical="center"/>
    </xf>
    <xf numFmtId="0" fontId="15" fillId="0" borderId="0" xfId="18" quotePrefix="1" applyFont="1" applyAlignment="1">
      <alignment horizontal="center" vertical="center"/>
    </xf>
    <xf numFmtId="0" fontId="15" fillId="0" borderId="0" xfId="18" applyFont="1" applyAlignment="1">
      <alignment horizontal="right" vertical="center"/>
    </xf>
    <xf numFmtId="41" fontId="15" fillId="0" borderId="0" xfId="18" applyNumberFormat="1" applyFont="1" applyAlignment="1">
      <alignment vertical="center"/>
    </xf>
    <xf numFmtId="0" fontId="13" fillId="0" borderId="0" xfId="18" quotePrefix="1" applyFont="1" applyAlignment="1">
      <alignment horizontal="center" vertical="center"/>
    </xf>
    <xf numFmtId="41" fontId="17" fillId="0" borderId="0" xfId="18" applyNumberFormat="1" applyFont="1" applyAlignment="1">
      <alignment vertical="center"/>
    </xf>
    <xf numFmtId="0" fontId="17" fillId="0" borderId="0" xfId="18" applyFont="1" applyAlignment="1">
      <alignment vertical="center"/>
    </xf>
    <xf numFmtId="164" fontId="36" fillId="0" borderId="0" xfId="18" applyNumberFormat="1" applyFont="1" applyAlignment="1">
      <alignment vertical="center"/>
    </xf>
    <xf numFmtId="0" fontId="15" fillId="0" borderId="1" xfId="18" applyFont="1" applyBorder="1" applyAlignment="1">
      <alignment horizontal="right"/>
    </xf>
    <xf numFmtId="0" fontId="15" fillId="0" borderId="1" xfId="18" applyFont="1" applyBorder="1" applyAlignment="1">
      <alignment horizontal="center"/>
    </xf>
    <xf numFmtId="0" fontId="15" fillId="0" borderId="0" xfId="18" quotePrefix="1" applyFont="1"/>
    <xf numFmtId="0" fontId="15" fillId="0" borderId="0" xfId="18" quotePrefix="1" applyFont="1" applyAlignment="1">
      <alignment horizontal="center"/>
    </xf>
    <xf numFmtId="41" fontId="17" fillId="0" borderId="0" xfId="18" applyNumberFormat="1" applyFont="1"/>
    <xf numFmtId="0" fontId="17" fillId="0" borderId="0" xfId="18" applyFont="1"/>
    <xf numFmtId="0" fontId="98" fillId="0" borderId="1" xfId="18" applyFont="1" applyBorder="1" applyAlignment="1">
      <alignment vertical="center"/>
    </xf>
    <xf numFmtId="0" fontId="35" fillId="0" borderId="1" xfId="18" applyFont="1" applyBorder="1" applyAlignment="1">
      <alignment horizontal="center"/>
    </xf>
    <xf numFmtId="0" fontId="35" fillId="0" borderId="1" xfId="18" applyFont="1" applyBorder="1" applyAlignment="1">
      <alignment horizontal="right"/>
    </xf>
    <xf numFmtId="164" fontId="95" fillId="0" borderId="1" xfId="18" applyNumberFormat="1" applyFont="1" applyBorder="1"/>
    <xf numFmtId="0" fontId="13" fillId="0" borderId="2" xfId="18" applyFont="1" applyBorder="1" applyAlignment="1">
      <alignment vertical="center"/>
    </xf>
    <xf numFmtId="0" fontId="35" fillId="0" borderId="0" xfId="20" applyFont="1"/>
    <xf numFmtId="0" fontId="123" fillId="0" borderId="0" xfId="18" applyFont="1"/>
    <xf numFmtId="0" fontId="124" fillId="0" borderId="0" xfId="18" quotePrefix="1" applyFont="1"/>
    <xf numFmtId="0" fontId="35" fillId="0" borderId="0" xfId="18" quotePrefix="1" applyFont="1" applyAlignment="1">
      <alignment vertical="center"/>
    </xf>
    <xf numFmtId="0" fontId="123" fillId="0" borderId="0" xfId="18" applyFont="1" applyAlignment="1">
      <alignment vertical="center"/>
    </xf>
    <xf numFmtId="175" fontId="15" fillId="0" borderId="0" xfId="21" applyNumberFormat="1" applyFont="1" applyFill="1" applyAlignment="1"/>
    <xf numFmtId="41" fontId="15" fillId="0" borderId="0" xfId="18" applyNumberFormat="1" applyFont="1"/>
    <xf numFmtId="49" fontId="35" fillId="0" borderId="0" xfId="18" quotePrefix="1" applyNumberFormat="1" applyFont="1" applyAlignment="1">
      <alignment horizontal="center"/>
    </xf>
    <xf numFmtId="0" fontId="120" fillId="0" borderId="1" xfId="18" applyFont="1" applyBorder="1"/>
    <xf numFmtId="0" fontId="120" fillId="0" borderId="1" xfId="18" applyFont="1" applyBorder="1" applyAlignment="1">
      <alignment vertical="center"/>
    </xf>
    <xf numFmtId="0" fontId="120" fillId="0" borderId="1" xfId="18" applyFont="1" applyBorder="1" applyAlignment="1">
      <alignment horizontal="right"/>
    </xf>
    <xf numFmtId="0" fontId="120" fillId="0" borderId="1" xfId="18" applyFont="1" applyBorder="1" applyAlignment="1">
      <alignment horizontal="center"/>
    </xf>
    <xf numFmtId="164" fontId="120" fillId="0" borderId="1" xfId="18" applyNumberFormat="1" applyFont="1" applyBorder="1"/>
    <xf numFmtId="164" fontId="120" fillId="2" borderId="1" xfId="18" applyNumberFormat="1" applyFont="1" applyFill="1" applyBorder="1"/>
    <xf numFmtId="0" fontId="8" fillId="0" borderId="0" xfId="18" applyFont="1" applyAlignment="1">
      <alignment horizontal="left" vertical="center" indent="1"/>
    </xf>
    <xf numFmtId="0" fontId="27" fillId="0" borderId="0" xfId="18" applyFont="1"/>
    <xf numFmtId="0" fontId="98" fillId="0" borderId="0" xfId="18" applyFont="1" applyAlignment="1">
      <alignment horizontal="right"/>
    </xf>
    <xf numFmtId="164" fontId="36" fillId="0" borderId="1" xfId="18" applyNumberFormat="1" applyFont="1" applyBorder="1"/>
    <xf numFmtId="0" fontId="98" fillId="0" borderId="0" xfId="18" quotePrefix="1" applyFont="1" applyAlignment="1">
      <alignment vertical="center"/>
    </xf>
    <xf numFmtId="0" fontId="98" fillId="0" borderId="0" xfId="18" applyFont="1" applyAlignment="1">
      <alignment vertical="center"/>
    </xf>
    <xf numFmtId="164" fontId="95" fillId="0" borderId="0" xfId="18" applyNumberFormat="1" applyFont="1"/>
    <xf numFmtId="164" fontId="97" fillId="0" borderId="0" xfId="18" applyNumberFormat="1" applyFont="1"/>
    <xf numFmtId="3" fontId="4" fillId="0" borderId="0" xfId="18" quotePrefix="1" applyNumberFormat="1" applyFont="1" applyAlignment="1">
      <alignment horizontal="right" vertical="top"/>
    </xf>
    <xf numFmtId="0" fontId="23" fillId="4" borderId="1" xfId="2" quotePrefix="1" applyFont="1" applyFill="1" applyBorder="1" applyAlignment="1">
      <alignment horizontal="center"/>
    </xf>
    <xf numFmtId="0" fontId="8" fillId="0" borderId="9" xfId="2" applyFont="1" applyBorder="1" applyAlignment="1">
      <alignment vertical="center"/>
    </xf>
    <xf numFmtId="49" fontId="4" fillId="0" borderId="0" xfId="2" applyNumberFormat="1" applyFont="1" applyAlignment="1">
      <alignment vertical="center"/>
    </xf>
    <xf numFmtId="49" fontId="6" fillId="0" borderId="0" xfId="2" applyNumberFormat="1" applyFont="1" applyAlignment="1">
      <alignment vertical="center"/>
    </xf>
    <xf numFmtId="49" fontId="4" fillId="0" borderId="0" xfId="2" applyNumberFormat="1" applyFont="1" applyAlignment="1">
      <alignment horizontal="center" vertical="center"/>
    </xf>
    <xf numFmtId="164" fontId="21" fillId="0" borderId="0" xfId="2" applyNumberFormat="1" applyFont="1" applyAlignment="1">
      <alignment vertical="center"/>
    </xf>
    <xf numFmtId="164" fontId="16" fillId="0" borderId="0" xfId="2" applyNumberFormat="1" applyFont="1" applyAlignment="1">
      <alignment vertical="center"/>
    </xf>
    <xf numFmtId="0" fontId="29" fillId="0" borderId="0" xfId="2" applyFont="1" applyAlignment="1">
      <alignment horizontal="left" vertical="center"/>
    </xf>
    <xf numFmtId="0" fontId="2" fillId="0" borderId="0" xfId="2" applyFont="1" applyAlignment="1">
      <alignment vertical="top"/>
    </xf>
    <xf numFmtId="0" fontId="2" fillId="0" borderId="0" xfId="2" applyFont="1" applyAlignment="1">
      <alignment horizontal="center" vertical="top"/>
    </xf>
    <xf numFmtId="0" fontId="101" fillId="0" borderId="0" xfId="2" applyFont="1" applyAlignment="1">
      <alignment horizontal="center" vertical="top"/>
    </xf>
    <xf numFmtId="179" fontId="54" fillId="0" borderId="0" xfId="2" applyNumberFormat="1" applyFont="1" applyAlignment="1">
      <alignment vertical="center"/>
    </xf>
    <xf numFmtId="0" fontId="54" fillId="0" borderId="0" xfId="2" applyFont="1"/>
    <xf numFmtId="49" fontId="11" fillId="0" borderId="13" xfId="2" applyNumberFormat="1" applyFont="1" applyBorder="1"/>
    <xf numFmtId="49" fontId="11" fillId="0" borderId="2" xfId="2" applyNumberFormat="1" applyFont="1" applyBorder="1"/>
    <xf numFmtId="49" fontId="11" fillId="0" borderId="14" xfId="2" applyNumberFormat="1" applyFont="1" applyBorder="1" applyAlignment="1">
      <alignment horizontal="center"/>
    </xf>
    <xf numFmtId="49" fontId="11" fillId="0" borderId="13" xfId="2" applyNumberFormat="1" applyFont="1" applyBorder="1" applyAlignment="1">
      <alignment horizontal="center"/>
    </xf>
    <xf numFmtId="49" fontId="8" fillId="0" borderId="2" xfId="2" applyNumberFormat="1" applyFont="1" applyBorder="1"/>
    <xf numFmtId="49" fontId="11" fillId="0" borderId="15" xfId="2" applyNumberFormat="1" applyFont="1" applyBorder="1" applyAlignment="1">
      <alignment horizontal="center"/>
    </xf>
    <xf numFmtId="49" fontId="11" fillId="0" borderId="0" xfId="2" applyNumberFormat="1" applyFont="1"/>
    <xf numFmtId="49" fontId="11" fillId="0" borderId="10" xfId="2" applyNumberFormat="1" applyFont="1" applyBorder="1"/>
    <xf numFmtId="49" fontId="11" fillId="0" borderId="0" xfId="2" applyNumberFormat="1" applyFont="1" applyAlignment="1">
      <alignment horizontal="left"/>
    </xf>
    <xf numFmtId="0" fontId="11" fillId="0" borderId="16" xfId="2" applyFont="1" applyBorder="1" applyAlignment="1">
      <alignment horizontal="center" wrapText="1"/>
    </xf>
    <xf numFmtId="49" fontId="11" fillId="0" borderId="9" xfId="2" applyNumberFormat="1" applyFont="1" applyBorder="1"/>
    <xf numFmtId="49" fontId="11" fillId="0" borderId="9" xfId="2" applyNumberFormat="1" applyFont="1" applyBorder="1" applyAlignment="1">
      <alignment horizontal="center"/>
    </xf>
    <xf numFmtId="49" fontId="11" fillId="0" borderId="11" xfId="2" applyNumberFormat="1" applyFont="1" applyBorder="1"/>
    <xf numFmtId="49" fontId="11" fillId="0" borderId="1" xfId="2" applyNumberFormat="1" applyFont="1" applyBorder="1" applyAlignment="1">
      <alignment horizontal="left"/>
    </xf>
    <xf numFmtId="0" fontId="11" fillId="0" borderId="17" xfId="2" applyFont="1" applyBorder="1" applyAlignment="1">
      <alignment horizontal="center" wrapText="1"/>
    </xf>
    <xf numFmtId="49" fontId="11" fillId="0" borderId="1" xfId="2" applyNumberFormat="1" applyFont="1" applyBorder="1"/>
    <xf numFmtId="0" fontId="33" fillId="0" borderId="12" xfId="2" applyFont="1" applyBorder="1" applyAlignment="1">
      <alignment horizontal="center"/>
    </xf>
    <xf numFmtId="49" fontId="13" fillId="0" borderId="11" xfId="2" applyNumberFormat="1" applyFont="1" applyBorder="1"/>
    <xf numFmtId="0" fontId="11" fillId="0" borderId="1" xfId="2" applyFont="1" applyBorder="1"/>
    <xf numFmtId="178" fontId="11" fillId="0" borderId="18" xfId="6" applyNumberFormat="1" applyFont="1" applyFill="1" applyBorder="1" applyAlignment="1">
      <alignment horizontal="right"/>
    </xf>
    <xf numFmtId="49" fontId="54" fillId="0" borderId="12" xfId="2" applyNumberFormat="1" applyFont="1" applyBorder="1" applyAlignment="1">
      <alignment horizontal="left" vertical="center"/>
    </xf>
    <xf numFmtId="49" fontId="11" fillId="0" borderId="12" xfId="2" applyNumberFormat="1" applyFont="1" applyBorder="1" applyAlignment="1">
      <alignment horizontal="left" vertical="center"/>
    </xf>
    <xf numFmtId="49" fontId="13" fillId="0" borderId="10" xfId="2" applyNumberFormat="1" applyFont="1" applyBorder="1" applyAlignment="1">
      <alignment vertical="center"/>
    </xf>
    <xf numFmtId="179" fontId="11" fillId="0" borderId="16" xfId="2" applyNumberFormat="1" applyFont="1" applyBorder="1" applyAlignment="1">
      <alignment horizontal="center" vertical="center"/>
    </xf>
    <xf numFmtId="179" fontId="54" fillId="0" borderId="16" xfId="2" applyNumberFormat="1" applyFont="1" applyBorder="1" applyAlignment="1">
      <alignment horizontal="center" vertical="center"/>
    </xf>
    <xf numFmtId="49" fontId="11" fillId="0" borderId="9" xfId="2" applyNumberFormat="1" applyFont="1" applyBorder="1" applyAlignment="1">
      <alignment horizontal="left" vertical="center"/>
    </xf>
    <xf numFmtId="49" fontId="8" fillId="0" borderId="10" xfId="2" applyNumberFormat="1" applyFont="1" applyBorder="1"/>
    <xf numFmtId="49" fontId="8" fillId="0" borderId="0" xfId="2" applyNumberFormat="1" applyFont="1"/>
    <xf numFmtId="165" fontId="8" fillId="0" borderId="16" xfId="2" applyNumberFormat="1" applyFont="1" applyBorder="1" applyAlignment="1">
      <alignment horizontal="right"/>
    </xf>
    <xf numFmtId="49" fontId="8" fillId="0" borderId="0" xfId="2" applyNumberFormat="1" applyFont="1" applyAlignment="1">
      <alignment horizontal="left"/>
    </xf>
    <xf numFmtId="49" fontId="8" fillId="0" borderId="9" xfId="2" applyNumberFormat="1" applyFont="1" applyBorder="1" applyAlignment="1">
      <alignment horizontal="left" wrapText="1"/>
    </xf>
    <xf numFmtId="49" fontId="8" fillId="0" borderId="9" xfId="2" applyNumberFormat="1" applyFont="1" applyBorder="1" applyAlignment="1">
      <alignment horizontal="left"/>
    </xf>
    <xf numFmtId="10" fontId="8" fillId="0" borderId="16" xfId="2" applyNumberFormat="1" applyFont="1" applyBorder="1" applyAlignment="1">
      <alignment horizontal="right"/>
    </xf>
    <xf numFmtId="178" fontId="8" fillId="0" borderId="16" xfId="6" applyNumberFormat="1" applyFont="1" applyFill="1" applyBorder="1" applyAlignment="1">
      <alignment horizontal="right"/>
    </xf>
    <xf numFmtId="0" fontId="11" fillId="0" borderId="0" xfId="2" applyFont="1"/>
    <xf numFmtId="171" fontId="8" fillId="0" borderId="16" xfId="22" applyNumberFormat="1" applyFont="1" applyFill="1" applyBorder="1" applyAlignment="1">
      <alignment horizontal="center"/>
    </xf>
    <xf numFmtId="173" fontId="8" fillId="0" borderId="16" xfId="2" applyNumberFormat="1" applyFont="1" applyBorder="1" applyAlignment="1">
      <alignment horizontal="center" vertical="center"/>
    </xf>
    <xf numFmtId="173" fontId="43" fillId="0" borderId="16" xfId="2" applyNumberFormat="1" applyFont="1" applyBorder="1" applyAlignment="1">
      <alignment horizontal="center" vertical="center"/>
    </xf>
    <xf numFmtId="49" fontId="44" fillId="0" borderId="0" xfId="2" applyNumberFormat="1" applyFont="1"/>
    <xf numFmtId="49" fontId="8" fillId="0" borderId="9" xfId="2" applyNumberFormat="1" applyFont="1" applyBorder="1" applyAlignment="1">
      <alignment horizontal="left" vertical="top" wrapText="1"/>
    </xf>
    <xf numFmtId="181" fontId="43" fillId="0" borderId="16" xfId="2" applyNumberFormat="1" applyFont="1" applyBorder="1" applyAlignment="1">
      <alignment horizontal="center" vertical="center"/>
    </xf>
    <xf numFmtId="0" fontId="8" fillId="0" borderId="9" xfId="2" applyFont="1" applyBorder="1"/>
    <xf numFmtId="181" fontId="8" fillId="0" borderId="10" xfId="2" applyNumberFormat="1" applyFont="1" applyBorder="1" applyAlignment="1">
      <alignment horizontal="center" vertical="center"/>
    </xf>
    <xf numFmtId="173" fontId="43" fillId="0" borderId="10" xfId="2" applyNumberFormat="1" applyFont="1" applyBorder="1" applyAlignment="1">
      <alignment horizontal="center" vertical="center"/>
    </xf>
    <xf numFmtId="181" fontId="43" fillId="0" borderId="10" xfId="2" applyNumberFormat="1" applyFont="1" applyBorder="1" applyAlignment="1">
      <alignment horizontal="center" vertical="center"/>
    </xf>
    <xf numFmtId="49" fontId="8" fillId="0" borderId="11" xfId="2" applyNumberFormat="1" applyFont="1" applyBorder="1"/>
    <xf numFmtId="49" fontId="8" fillId="0" borderId="1" xfId="2" applyNumberFormat="1" applyFont="1" applyBorder="1" applyAlignment="1">
      <alignment horizontal="left"/>
    </xf>
    <xf numFmtId="49" fontId="8" fillId="0" borderId="12" xfId="2" applyNumberFormat="1" applyFont="1" applyBorder="1" applyAlignment="1">
      <alignment horizontal="left"/>
    </xf>
    <xf numFmtId="49" fontId="13" fillId="0" borderId="7" xfId="2" applyNumberFormat="1" applyFont="1" applyBorder="1"/>
    <xf numFmtId="0" fontId="11" fillId="0" borderId="3" xfId="2" applyFont="1" applyBorder="1"/>
    <xf numFmtId="178" fontId="47" fillId="0" borderId="16" xfId="6" applyNumberFormat="1" applyFont="1" applyFill="1" applyBorder="1" applyAlignment="1">
      <alignment horizontal="right"/>
    </xf>
    <xf numFmtId="49" fontId="11" fillId="0" borderId="10" xfId="2" applyNumberFormat="1" applyFont="1" applyBorder="1" applyAlignment="1">
      <alignment vertical="center"/>
    </xf>
    <xf numFmtId="49" fontId="43" fillId="0" borderId="9" xfId="2" applyNumberFormat="1" applyFont="1" applyBorder="1" applyAlignment="1">
      <alignment horizontal="left"/>
    </xf>
    <xf numFmtId="171" fontId="8" fillId="0" borderId="16" xfId="6" applyNumberFormat="1" applyFont="1" applyFill="1" applyBorder="1" applyAlignment="1">
      <alignment horizontal="right"/>
    </xf>
    <xf numFmtId="165" fontId="8" fillId="0" borderId="16" xfId="2" applyNumberFormat="1" applyFont="1" applyBorder="1" applyAlignment="1">
      <alignment horizontal="right" vertical="center"/>
    </xf>
    <xf numFmtId="165" fontId="8" fillId="0" borderId="16" xfId="2" applyNumberFormat="1" applyFont="1" applyBorder="1" applyAlignment="1">
      <alignment horizontal="center" vertical="center"/>
    </xf>
    <xf numFmtId="165" fontId="8" fillId="0" borderId="16" xfId="3" applyNumberFormat="1" applyFont="1" applyFill="1" applyBorder="1" applyAlignment="1">
      <alignment horizontal="right" vertical="center"/>
    </xf>
    <xf numFmtId="49" fontId="8" fillId="0" borderId="9" xfId="2" applyNumberFormat="1" applyFont="1" applyBorder="1" applyAlignment="1">
      <alignment horizontal="left" vertical="center" wrapText="1"/>
    </xf>
    <xf numFmtId="0" fontId="8" fillId="0" borderId="0" xfId="2" quotePrefix="1" applyFont="1" applyAlignment="1">
      <alignment vertical="center"/>
    </xf>
    <xf numFmtId="165" fontId="43" fillId="0" borderId="0" xfId="3" applyNumberFormat="1" applyFont="1" applyFill="1" applyBorder="1" applyAlignment="1">
      <alignment horizontal="center" vertical="center"/>
    </xf>
    <xf numFmtId="173" fontId="43" fillId="0" borderId="0" xfId="2" applyNumberFormat="1" applyFont="1" applyAlignment="1">
      <alignment horizontal="center" vertical="center"/>
    </xf>
    <xf numFmtId="49" fontId="23" fillId="0" borderId="0" xfId="2" applyNumberFormat="1" applyFont="1" applyAlignment="1">
      <alignment vertical="top"/>
    </xf>
    <xf numFmtId="49" fontId="11" fillId="0" borderId="11" xfId="2" applyNumberFormat="1" applyFont="1" applyBorder="1" applyAlignment="1">
      <alignment vertical="center"/>
    </xf>
    <xf numFmtId="165" fontId="43" fillId="0" borderId="1" xfId="3" applyNumberFormat="1" applyFont="1" applyFill="1" applyBorder="1" applyAlignment="1">
      <alignment horizontal="center" vertical="center"/>
    </xf>
    <xf numFmtId="49" fontId="11" fillId="0" borderId="2" xfId="2" applyNumberFormat="1" applyFont="1" applyBorder="1" applyAlignment="1">
      <alignment vertical="center"/>
    </xf>
    <xf numFmtId="165" fontId="43" fillId="0" borderId="2" xfId="3" applyNumberFormat="1" applyFont="1" applyFill="1" applyBorder="1" applyAlignment="1">
      <alignment horizontal="center" vertical="center"/>
    </xf>
    <xf numFmtId="49" fontId="8" fillId="0" borderId="2" xfId="2" applyNumberFormat="1" applyFont="1" applyBorder="1" applyAlignment="1">
      <alignment horizontal="left"/>
    </xf>
    <xf numFmtId="0" fontId="101" fillId="0" borderId="1" xfId="2" applyFont="1" applyBorder="1" applyAlignment="1">
      <alignment horizontal="center" vertical="top"/>
    </xf>
    <xf numFmtId="49" fontId="54" fillId="0" borderId="13" xfId="2" applyNumberFormat="1" applyFont="1" applyBorder="1" applyAlignment="1">
      <alignment horizontal="center"/>
    </xf>
    <xf numFmtId="49" fontId="11" fillId="0" borderId="12" xfId="2" applyNumberFormat="1" applyFont="1" applyBorder="1" applyAlignment="1">
      <alignment horizontal="center"/>
    </xf>
    <xf numFmtId="49" fontId="11" fillId="0" borderId="3" xfId="2" applyNumberFormat="1" applyFont="1" applyBorder="1" applyAlignment="1">
      <alignment horizontal="left"/>
    </xf>
    <xf numFmtId="49" fontId="11" fillId="0" borderId="8" xfId="2" applyNumberFormat="1" applyFont="1" applyBorder="1"/>
    <xf numFmtId="0" fontId="8" fillId="0" borderId="0" xfId="2" applyFont="1" applyAlignment="1">
      <alignment vertical="top"/>
    </xf>
    <xf numFmtId="165" fontId="8" fillId="0" borderId="16" xfId="23" applyNumberFormat="1" applyFont="1" applyBorder="1" applyAlignment="1">
      <alignment horizontal="right" vertical="center"/>
    </xf>
    <xf numFmtId="49" fontId="13" fillId="0" borderId="11" xfId="2" applyNumberFormat="1" applyFont="1" applyBorder="1" applyAlignment="1">
      <alignment vertical="center"/>
    </xf>
    <xf numFmtId="179" fontId="11" fillId="0" borderId="17" xfId="2" applyNumberFormat="1" applyFont="1" applyBorder="1" applyAlignment="1">
      <alignment horizontal="center" vertical="center"/>
    </xf>
    <xf numFmtId="165" fontId="43" fillId="0" borderId="16" xfId="23" applyNumberFormat="1" applyFont="1" applyBorder="1" applyAlignment="1">
      <alignment horizontal="center" vertical="center"/>
    </xf>
    <xf numFmtId="165" fontId="43" fillId="0" borderId="16" xfId="3" applyNumberFormat="1" applyFont="1" applyFill="1" applyBorder="1" applyAlignment="1">
      <alignment horizontal="center" vertical="center"/>
    </xf>
    <xf numFmtId="49" fontId="8" fillId="0" borderId="0" xfId="2" applyNumberFormat="1" applyFont="1" applyAlignment="1">
      <alignment vertical="top"/>
    </xf>
    <xf numFmtId="49" fontId="8" fillId="0" borderId="1" xfId="2" applyNumberFormat="1" applyFont="1" applyBorder="1" applyAlignment="1">
      <alignment vertical="top"/>
    </xf>
    <xf numFmtId="0" fontId="8" fillId="0" borderId="1" xfId="2" applyFont="1" applyBorder="1" applyAlignment="1">
      <alignment vertical="top"/>
    </xf>
    <xf numFmtId="179" fontId="8" fillId="0" borderId="17" xfId="23" applyNumberFormat="1" applyFont="1" applyBorder="1" applyAlignment="1">
      <alignment horizontal="center" vertical="center"/>
    </xf>
    <xf numFmtId="49" fontId="13" fillId="0" borderId="17" xfId="2" applyNumberFormat="1" applyFont="1" applyBorder="1"/>
    <xf numFmtId="49" fontId="11" fillId="0" borderId="17" xfId="2" applyNumberFormat="1" applyFont="1" applyBorder="1"/>
    <xf numFmtId="0" fontId="11" fillId="0" borderId="11" xfId="2" applyFont="1" applyBorder="1"/>
    <xf numFmtId="165" fontId="8" fillId="0" borderId="16" xfId="3" quotePrefix="1" applyNumberFormat="1" applyFont="1" applyFill="1" applyBorder="1" applyAlignment="1">
      <alignment horizontal="right" vertical="center"/>
    </xf>
    <xf numFmtId="49" fontId="8" fillId="0" borderId="9" xfId="2" applyNumberFormat="1" applyFont="1" applyBorder="1" applyAlignment="1">
      <alignment horizontal="left" vertical="top"/>
    </xf>
    <xf numFmtId="0" fontId="11" fillId="0" borderId="0" xfId="2" applyFont="1" applyAlignment="1">
      <alignment vertical="top"/>
    </xf>
    <xf numFmtId="165" fontId="8" fillId="0" borderId="16" xfId="3" applyNumberFormat="1" applyFont="1" applyFill="1" applyBorder="1" applyAlignment="1">
      <alignment horizontal="center" vertical="center"/>
    </xf>
    <xf numFmtId="0" fontId="125" fillId="0" borderId="0" xfId="2" applyFont="1"/>
    <xf numFmtId="0" fontId="8" fillId="0" borderId="0" xfId="2" applyFont="1" applyAlignment="1">
      <alignment horizontal="left" vertical="top"/>
    </xf>
    <xf numFmtId="179" fontId="8" fillId="0" borderId="16" xfId="23" applyNumberFormat="1" applyFont="1" applyBorder="1" applyAlignment="1">
      <alignment horizontal="right" vertical="center"/>
    </xf>
    <xf numFmtId="49" fontId="11" fillId="0" borderId="1" xfId="2" applyNumberFormat="1" applyFont="1" applyBorder="1" applyAlignment="1">
      <alignment vertical="center"/>
    </xf>
    <xf numFmtId="49" fontId="11" fillId="0" borderId="0" xfId="2" applyNumberFormat="1" applyFont="1" applyAlignment="1">
      <alignment vertical="center"/>
    </xf>
    <xf numFmtId="49" fontId="8" fillId="0" borderId="9" xfId="2" applyNumberFormat="1" applyFont="1" applyBorder="1" applyAlignment="1">
      <alignment vertical="top" wrapText="1"/>
    </xf>
    <xf numFmtId="179" fontId="8" fillId="0" borderId="16" xfId="23" applyNumberFormat="1" applyFont="1" applyBorder="1" applyAlignment="1">
      <alignment horizontal="center" vertical="center"/>
    </xf>
    <xf numFmtId="179" fontId="43" fillId="0" borderId="16" xfId="23" applyNumberFormat="1" applyFont="1" applyBorder="1" applyAlignment="1">
      <alignment horizontal="center" vertical="center"/>
    </xf>
    <xf numFmtId="165" fontId="8" fillId="0" borderId="16" xfId="3" applyNumberFormat="1" applyFont="1" applyFill="1" applyBorder="1" applyAlignment="1">
      <alignment vertical="center"/>
    </xf>
    <xf numFmtId="165" fontId="43" fillId="0" borderId="16" xfId="3" applyNumberFormat="1" applyFont="1" applyFill="1" applyBorder="1" applyAlignment="1">
      <alignment vertical="center"/>
    </xf>
    <xf numFmtId="178" fontId="8" fillId="0" borderId="16" xfId="6" applyNumberFormat="1" applyFont="1" applyFill="1" applyBorder="1" applyAlignment="1"/>
    <xf numFmtId="178" fontId="47" fillId="0" borderId="16" xfId="6" applyNumberFormat="1" applyFont="1" applyFill="1" applyBorder="1" applyAlignment="1"/>
    <xf numFmtId="49" fontId="11" fillId="0" borderId="11" xfId="23" applyNumberFormat="1" applyFont="1" applyBorder="1" applyAlignment="1">
      <alignment vertical="top"/>
    </xf>
    <xf numFmtId="49" fontId="8" fillId="0" borderId="1" xfId="23" applyNumberFormat="1" applyFont="1" applyBorder="1" applyAlignment="1">
      <alignment vertical="center"/>
    </xf>
    <xf numFmtId="49" fontId="8" fillId="0" borderId="12" xfId="23" applyNumberFormat="1" applyFont="1" applyBorder="1" applyAlignment="1">
      <alignment vertical="center"/>
    </xf>
    <xf numFmtId="178" fontId="11" fillId="0" borderId="17" xfId="6" applyNumberFormat="1" applyFont="1" applyFill="1" applyBorder="1" applyAlignment="1">
      <alignment horizontal="right" vertical="center"/>
    </xf>
    <xf numFmtId="179" fontId="43" fillId="0" borderId="17" xfId="23" applyNumberFormat="1" applyFont="1" applyBorder="1" applyAlignment="1">
      <alignment horizontal="center" vertical="center"/>
    </xf>
    <xf numFmtId="49" fontId="8" fillId="0" borderId="1" xfId="23" applyNumberFormat="1" applyFont="1" applyBorder="1" applyAlignment="1">
      <alignment horizontal="left" vertical="top"/>
    </xf>
    <xf numFmtId="0" fontId="8" fillId="0" borderId="12" xfId="23" applyFont="1" applyBorder="1" applyAlignment="1">
      <alignment vertical="top"/>
    </xf>
    <xf numFmtId="0" fontId="11" fillId="0" borderId="0" xfId="23" applyFont="1" applyAlignment="1">
      <alignment vertical="top"/>
    </xf>
    <xf numFmtId="49" fontId="11" fillId="0" borderId="10" xfId="2" applyNumberFormat="1" applyFont="1" applyBorder="1" applyAlignment="1">
      <alignment vertical="top"/>
    </xf>
    <xf numFmtId="49" fontId="8" fillId="0" borderId="0" xfId="2" applyNumberFormat="1" applyFont="1" applyAlignment="1">
      <alignment horizontal="left" vertical="top"/>
    </xf>
    <xf numFmtId="178" fontId="8" fillId="0" borderId="16" xfId="22" applyNumberFormat="1" applyFont="1" applyFill="1" applyBorder="1" applyAlignment="1">
      <alignment horizontal="center"/>
    </xf>
    <xf numFmtId="0" fontId="8" fillId="0" borderId="9" xfId="2" applyFont="1" applyBorder="1" applyAlignment="1">
      <alignment vertical="top"/>
    </xf>
    <xf numFmtId="49" fontId="11" fillId="0" borderId="11" xfId="2" applyNumberFormat="1" applyFont="1" applyBorder="1" applyAlignment="1">
      <alignment vertical="top"/>
    </xf>
    <xf numFmtId="179" fontId="43" fillId="0" borderId="17" xfId="2" applyNumberFormat="1" applyFont="1" applyBorder="1" applyAlignment="1">
      <alignment horizontal="center" vertical="center"/>
    </xf>
    <xf numFmtId="49" fontId="8" fillId="0" borderId="12" xfId="2" applyNumberFormat="1" applyFont="1" applyBorder="1" applyAlignment="1">
      <alignment horizontal="left" vertical="center"/>
    </xf>
    <xf numFmtId="0" fontId="126" fillId="0" borderId="0" xfId="2" applyFont="1"/>
    <xf numFmtId="3" fontId="8" fillId="0" borderId="16" xfId="2" applyNumberFormat="1" applyFont="1" applyBorder="1" applyAlignment="1">
      <alignment horizontal="center" vertical="center"/>
    </xf>
    <xf numFmtId="49" fontId="11" fillId="0" borderId="0" xfId="2" applyNumberFormat="1" applyFont="1" applyAlignment="1">
      <alignment vertical="top"/>
    </xf>
    <xf numFmtId="0" fontId="2" fillId="0" borderId="1" xfId="2" applyFont="1" applyBorder="1" applyAlignment="1">
      <alignment vertical="top"/>
    </xf>
    <xf numFmtId="179" fontId="43" fillId="0" borderId="16" xfId="2" applyNumberFormat="1" applyFont="1" applyBorder="1" applyAlignment="1">
      <alignment horizontal="center" vertical="center"/>
    </xf>
    <xf numFmtId="49" fontId="8" fillId="0" borderId="9" xfId="2" applyNumberFormat="1" applyFont="1" applyBorder="1" applyAlignment="1">
      <alignment horizontal="left" vertical="center"/>
    </xf>
    <xf numFmtId="49" fontId="8" fillId="0" borderId="0" xfId="2" applyNumberFormat="1" applyFont="1" applyAlignment="1">
      <alignment vertical="center" wrapText="1"/>
    </xf>
    <xf numFmtId="49" fontId="11" fillId="0" borderId="10" xfId="2" applyNumberFormat="1" applyFont="1" applyBorder="1" applyAlignment="1">
      <alignment horizontal="left"/>
    </xf>
    <xf numFmtId="49" fontId="43" fillId="0" borderId="16" xfId="2" applyNumberFormat="1" applyFont="1" applyBorder="1" applyAlignment="1">
      <alignment horizontal="center" wrapText="1"/>
    </xf>
    <xf numFmtId="178" fontId="11" fillId="0" borderId="16" xfId="6" applyNumberFormat="1" applyFont="1" applyFill="1" applyBorder="1" applyAlignment="1">
      <alignment horizontal="right"/>
    </xf>
    <xf numFmtId="178" fontId="11" fillId="0" borderId="16" xfId="6" applyNumberFormat="1" applyFont="1" applyBorder="1" applyAlignment="1">
      <alignment horizontal="right"/>
    </xf>
    <xf numFmtId="49" fontId="11" fillId="0" borderId="9" xfId="2" applyNumberFormat="1" applyFont="1" applyBorder="1" applyAlignment="1">
      <alignment horizontal="left" vertical="center" wrapText="1"/>
    </xf>
    <xf numFmtId="49" fontId="11" fillId="0" borderId="0" xfId="2" applyNumberFormat="1" applyFont="1" applyAlignment="1">
      <alignment vertical="center" wrapText="1"/>
    </xf>
    <xf numFmtId="49" fontId="11" fillId="0" borderId="11" xfId="2" applyNumberFormat="1" applyFont="1" applyBorder="1" applyAlignment="1">
      <alignment horizontal="left" vertical="top"/>
    </xf>
    <xf numFmtId="49" fontId="11" fillId="0" borderId="1" xfId="2" applyNumberFormat="1" applyFont="1" applyBorder="1" applyAlignment="1">
      <alignment horizontal="left" vertical="top"/>
    </xf>
    <xf numFmtId="179" fontId="54" fillId="0" borderId="17" xfId="2" applyNumberFormat="1" applyFont="1" applyBorder="1" applyAlignment="1">
      <alignment horizontal="center" vertical="center"/>
    </xf>
    <xf numFmtId="49" fontId="11" fillId="0" borderId="12" xfId="2" applyNumberFormat="1" applyFont="1" applyBorder="1" applyAlignment="1">
      <alignment horizontal="left" vertical="center" wrapText="1"/>
    </xf>
    <xf numFmtId="0" fontId="54" fillId="0" borderId="14" xfId="2" applyFont="1" applyBorder="1" applyAlignment="1">
      <alignment vertical="top"/>
    </xf>
    <xf numFmtId="168" fontId="8" fillId="0" borderId="16" xfId="6" applyFont="1" applyFill="1" applyBorder="1" applyAlignment="1">
      <alignment horizontal="right"/>
    </xf>
    <xf numFmtId="174" fontId="43" fillId="0" borderId="16" xfId="2" applyNumberFormat="1" applyFont="1" applyBorder="1" applyAlignment="1">
      <alignment horizontal="center" vertical="center"/>
    </xf>
    <xf numFmtId="3" fontId="128" fillId="0" borderId="16" xfId="2" applyNumberFormat="1" applyFont="1" applyBorder="1" applyAlignment="1">
      <alignment horizontal="center" vertical="top"/>
    </xf>
    <xf numFmtId="49" fontId="43" fillId="0" borderId="16" xfId="2" applyNumberFormat="1" applyFont="1" applyBorder="1" applyAlignment="1">
      <alignment horizontal="center"/>
    </xf>
    <xf numFmtId="49" fontId="8" fillId="0" borderId="9" xfId="2" applyNumberFormat="1" applyFont="1" applyBorder="1"/>
    <xf numFmtId="49" fontId="8" fillId="0" borderId="0" xfId="2" applyNumberFormat="1" applyFont="1" applyAlignment="1">
      <alignment horizontal="left" indent="1"/>
    </xf>
    <xf numFmtId="0" fontId="11" fillId="0" borderId="9" xfId="2" applyFont="1" applyBorder="1"/>
    <xf numFmtId="49" fontId="43" fillId="0" borderId="9" xfId="2" applyNumberFormat="1" applyFont="1" applyBorder="1" applyAlignment="1">
      <alignment wrapText="1"/>
    </xf>
    <xf numFmtId="49" fontId="8" fillId="0" borderId="9" xfId="2" applyNumberFormat="1" applyFont="1" applyBorder="1" applyAlignment="1">
      <alignment wrapText="1"/>
    </xf>
    <xf numFmtId="49" fontId="8" fillId="0" borderId="9" xfId="2" applyNumberFormat="1" applyFont="1" applyBorder="1" applyAlignment="1">
      <alignment vertical="top"/>
    </xf>
    <xf numFmtId="0" fontId="11" fillId="0" borderId="16" xfId="2" applyFont="1" applyBorder="1" applyAlignment="1">
      <alignment horizontal="center"/>
    </xf>
    <xf numFmtId="180" fontId="8" fillId="0" borderId="16" xfId="22" applyNumberFormat="1" applyFont="1" applyFill="1" applyBorder="1" applyAlignment="1">
      <alignment horizontal="right"/>
    </xf>
    <xf numFmtId="49" fontId="43" fillId="0" borderId="9" xfId="2" applyNumberFormat="1" applyFont="1" applyBorder="1" applyAlignment="1">
      <alignment vertical="top" wrapText="1"/>
    </xf>
    <xf numFmtId="165" fontId="43" fillId="0" borderId="0" xfId="2" applyNumberFormat="1" applyFont="1" applyAlignment="1">
      <alignment horizontal="center" vertical="center"/>
    </xf>
    <xf numFmtId="49" fontId="43" fillId="0" borderId="0" xfId="2" applyNumberFormat="1" applyFont="1"/>
    <xf numFmtId="173" fontId="43" fillId="0" borderId="2" xfId="2" applyNumberFormat="1" applyFont="1" applyBorder="1" applyAlignment="1">
      <alignment horizontal="center" vertical="center"/>
    </xf>
    <xf numFmtId="0" fontId="129" fillId="0" borderId="9" xfId="2" applyFont="1" applyBorder="1"/>
    <xf numFmtId="171" fontId="8" fillId="0" borderId="16" xfId="22" applyNumberFormat="1" applyFont="1" applyFill="1" applyBorder="1"/>
    <xf numFmtId="171" fontId="47" fillId="0" borderId="16" xfId="22" applyNumberFormat="1" applyFont="1" applyFill="1" applyBorder="1"/>
    <xf numFmtId="2" fontId="8" fillId="0" borderId="16" xfId="22" applyNumberFormat="1" applyFont="1" applyFill="1" applyBorder="1" applyAlignment="1">
      <alignment horizontal="right"/>
    </xf>
    <xf numFmtId="173" fontId="43" fillId="0" borderId="17" xfId="2" applyNumberFormat="1" applyFont="1" applyBorder="1" applyAlignment="1">
      <alignment horizontal="center" vertical="center"/>
    </xf>
    <xf numFmtId="49" fontId="11" fillId="0" borderId="8" xfId="2" applyNumberFormat="1" applyFont="1" applyBorder="1" applyAlignment="1">
      <alignment horizontal="left" vertical="center"/>
    </xf>
    <xf numFmtId="1" fontId="43" fillId="0" borderId="16" xfId="3" applyNumberFormat="1" applyFont="1" applyFill="1" applyBorder="1" applyAlignment="1">
      <alignment horizontal="center" vertical="center"/>
    </xf>
    <xf numFmtId="179" fontId="43" fillId="0" borderId="14" xfId="23" applyNumberFormat="1" applyFont="1" applyBorder="1" applyAlignment="1">
      <alignment horizontal="center" vertical="center"/>
    </xf>
    <xf numFmtId="49" fontId="54" fillId="0" borderId="8" xfId="2" applyNumberFormat="1" applyFont="1" applyBorder="1" applyAlignment="1">
      <alignment horizontal="left" vertical="center"/>
    </xf>
    <xf numFmtId="0" fontId="8" fillId="3" borderId="0" xfId="2" applyFont="1" applyFill="1" applyAlignment="1">
      <alignment horizontal="left" vertical="top" indent="1"/>
    </xf>
    <xf numFmtId="49" fontId="8" fillId="3" borderId="0" xfId="2" applyNumberFormat="1" applyFont="1" applyFill="1" applyAlignment="1">
      <alignment vertical="top"/>
    </xf>
    <xf numFmtId="0" fontId="8" fillId="3" borderId="0" xfId="2" applyFont="1" applyFill="1" applyAlignment="1">
      <alignment horizontal="left" vertical="center" indent="1"/>
    </xf>
    <xf numFmtId="49" fontId="54" fillId="0" borderId="9" xfId="2" applyNumberFormat="1" applyFont="1" applyBorder="1" applyAlignment="1">
      <alignment horizontal="left"/>
    </xf>
    <xf numFmtId="49" fontId="8" fillId="3" borderId="0" xfId="2" applyNumberFormat="1" applyFont="1" applyFill="1" applyAlignment="1">
      <alignment horizontal="left" vertical="top"/>
    </xf>
    <xf numFmtId="49" fontId="8" fillId="3" borderId="1" xfId="2" applyNumberFormat="1" applyFont="1" applyFill="1" applyBorder="1" applyAlignment="1">
      <alignment horizontal="left" vertical="top"/>
    </xf>
    <xf numFmtId="182" fontId="43" fillId="0" borderId="16" xfId="2" applyNumberFormat="1" applyFont="1" applyBorder="1" applyAlignment="1">
      <alignment horizontal="center" vertical="center"/>
    </xf>
    <xf numFmtId="0" fontId="8" fillId="3" borderId="12" xfId="23" applyFont="1" applyFill="1" applyBorder="1" applyAlignment="1">
      <alignment vertical="top"/>
    </xf>
    <xf numFmtId="0" fontId="8" fillId="0" borderId="2" xfId="2" applyFont="1" applyBorder="1"/>
    <xf numFmtId="0" fontId="8" fillId="3" borderId="2" xfId="2" applyFont="1" applyFill="1" applyBorder="1"/>
    <xf numFmtId="49" fontId="8" fillId="3" borderId="0" xfId="2" applyNumberFormat="1" applyFont="1" applyFill="1" applyAlignment="1">
      <alignment horizontal="left"/>
    </xf>
    <xf numFmtId="0" fontId="8" fillId="3" borderId="0" xfId="2" applyFont="1" applyFill="1"/>
    <xf numFmtId="0" fontId="11" fillId="3" borderId="1" xfId="2" applyFont="1" applyFill="1" applyBorder="1"/>
    <xf numFmtId="49" fontId="11" fillId="0" borderId="10" xfId="2" applyNumberFormat="1" applyFont="1" applyBorder="1" applyAlignment="1">
      <alignment horizontal="left" vertical="top"/>
    </xf>
    <xf numFmtId="49" fontId="11" fillId="3" borderId="15" xfId="2" applyNumberFormat="1" applyFont="1" applyFill="1" applyBorder="1" applyAlignment="1">
      <alignment horizontal="left" vertical="top"/>
    </xf>
    <xf numFmtId="179" fontId="11" fillId="0" borderId="14" xfId="2" applyNumberFormat="1" applyFont="1" applyBorder="1" applyAlignment="1">
      <alignment horizontal="center" vertical="center"/>
    </xf>
    <xf numFmtId="49" fontId="8" fillId="0" borderId="16" xfId="2" applyNumberFormat="1" applyFont="1" applyBorder="1" applyAlignment="1">
      <alignment horizontal="center"/>
    </xf>
    <xf numFmtId="0" fontId="8" fillId="0" borderId="9" xfId="2" quotePrefix="1" applyFont="1" applyBorder="1"/>
    <xf numFmtId="0" fontId="43" fillId="0" borderId="9" xfId="2" applyFont="1" applyBorder="1"/>
    <xf numFmtId="10" fontId="8" fillId="0" borderId="16" xfId="2" applyNumberFormat="1" applyFont="1" applyBorder="1" applyAlignment="1">
      <alignment horizontal="center"/>
    </xf>
    <xf numFmtId="0" fontId="8" fillId="0" borderId="0" xfId="2" applyFont="1" applyAlignment="1">
      <alignment horizontal="left"/>
    </xf>
    <xf numFmtId="49" fontId="8" fillId="0" borderId="1" xfId="2" applyNumberFormat="1" applyFont="1" applyBorder="1"/>
    <xf numFmtId="49" fontId="43" fillId="0" borderId="9" xfId="2" applyNumberFormat="1" applyFont="1" applyBorder="1" applyAlignment="1">
      <alignment horizontal="left" vertical="top"/>
    </xf>
    <xf numFmtId="0" fontId="8" fillId="3" borderId="0" xfId="2" applyFont="1" applyFill="1" applyAlignment="1">
      <alignment vertical="center"/>
    </xf>
    <xf numFmtId="49" fontId="101" fillId="0" borderId="9" xfId="2" applyNumberFormat="1" applyFont="1" applyBorder="1" applyAlignment="1">
      <alignment horizontal="left" vertical="top"/>
    </xf>
    <xf numFmtId="0" fontId="8" fillId="3" borderId="0" xfId="2" applyFont="1" applyFill="1" applyAlignment="1">
      <alignment vertical="top"/>
    </xf>
    <xf numFmtId="178" fontId="8" fillId="0" borderId="11" xfId="6" applyNumberFormat="1" applyFont="1" applyBorder="1" applyAlignment="1">
      <alignment horizontal="right"/>
    </xf>
    <xf numFmtId="178" fontId="11" fillId="0" borderId="17" xfId="6" applyNumberFormat="1" applyFont="1" applyBorder="1" applyAlignment="1">
      <alignment horizontal="right"/>
    </xf>
    <xf numFmtId="178" fontId="11" fillId="0" borderId="17" xfId="6" applyNumberFormat="1" applyFont="1" applyFill="1" applyBorder="1" applyAlignment="1">
      <alignment horizontal="right"/>
    </xf>
    <xf numFmtId="49" fontId="15" fillId="0" borderId="0" xfId="2" applyNumberFormat="1" applyFont="1" applyAlignment="1">
      <alignment vertical="center" wrapText="1"/>
    </xf>
    <xf numFmtId="178" fontId="8" fillId="0" borderId="17" xfId="6" applyNumberFormat="1" applyFont="1" applyFill="1" applyBorder="1" applyAlignment="1">
      <alignment horizontal="right"/>
    </xf>
    <xf numFmtId="49" fontId="13" fillId="0" borderId="3" xfId="2" applyNumberFormat="1" applyFont="1" applyBorder="1" applyAlignment="1">
      <alignment horizontal="left"/>
    </xf>
    <xf numFmtId="178" fontId="33" fillId="0" borderId="18" xfId="6" applyNumberFormat="1" applyFont="1" applyBorder="1" applyAlignment="1">
      <alignment horizontal="right"/>
    </xf>
    <xf numFmtId="49" fontId="27" fillId="0" borderId="8" xfId="2" applyNumberFormat="1" applyFont="1" applyBorder="1" applyAlignment="1">
      <alignment horizontal="left" vertical="top"/>
    </xf>
    <xf numFmtId="49" fontId="8" fillId="0" borderId="16" xfId="2" applyNumberFormat="1" applyFont="1" applyBorder="1" applyAlignment="1">
      <alignment horizontal="right"/>
    </xf>
    <xf numFmtId="168" fontId="8" fillId="0" borderId="16" xfId="22" applyFont="1" applyFill="1" applyBorder="1"/>
    <xf numFmtId="168" fontId="8" fillId="0" borderId="16" xfId="22" applyFont="1" applyBorder="1"/>
    <xf numFmtId="49" fontId="43" fillId="0" borderId="9" xfId="2" applyNumberFormat="1" applyFont="1" applyBorder="1" applyAlignment="1">
      <alignment horizontal="center"/>
    </xf>
    <xf numFmtId="0" fontId="8" fillId="0" borderId="12" xfId="2" applyFont="1" applyBorder="1"/>
    <xf numFmtId="49" fontId="43" fillId="0" borderId="12" xfId="2" applyNumberFormat="1" applyFont="1" applyBorder="1" applyAlignment="1">
      <alignment horizontal="center"/>
    </xf>
    <xf numFmtId="49" fontId="43" fillId="0" borderId="17" xfId="2" applyNumberFormat="1" applyFont="1" applyBorder="1" applyAlignment="1">
      <alignment horizontal="center"/>
    </xf>
    <xf numFmtId="169" fontId="8" fillId="0" borderId="16" xfId="22" applyNumberFormat="1" applyFont="1" applyFill="1" applyBorder="1" applyAlignment="1">
      <alignment horizontal="right"/>
    </xf>
    <xf numFmtId="169" fontId="8" fillId="0" borderId="16" xfId="22" applyNumberFormat="1" applyFont="1" applyBorder="1" applyAlignment="1">
      <alignment horizontal="right"/>
    </xf>
    <xf numFmtId="49" fontId="44" fillId="0" borderId="11" xfId="2" applyNumberFormat="1" applyFont="1" applyBorder="1"/>
    <xf numFmtId="0" fontId="44" fillId="0" borderId="12" xfId="2" applyFont="1" applyBorder="1"/>
    <xf numFmtId="49" fontId="43" fillId="0" borderId="11" xfId="2" applyNumberFormat="1" applyFont="1" applyBorder="1" applyAlignment="1">
      <alignment horizontal="center"/>
    </xf>
    <xf numFmtId="0" fontId="8" fillId="0" borderId="0" xfId="2" applyFont="1" applyAlignment="1">
      <alignment horizontal="center"/>
    </xf>
    <xf numFmtId="49" fontId="11" fillId="0" borderId="0" xfId="2" applyNumberFormat="1" applyFont="1" applyAlignment="1">
      <alignment wrapText="1"/>
    </xf>
    <xf numFmtId="0" fontId="11" fillId="0" borderId="17" xfId="2" applyFont="1" applyBorder="1" applyAlignment="1">
      <alignment horizontal="center"/>
    </xf>
    <xf numFmtId="49" fontId="11" fillId="0" borderId="7" xfId="2" applyNumberFormat="1" applyFont="1" applyBorder="1" applyAlignment="1">
      <alignment vertical="center"/>
    </xf>
    <xf numFmtId="49" fontId="11" fillId="0" borderId="1" xfId="2" applyNumberFormat="1" applyFont="1" applyBorder="1" applyAlignment="1">
      <alignment vertical="top"/>
    </xf>
    <xf numFmtId="0" fontId="8" fillId="0" borderId="8" xfId="2" applyFont="1" applyBorder="1" applyAlignment="1">
      <alignment vertical="top"/>
    </xf>
    <xf numFmtId="178" fontId="11" fillId="0" borderId="17" xfId="6" applyNumberFormat="1" applyFont="1" applyFill="1" applyBorder="1"/>
    <xf numFmtId="37" fontId="8" fillId="0" borderId="14" xfId="2" applyNumberFormat="1" applyFont="1" applyBorder="1" applyAlignment="1">
      <alignment vertical="center"/>
    </xf>
    <xf numFmtId="178" fontId="8" fillId="0" borderId="14" xfId="6" applyNumberFormat="1" applyFont="1" applyFill="1" applyBorder="1"/>
    <xf numFmtId="37" fontId="54" fillId="0" borderId="9" xfId="2" applyNumberFormat="1" applyFont="1" applyBorder="1" applyAlignment="1">
      <alignment horizontal="center" vertical="center"/>
    </xf>
    <xf numFmtId="49" fontId="11" fillId="0" borderId="13" xfId="2" applyNumberFormat="1" applyFont="1" applyBorder="1" applyAlignment="1">
      <alignment vertical="center"/>
    </xf>
    <xf numFmtId="49" fontId="8" fillId="0" borderId="2" xfId="2" applyNumberFormat="1" applyFont="1" applyBorder="1" applyAlignment="1">
      <alignment vertical="center"/>
    </xf>
    <xf numFmtId="0" fontId="8" fillId="0" borderId="15" xfId="2" applyFont="1" applyBorder="1" applyAlignment="1">
      <alignment vertical="top"/>
    </xf>
    <xf numFmtId="0" fontId="8" fillId="0" borderId="12" xfId="2" applyFont="1" applyBorder="1" applyAlignment="1">
      <alignment vertical="top"/>
    </xf>
    <xf numFmtId="37" fontId="54" fillId="0" borderId="12" xfId="2" applyNumberFormat="1" applyFont="1" applyBorder="1" applyAlignment="1">
      <alignment horizontal="center" vertical="center"/>
    </xf>
    <xf numFmtId="49" fontId="8" fillId="0" borderId="10" xfId="2" applyNumberFormat="1" applyFont="1" applyBorder="1" applyAlignment="1">
      <alignment vertical="center"/>
    </xf>
    <xf numFmtId="178" fontId="8" fillId="0" borderId="14" xfId="6" applyNumberFormat="1" applyFont="1" applyFill="1" applyBorder="1" applyAlignment="1">
      <alignment horizontal="center"/>
    </xf>
    <xf numFmtId="37" fontId="8" fillId="0" borderId="9" xfId="2" applyNumberFormat="1" applyFont="1" applyBorder="1" applyAlignment="1">
      <alignment horizontal="center"/>
    </xf>
    <xf numFmtId="178" fontId="8" fillId="0" borderId="16" xfId="6" applyNumberFormat="1" applyFont="1" applyFill="1" applyBorder="1" applyAlignment="1">
      <alignment horizontal="center"/>
    </xf>
    <xf numFmtId="178" fontId="8" fillId="0" borderId="16" xfId="6" applyNumberFormat="1" applyFont="1" applyFill="1" applyBorder="1"/>
    <xf numFmtId="49" fontId="8" fillId="0" borderId="14" xfId="2" applyNumberFormat="1" applyFont="1" applyBorder="1" applyAlignment="1">
      <alignment vertical="center"/>
    </xf>
    <xf numFmtId="164" fontId="8" fillId="0" borderId="15" xfId="2" applyNumberFormat="1" applyFont="1" applyBorder="1"/>
    <xf numFmtId="49" fontId="8" fillId="0" borderId="14" xfId="2" applyNumberFormat="1" applyFont="1" applyBorder="1" applyAlignment="1">
      <alignment horizontal="center"/>
    </xf>
    <xf numFmtId="49" fontId="43" fillId="0" borderId="15" xfId="2" applyNumberFormat="1" applyFont="1" applyBorder="1" applyAlignment="1">
      <alignment horizontal="center"/>
    </xf>
    <xf numFmtId="49" fontId="8" fillId="0" borderId="16" xfId="2" applyNumberFormat="1" applyFont="1" applyBorder="1" applyAlignment="1">
      <alignment vertical="center"/>
    </xf>
    <xf numFmtId="178" fontId="8" fillId="0" borderId="16" xfId="6" applyNumberFormat="1" applyFont="1" applyFill="1" applyBorder="1" applyAlignment="1">
      <alignment vertical="top"/>
    </xf>
    <xf numFmtId="49" fontId="8" fillId="0" borderId="17" xfId="2" applyNumberFormat="1" applyFont="1" applyBorder="1"/>
    <xf numFmtId="49" fontId="43" fillId="0" borderId="17" xfId="2" applyNumberFormat="1" applyFont="1" applyBorder="1"/>
    <xf numFmtId="0" fontId="11" fillId="0" borderId="14" xfId="2" applyFont="1" applyBorder="1"/>
    <xf numFmtId="178" fontId="11" fillId="0" borderId="16" xfId="6" applyNumberFormat="1" applyFont="1" applyFill="1" applyBorder="1"/>
    <xf numFmtId="49" fontId="11" fillId="0" borderId="11" xfId="2" applyNumberFormat="1" applyFont="1" applyBorder="1" applyAlignment="1">
      <alignment horizontal="left" vertical="top" wrapText="1"/>
    </xf>
    <xf numFmtId="0" fontId="8" fillId="0" borderId="12" xfId="2" applyFont="1" applyBorder="1" applyAlignment="1">
      <alignment vertical="center"/>
    </xf>
    <xf numFmtId="178" fontId="11" fillId="0" borderId="12" xfId="6" applyNumberFormat="1" applyFont="1" applyFill="1" applyBorder="1"/>
    <xf numFmtId="49" fontId="9" fillId="0" borderId="0" xfId="2" applyNumberFormat="1" applyFont="1" applyAlignment="1">
      <alignment vertical="top"/>
    </xf>
    <xf numFmtId="178" fontId="8" fillId="0" borderId="16" xfId="6" applyNumberFormat="1" applyFont="1" applyFill="1" applyBorder="1" applyAlignment="1">
      <alignment vertical="center"/>
    </xf>
    <xf numFmtId="0" fontId="1" fillId="0" borderId="12" xfId="2" applyFont="1" applyBorder="1" applyAlignment="1">
      <alignment vertical="center"/>
    </xf>
    <xf numFmtId="0" fontId="50" fillId="0" borderId="12" xfId="2" applyFont="1" applyBorder="1" applyAlignment="1">
      <alignment vertical="center"/>
    </xf>
    <xf numFmtId="49" fontId="11" fillId="0" borderId="10" xfId="2" applyNumberFormat="1" applyFont="1" applyBorder="1" applyAlignment="1">
      <alignment horizontal="left" vertical="center"/>
    </xf>
    <xf numFmtId="37" fontId="11" fillId="0" borderId="16" xfId="2" applyNumberFormat="1" applyFont="1" applyBorder="1" applyAlignment="1">
      <alignment horizontal="center" vertical="center"/>
    </xf>
    <xf numFmtId="49" fontId="8" fillId="0" borderId="13" xfId="2" applyNumberFormat="1" applyFont="1" applyBorder="1"/>
    <xf numFmtId="37" fontId="43" fillId="0" borderId="9" xfId="2" applyNumberFormat="1" applyFont="1" applyBorder="1" applyAlignment="1">
      <alignment horizontal="left"/>
    </xf>
    <xf numFmtId="37" fontId="43" fillId="0" borderId="9" xfId="2" applyNumberFormat="1" applyFont="1" applyBorder="1" applyAlignment="1">
      <alignment horizontal="center" vertical="top"/>
    </xf>
    <xf numFmtId="0" fontId="8" fillId="0" borderId="15" xfId="2" applyFont="1" applyBorder="1"/>
    <xf numFmtId="49" fontId="8" fillId="0" borderId="15" xfId="2" applyNumberFormat="1" applyFont="1" applyBorder="1" applyAlignment="1">
      <alignment horizontal="center"/>
    </xf>
    <xf numFmtId="49" fontId="43" fillId="0" borderId="14" xfId="2" applyNumberFormat="1" applyFont="1" applyBorder="1" applyAlignment="1">
      <alignment horizontal="center"/>
    </xf>
    <xf numFmtId="49" fontId="8" fillId="0" borderId="0" xfId="2" applyNumberFormat="1" applyFont="1" applyAlignment="1">
      <alignment horizontal="center"/>
    </xf>
    <xf numFmtId="49" fontId="43" fillId="0" borderId="0" xfId="2" applyNumberFormat="1" applyFont="1" applyAlignment="1">
      <alignment horizontal="center"/>
    </xf>
    <xf numFmtId="37" fontId="8" fillId="0" borderId="0" xfId="2" quotePrefix="1" applyNumberFormat="1" applyFont="1" applyAlignment="1">
      <alignment horizontal="left"/>
    </xf>
    <xf numFmtId="49" fontId="9" fillId="0" borderId="0" xfId="2" applyNumberFormat="1" applyFont="1" applyAlignment="1">
      <alignment vertical="center"/>
    </xf>
    <xf numFmtId="49" fontId="8" fillId="0" borderId="0" xfId="2" applyNumberFormat="1" applyFont="1" applyAlignment="1">
      <alignment horizontal="right" vertical="center"/>
    </xf>
    <xf numFmtId="0" fontId="2" fillId="0" borderId="0" xfId="2" applyFont="1" applyAlignment="1">
      <alignment vertical="center"/>
    </xf>
    <xf numFmtId="49" fontId="11" fillId="0" borderId="2" xfId="2" applyNumberFormat="1" applyFont="1" applyBorder="1" applyAlignment="1">
      <alignment wrapText="1"/>
    </xf>
    <xf numFmtId="49" fontId="11" fillId="0" borderId="15" xfId="2" applyNumberFormat="1" applyFont="1" applyBorder="1" applyAlignment="1">
      <alignment wrapText="1"/>
    </xf>
    <xf numFmtId="0" fontId="11" fillId="0" borderId="14" xfId="2" applyFont="1" applyBorder="1" applyAlignment="1">
      <alignment horizontal="center"/>
    </xf>
    <xf numFmtId="37" fontId="11" fillId="0" borderId="16" xfId="2" applyNumberFormat="1" applyFont="1" applyBorder="1" applyAlignment="1">
      <alignment horizontal="center"/>
    </xf>
    <xf numFmtId="0" fontId="11" fillId="0" borderId="15" xfId="2" applyFont="1" applyBorder="1"/>
    <xf numFmtId="49" fontId="8" fillId="0" borderId="9" xfId="2" applyNumberFormat="1" applyFont="1" applyBorder="1" applyAlignment="1">
      <alignment horizontal="right"/>
    </xf>
    <xf numFmtId="37" fontId="8" fillId="0" borderId="17" xfId="2" applyNumberFormat="1" applyFont="1" applyBorder="1" applyAlignment="1">
      <alignment horizontal="right"/>
    </xf>
    <xf numFmtId="37" fontId="11" fillId="0" borderId="16" xfId="2" applyNumberFormat="1" applyFont="1" applyBorder="1" applyAlignment="1">
      <alignment horizontal="right"/>
    </xf>
    <xf numFmtId="0" fontId="11" fillId="0" borderId="12" xfId="2" applyFont="1" applyBorder="1"/>
    <xf numFmtId="49" fontId="11" fillId="0" borderId="17" xfId="2" applyNumberFormat="1" applyFont="1" applyBorder="1" applyAlignment="1">
      <alignment horizontal="right"/>
    </xf>
    <xf numFmtId="37" fontId="11" fillId="0" borderId="15" xfId="2" applyNumberFormat="1" applyFont="1" applyBorder="1" applyAlignment="1">
      <alignment horizontal="right"/>
    </xf>
    <xf numFmtId="0" fontId="11" fillId="0" borderId="16" xfId="2" applyFont="1" applyBorder="1"/>
    <xf numFmtId="49" fontId="8" fillId="0" borderId="12" xfId="2" applyNumberFormat="1" applyFont="1" applyBorder="1"/>
    <xf numFmtId="49" fontId="8" fillId="0" borderId="12" xfId="2" applyNumberFormat="1" applyFont="1" applyBorder="1" applyAlignment="1">
      <alignment horizontal="center"/>
    </xf>
    <xf numFmtId="0" fontId="11" fillId="0" borderId="11" xfId="2" applyFont="1" applyBorder="1" applyAlignment="1">
      <alignment vertical="center"/>
    </xf>
    <xf numFmtId="0" fontId="11" fillId="0" borderId="12" xfId="2" applyFont="1" applyBorder="1" applyAlignment="1">
      <alignment vertical="center"/>
    </xf>
    <xf numFmtId="37" fontId="8" fillId="0" borderId="16" xfId="2" quotePrefix="1" applyNumberFormat="1" applyFont="1" applyBorder="1" applyAlignment="1">
      <alignment vertical="center"/>
    </xf>
    <xf numFmtId="0" fontId="8" fillId="0" borderId="15" xfId="2" applyFont="1" applyBorder="1" applyAlignment="1">
      <alignment vertical="center"/>
    </xf>
    <xf numFmtId="178" fontId="8" fillId="0" borderId="14" xfId="6" applyNumberFormat="1" applyFont="1" applyFill="1" applyBorder="1" applyAlignment="1">
      <alignment vertical="center"/>
    </xf>
    <xf numFmtId="178" fontId="43" fillId="0" borderId="16" xfId="6" applyNumberFormat="1" applyFont="1" applyFill="1" applyBorder="1" applyAlignment="1">
      <alignment vertical="top"/>
    </xf>
    <xf numFmtId="49" fontId="8" fillId="0" borderId="17" xfId="2" applyNumberFormat="1" applyFont="1" applyBorder="1" applyAlignment="1">
      <alignment horizontal="center" vertical="top"/>
    </xf>
    <xf numFmtId="49" fontId="43" fillId="0" borderId="17" xfId="2" applyNumberFormat="1" applyFont="1" applyBorder="1" applyAlignment="1">
      <alignment horizontal="center" vertical="top"/>
    </xf>
    <xf numFmtId="49" fontId="8" fillId="0" borderId="17" xfId="2" applyNumberFormat="1" applyFont="1" applyBorder="1" applyAlignment="1">
      <alignment vertical="top" wrapText="1"/>
    </xf>
    <xf numFmtId="0" fontId="11" fillId="0" borderId="3" xfId="2" applyFont="1" applyBorder="1" applyAlignment="1">
      <alignment vertical="center"/>
    </xf>
    <xf numFmtId="0" fontId="11" fillId="0" borderId="8" xfId="2" applyFont="1" applyBorder="1" applyAlignment="1">
      <alignment vertical="center"/>
    </xf>
    <xf numFmtId="3" fontId="8" fillId="0" borderId="14" xfId="2" applyNumberFormat="1" applyFont="1" applyBorder="1" applyAlignment="1">
      <alignment vertical="center"/>
    </xf>
    <xf numFmtId="49" fontId="8" fillId="0" borderId="9" xfId="2" applyNumberFormat="1" applyFont="1" applyBorder="1" applyAlignment="1">
      <alignment horizontal="center"/>
    </xf>
    <xf numFmtId="0" fontId="54" fillId="0" borderId="10" xfId="2" applyFont="1" applyBorder="1"/>
    <xf numFmtId="0" fontId="54" fillId="0" borderId="16" xfId="2" applyFont="1" applyBorder="1"/>
    <xf numFmtId="3" fontId="8" fillId="0" borderId="14" xfId="2" applyNumberFormat="1" applyFont="1" applyBorder="1" applyAlignment="1">
      <alignment horizontal="center"/>
    </xf>
    <xf numFmtId="3" fontId="43" fillId="0" borderId="14" xfId="2" applyNumberFormat="1" applyFont="1" applyBorder="1" applyAlignment="1">
      <alignment horizontal="center"/>
    </xf>
    <xf numFmtId="3" fontId="8" fillId="0" borderId="14" xfId="2" applyNumberFormat="1" applyFont="1" applyBorder="1" applyAlignment="1">
      <alignment vertical="center" wrapText="1"/>
    </xf>
    <xf numFmtId="3" fontId="8" fillId="0" borderId="16" xfId="2" applyNumberFormat="1" applyFont="1" applyBorder="1" applyAlignment="1">
      <alignment horizontal="center"/>
    </xf>
    <xf numFmtId="3" fontId="43" fillId="0" borderId="16" xfId="2" applyNumberFormat="1" applyFont="1" applyBorder="1" applyAlignment="1">
      <alignment horizontal="center"/>
    </xf>
    <xf numFmtId="37" fontId="8" fillId="0" borderId="16" xfId="2" applyNumberFormat="1" applyFont="1" applyBorder="1" applyAlignment="1">
      <alignment horizontal="center" vertical="center"/>
    </xf>
    <xf numFmtId="49" fontId="8" fillId="0" borderId="17" xfId="2" applyNumberFormat="1" applyFont="1" applyBorder="1" applyAlignment="1">
      <alignment horizontal="center"/>
    </xf>
    <xf numFmtId="178" fontId="11" fillId="0" borderId="17" xfId="6" applyNumberFormat="1" applyFont="1" applyFill="1" applyBorder="1" applyAlignment="1">
      <alignment vertical="center"/>
    </xf>
    <xf numFmtId="171" fontId="8" fillId="0" borderId="16" xfId="6" applyNumberFormat="1" applyFont="1" applyFill="1" applyBorder="1"/>
    <xf numFmtId="3" fontId="8" fillId="0" borderId="16" xfId="2" applyNumberFormat="1" applyFont="1" applyBorder="1" applyAlignment="1">
      <alignment vertical="center"/>
    </xf>
    <xf numFmtId="183" fontId="8" fillId="0" borderId="10" xfId="2" applyNumberFormat="1" applyFont="1" applyBorder="1" applyAlignment="1">
      <alignment horizontal="center" vertical="center"/>
    </xf>
    <xf numFmtId="0" fontId="10" fillId="0" borderId="16" xfId="2" applyBorder="1" applyAlignment="1">
      <alignment vertical="center"/>
    </xf>
    <xf numFmtId="49" fontId="8" fillId="0" borderId="16" xfId="2" applyNumberFormat="1" applyFont="1" applyBorder="1" applyAlignment="1">
      <alignment vertical="top"/>
    </xf>
    <xf numFmtId="171" fontId="8" fillId="0" borderId="9" xfId="6" applyNumberFormat="1" applyFont="1" applyFill="1" applyBorder="1"/>
    <xf numFmtId="183" fontId="8" fillId="0" borderId="16" xfId="2" applyNumberFormat="1" applyFont="1" applyBorder="1" applyAlignment="1">
      <alignment horizontal="center" vertical="center"/>
    </xf>
    <xf numFmtId="49" fontId="44" fillId="0" borderId="9" xfId="2" applyNumberFormat="1" applyFont="1" applyBorder="1"/>
    <xf numFmtId="0" fontId="8" fillId="0" borderId="9" xfId="2" applyFont="1" applyBorder="1" applyAlignment="1">
      <alignment horizontal="left" indent="1"/>
    </xf>
    <xf numFmtId="171" fontId="43" fillId="0" borderId="16" xfId="6" applyNumberFormat="1" applyFont="1" applyFill="1" applyBorder="1"/>
    <xf numFmtId="171" fontId="43" fillId="0" borderId="9" xfId="6" applyNumberFormat="1" applyFont="1" applyFill="1" applyBorder="1"/>
    <xf numFmtId="49" fontId="8" fillId="0" borderId="11" xfId="2" applyNumberFormat="1" applyFont="1" applyBorder="1" applyAlignment="1">
      <alignment horizontal="left"/>
    </xf>
    <xf numFmtId="49" fontId="8" fillId="0" borderId="17" xfId="2" applyNumberFormat="1" applyFont="1" applyBorder="1" applyAlignment="1">
      <alignment vertical="top"/>
    </xf>
    <xf numFmtId="178" fontId="33" fillId="0" borderId="17" xfId="6" applyNumberFormat="1" applyFont="1" applyFill="1" applyBorder="1"/>
    <xf numFmtId="3" fontId="11" fillId="0" borderId="16" xfId="2" applyNumberFormat="1" applyFont="1" applyBorder="1" applyAlignment="1">
      <alignment horizontal="center"/>
    </xf>
    <xf numFmtId="49" fontId="54" fillId="0" borderId="16" xfId="2" applyNumberFormat="1" applyFont="1" applyBorder="1" applyAlignment="1">
      <alignment horizontal="center"/>
    </xf>
    <xf numFmtId="49" fontId="54" fillId="0" borderId="9" xfId="2" applyNumberFormat="1" applyFont="1" applyBorder="1" applyAlignment="1">
      <alignment horizontal="center"/>
    </xf>
    <xf numFmtId="49" fontId="11" fillId="0" borderId="16" xfId="2" applyNumberFormat="1" applyFont="1" applyBorder="1" applyAlignment="1">
      <alignment horizontal="center"/>
    </xf>
    <xf numFmtId="178" fontId="55" fillId="0" borderId="16" xfId="6" applyNumberFormat="1" applyFont="1" applyFill="1" applyBorder="1"/>
    <xf numFmtId="164" fontId="43" fillId="0" borderId="17" xfId="2" applyNumberFormat="1" applyFont="1" applyBorder="1" applyAlignment="1">
      <alignment horizontal="center"/>
    </xf>
    <xf numFmtId="37" fontId="43" fillId="0" borderId="12" xfId="2" applyNumberFormat="1" applyFont="1" applyBorder="1" applyAlignment="1">
      <alignment horizontal="center"/>
    </xf>
    <xf numFmtId="3" fontId="8" fillId="0" borderId="12" xfId="2" applyNumberFormat="1" applyFont="1" applyBorder="1" applyAlignment="1">
      <alignment horizontal="center"/>
    </xf>
    <xf numFmtId="164" fontId="43" fillId="0" borderId="0" xfId="2" applyNumberFormat="1" applyFont="1" applyAlignment="1">
      <alignment horizontal="center"/>
    </xf>
    <xf numFmtId="37" fontId="43" fillId="0" borderId="0" xfId="2" applyNumberFormat="1" applyFont="1" applyAlignment="1">
      <alignment horizontal="center"/>
    </xf>
    <xf numFmtId="3" fontId="8" fillId="0" borderId="0" xfId="2" applyNumberFormat="1" applyFont="1" applyAlignment="1">
      <alignment horizontal="center"/>
    </xf>
    <xf numFmtId="49" fontId="2" fillId="0" borderId="0" xfId="2" applyNumberFormat="1" applyFont="1" applyAlignment="1">
      <alignment vertical="center"/>
    </xf>
    <xf numFmtId="49" fontId="131" fillId="0" borderId="0" xfId="2" applyNumberFormat="1" applyFont="1" applyAlignment="1">
      <alignment vertical="center"/>
    </xf>
    <xf numFmtId="49" fontId="132" fillId="0" borderId="0" xfId="2" applyNumberFormat="1" applyFont="1" applyAlignment="1">
      <alignment vertical="center"/>
    </xf>
    <xf numFmtId="49" fontId="133" fillId="0" borderId="0" xfId="2" applyNumberFormat="1" applyFont="1" applyAlignment="1">
      <alignment vertical="center"/>
    </xf>
    <xf numFmtId="49" fontId="8" fillId="0" borderId="2" xfId="2" applyNumberFormat="1" applyFont="1" applyBorder="1" applyAlignment="1">
      <alignment horizontal="center" wrapText="1"/>
    </xf>
    <xf numFmtId="49" fontId="8" fillId="2" borderId="2" xfId="2" applyNumberFormat="1" applyFont="1" applyFill="1" applyBorder="1" applyAlignment="1">
      <alignment horizontal="center" wrapText="1"/>
    </xf>
    <xf numFmtId="49" fontId="67" fillId="0" borderId="0" xfId="2" applyNumberFormat="1" applyFont="1" applyAlignment="1">
      <alignment vertical="center" wrapText="1"/>
    </xf>
    <xf numFmtId="49" fontId="8" fillId="0" borderId="0" xfId="2" applyNumberFormat="1" applyFont="1" applyAlignment="1">
      <alignment horizontal="center" wrapText="1"/>
    </xf>
    <xf numFmtId="49" fontId="8" fillId="2" borderId="0" xfId="2" applyNumberFormat="1" applyFont="1" applyFill="1" applyAlignment="1">
      <alignment horizontal="center" wrapText="1"/>
    </xf>
    <xf numFmtId="164" fontId="8" fillId="0" borderId="2" xfId="2" applyNumberFormat="1" applyFont="1" applyBorder="1" applyAlignment="1">
      <alignment vertical="center"/>
    </xf>
    <xf numFmtId="164" fontId="43" fillId="2" borderId="2" xfId="2" applyNumberFormat="1" applyFont="1" applyFill="1" applyBorder="1" applyAlignment="1">
      <alignment vertical="center"/>
    </xf>
    <xf numFmtId="164" fontId="43" fillId="0" borderId="2" xfId="2" applyNumberFormat="1" applyFont="1" applyBorder="1" applyAlignment="1">
      <alignment vertical="center"/>
    </xf>
    <xf numFmtId="0" fontId="12" fillId="0" borderId="0" xfId="2" applyFont="1"/>
    <xf numFmtId="164" fontId="134" fillId="0" borderId="0" xfId="2" applyNumberFormat="1" applyFont="1" applyAlignment="1">
      <alignment vertical="center"/>
    </xf>
    <xf numFmtId="164" fontId="134" fillId="2" borderId="0" xfId="2" applyNumberFormat="1" applyFont="1" applyFill="1" applyAlignment="1">
      <alignment vertical="center"/>
    </xf>
    <xf numFmtId="164" fontId="15" fillId="0" borderId="1" xfId="2" applyNumberFormat="1" applyFont="1" applyBorder="1" applyAlignment="1">
      <alignment vertical="center"/>
    </xf>
    <xf numFmtId="164" fontId="15" fillId="2" borderId="1" xfId="2" applyNumberFormat="1" applyFont="1" applyFill="1" applyBorder="1" applyAlignment="1">
      <alignment vertical="center"/>
    </xf>
    <xf numFmtId="0" fontId="6" fillId="0" borderId="1" xfId="2" applyFont="1" applyBorder="1" applyAlignment="1">
      <alignment vertical="center"/>
    </xf>
    <xf numFmtId="0" fontId="8" fillId="0" borderId="0" xfId="2" applyFont="1" applyAlignment="1">
      <alignment vertical="top" wrapText="1"/>
    </xf>
    <xf numFmtId="171" fontId="8" fillId="0" borderId="9" xfId="6" applyNumberFormat="1" applyFont="1" applyFill="1" applyBorder="1" applyAlignment="1">
      <alignment horizontal="center"/>
    </xf>
    <xf numFmtId="164" fontId="8" fillId="0" borderId="0" xfId="18" applyNumberFormat="1" applyFont="1" applyAlignment="1">
      <alignment horizontal="right"/>
    </xf>
    <xf numFmtId="164" fontId="12" fillId="0" borderId="0" xfId="18" applyNumberFormat="1" applyFont="1" applyAlignment="1">
      <alignment horizontal="right" vertical="top"/>
    </xf>
    <xf numFmtId="164" fontId="12" fillId="0" borderId="0" xfId="18" applyNumberFormat="1" applyFont="1" applyAlignment="1">
      <alignment horizontal="right"/>
    </xf>
    <xf numFmtId="164" fontId="55" fillId="0" borderId="0" xfId="18" applyNumberFormat="1" applyFont="1" applyAlignment="1">
      <alignment horizontal="right"/>
    </xf>
    <xf numFmtId="164" fontId="135" fillId="0" borderId="0" xfId="18" applyNumberFormat="1" applyFont="1" applyAlignment="1">
      <alignment horizontal="right"/>
    </xf>
    <xf numFmtId="164" fontId="55" fillId="0" borderId="0" xfId="18" applyNumberFormat="1" applyFont="1" applyAlignment="1">
      <alignment horizontal="right" vertical="center"/>
    </xf>
    <xf numFmtId="164" fontId="67" fillId="0" borderId="0" xfId="18" applyNumberFormat="1" applyFont="1"/>
    <xf numFmtId="164" fontId="8" fillId="0" borderId="0" xfId="18" applyNumberFormat="1" applyFont="1" applyAlignment="1">
      <alignment horizontal="left" vertical="center"/>
    </xf>
    <xf numFmtId="164" fontId="8" fillId="0" borderId="0" xfId="18" applyNumberFormat="1" applyFont="1" applyAlignment="1">
      <alignment horizontal="right" vertical="center"/>
    </xf>
    <xf numFmtId="164" fontId="12" fillId="0" borderId="0" xfId="18" applyNumberFormat="1" applyFont="1"/>
    <xf numFmtId="164" fontId="55" fillId="0" borderId="0" xfId="18" applyNumberFormat="1" applyFont="1" applyAlignment="1">
      <alignment vertical="center"/>
    </xf>
    <xf numFmtId="0" fontId="92" fillId="0" borderId="0" xfId="20" applyFont="1" applyAlignment="1">
      <alignment vertical="center"/>
    </xf>
    <xf numFmtId="0" fontId="92" fillId="0" borderId="0" xfId="18" applyFont="1" applyAlignment="1">
      <alignment vertical="center"/>
    </xf>
    <xf numFmtId="0" fontId="23" fillId="0" borderId="0" xfId="18" applyFont="1" applyAlignment="1">
      <alignment vertical="center" wrapText="1"/>
    </xf>
    <xf numFmtId="0" fontId="54" fillId="0" borderId="16" xfId="2" applyFont="1" applyBorder="1" applyAlignment="1">
      <alignment horizontal="center" wrapText="1"/>
    </xf>
    <xf numFmtId="49" fontId="11" fillId="0" borderId="16" xfId="2" applyNumberFormat="1" applyFont="1" applyBorder="1" applyAlignment="1">
      <alignment horizontal="center" wrapText="1"/>
    </xf>
    <xf numFmtId="49" fontId="44" fillId="0" borderId="0" xfId="2" applyNumberFormat="1" applyFont="1" applyAlignment="1">
      <alignment vertical="top"/>
    </xf>
    <xf numFmtId="49" fontId="11" fillId="0" borderId="1" xfId="2" applyNumberFormat="1" applyFont="1" applyBorder="1" applyAlignment="1">
      <alignment horizontal="left" vertical="center"/>
    </xf>
    <xf numFmtId="49" fontId="44" fillId="0" borderId="0" xfId="2" applyNumberFormat="1" applyFont="1" applyAlignment="1">
      <alignment vertical="center"/>
    </xf>
    <xf numFmtId="49" fontId="11" fillId="0" borderId="0" xfId="2" applyNumberFormat="1" applyFont="1" applyAlignment="1">
      <alignment horizontal="left" vertical="center"/>
    </xf>
    <xf numFmtId="0" fontId="8" fillId="0" borderId="19" xfId="2" applyFont="1" applyBorder="1"/>
    <xf numFmtId="49" fontId="8" fillId="0" borderId="10" xfId="2" applyNumberFormat="1" applyFont="1" applyBorder="1" applyAlignment="1">
      <alignment horizontal="left"/>
    </xf>
    <xf numFmtId="49" fontId="11" fillId="0" borderId="3" xfId="2" applyNumberFormat="1" applyFont="1" applyBorder="1"/>
    <xf numFmtId="0" fontId="8" fillId="0" borderId="16" xfId="2" applyFont="1" applyBorder="1"/>
    <xf numFmtId="49" fontId="23" fillId="0" borderId="0" xfId="2" applyNumberFormat="1" applyFont="1" applyAlignment="1">
      <alignment vertical="center"/>
    </xf>
    <xf numFmtId="49" fontId="11" fillId="0" borderId="7" xfId="2" applyNumberFormat="1" applyFont="1" applyBorder="1"/>
    <xf numFmtId="49" fontId="11" fillId="0" borderId="11" xfId="2" applyNumberFormat="1" applyFont="1" applyBorder="1" applyAlignment="1">
      <alignment horizontal="left" vertical="center"/>
    </xf>
    <xf numFmtId="179" fontId="8" fillId="0" borderId="1" xfId="2" applyNumberFormat="1" applyFont="1" applyBorder="1" applyAlignment="1">
      <alignment horizontal="center" vertical="center"/>
    </xf>
    <xf numFmtId="179" fontId="8" fillId="0" borderId="0" xfId="2" applyNumberFormat="1" applyFont="1" applyAlignment="1">
      <alignment horizontal="center" vertical="center"/>
    </xf>
    <xf numFmtId="49" fontId="8" fillId="0" borderId="0" xfId="2" applyNumberFormat="1" applyFont="1" applyAlignment="1">
      <alignment horizontal="left" vertical="center" wrapText="1"/>
    </xf>
    <xf numFmtId="49" fontId="11" fillId="0" borderId="0" xfId="2" applyNumberFormat="1" applyFont="1" applyAlignment="1">
      <alignment horizontal="left" vertical="center" wrapText="1"/>
    </xf>
    <xf numFmtId="49" fontId="11" fillId="0" borderId="1" xfId="2" applyNumberFormat="1" applyFont="1" applyBorder="1" applyAlignment="1">
      <alignment horizontal="left" vertical="center" wrapText="1"/>
    </xf>
    <xf numFmtId="49" fontId="8" fillId="0" borderId="0" xfId="2" applyNumberFormat="1" applyFont="1" applyAlignment="1">
      <alignment horizontal="left" vertical="center"/>
    </xf>
    <xf numFmtId="49" fontId="44" fillId="0" borderId="0" xfId="2" applyNumberFormat="1" applyFont="1" applyAlignment="1">
      <alignment horizontal="left"/>
    </xf>
    <xf numFmtId="49" fontId="11" fillId="0" borderId="3" xfId="2" applyNumberFormat="1" applyFont="1" applyBorder="1" applyAlignment="1">
      <alignment horizontal="left" vertical="center"/>
    </xf>
    <xf numFmtId="179" fontId="43" fillId="0" borderId="16" xfId="23" applyNumberFormat="1" applyFont="1" applyBorder="1" applyAlignment="1">
      <alignment horizontal="right" vertical="center"/>
    </xf>
    <xf numFmtId="0" fontId="127" fillId="0" borderId="0" xfId="2" applyFont="1"/>
    <xf numFmtId="178" fontId="8" fillId="0" borderId="10" xfId="6" applyNumberFormat="1" applyFont="1" applyFill="1" applyBorder="1" applyAlignment="1">
      <alignment horizontal="right"/>
    </xf>
    <xf numFmtId="49" fontId="11" fillId="0" borderId="0" xfId="2" applyNumberFormat="1" applyFont="1" applyAlignment="1">
      <alignment horizontal="left" vertical="top"/>
    </xf>
    <xf numFmtId="49" fontId="11" fillId="0" borderId="7" xfId="2" applyNumberFormat="1" applyFont="1" applyBorder="1" applyAlignment="1">
      <alignment horizontal="left" vertical="center"/>
    </xf>
    <xf numFmtId="49" fontId="15" fillId="0" borderId="3" xfId="2" applyNumberFormat="1" applyFont="1" applyBorder="1" applyAlignment="1">
      <alignment horizontal="left" vertical="center" wrapText="1"/>
    </xf>
    <xf numFmtId="2" fontId="8" fillId="0" borderId="10" xfId="2" applyNumberFormat="1" applyFont="1" applyBorder="1" applyAlignment="1">
      <alignment horizontal="center"/>
    </xf>
    <xf numFmtId="49" fontId="44" fillId="0" borderId="1" xfId="2" applyNumberFormat="1" applyFont="1" applyBorder="1"/>
    <xf numFmtId="49" fontId="11" fillId="0" borderId="2" xfId="23" applyNumberFormat="1" applyFont="1" applyBorder="1" applyAlignment="1">
      <alignment vertical="top"/>
    </xf>
    <xf numFmtId="49" fontId="8" fillId="0" borderId="2" xfId="23" applyNumberFormat="1" applyFont="1" applyBorder="1" applyAlignment="1">
      <alignment vertical="center"/>
    </xf>
    <xf numFmtId="49" fontId="8" fillId="3" borderId="2" xfId="2" applyNumberFormat="1" applyFont="1" applyFill="1" applyBorder="1" applyAlignment="1">
      <alignment horizontal="left" vertical="top"/>
    </xf>
    <xf numFmtId="182" fontId="43" fillId="0" borderId="2" xfId="2" applyNumberFormat="1" applyFont="1" applyBorder="1" applyAlignment="1">
      <alignment horizontal="center" vertical="center"/>
    </xf>
    <xf numFmtId="49" fontId="8" fillId="0" borderId="2" xfId="23" applyNumberFormat="1" applyFont="1" applyBorder="1" applyAlignment="1">
      <alignment horizontal="left" vertical="top"/>
    </xf>
    <xf numFmtId="0" fontId="8" fillId="3" borderId="2" xfId="23" applyFont="1" applyFill="1" applyBorder="1" applyAlignment="1">
      <alignment vertical="top"/>
    </xf>
    <xf numFmtId="49" fontId="23" fillId="0" borderId="1" xfId="2" applyNumberFormat="1" applyFont="1" applyBorder="1" applyAlignment="1">
      <alignment vertical="top"/>
    </xf>
    <xf numFmtId="165" fontId="8" fillId="0" borderId="17" xfId="2" applyNumberFormat="1" applyFont="1" applyBorder="1" applyAlignment="1">
      <alignment horizontal="right"/>
    </xf>
    <xf numFmtId="49" fontId="11" fillId="0" borderId="16" xfId="2" applyNumberFormat="1" applyFont="1" applyBorder="1" applyAlignment="1">
      <alignment horizontal="right"/>
    </xf>
    <xf numFmtId="0" fontId="11" fillId="0" borderId="13" xfId="2" applyFont="1" applyBorder="1"/>
    <xf numFmtId="49" fontId="8" fillId="0" borderId="3" xfId="4" applyNumberFormat="1" applyFont="1" applyBorder="1" applyAlignment="1">
      <alignment horizontal="center" vertical="center"/>
    </xf>
    <xf numFmtId="0" fontId="23" fillId="0" borderId="0" xfId="2" applyFont="1" applyAlignment="1">
      <alignment horizontal="left" vertical="top" wrapText="1"/>
    </xf>
    <xf numFmtId="49" fontId="8" fillId="0" borderId="3" xfId="5" applyNumberFormat="1" applyFont="1" applyBorder="1" applyAlignment="1" applyProtection="1">
      <alignment horizontal="center" vertical="center"/>
      <protection locked="0"/>
    </xf>
    <xf numFmtId="167" fontId="42" fillId="0" borderId="3" xfId="5" applyBorder="1" applyAlignment="1">
      <alignment horizontal="center" vertical="center"/>
    </xf>
    <xf numFmtId="49" fontId="9" fillId="0" borderId="3" xfId="5" applyNumberFormat="1" applyFont="1" applyBorder="1" applyAlignment="1" applyProtection="1">
      <alignment horizontal="center" vertical="center"/>
      <protection locked="0"/>
    </xf>
    <xf numFmtId="0" fontId="8" fillId="0" borderId="3" xfId="2" applyFont="1" applyBorder="1" applyAlignment="1">
      <alignment horizontal="center"/>
    </xf>
    <xf numFmtId="0" fontId="8" fillId="0" borderId="3" xfId="2" applyFont="1" applyBorder="1" applyAlignment="1">
      <alignment horizontal="center" vertical="center" wrapText="1"/>
    </xf>
    <xf numFmtId="167" fontId="23" fillId="0" borderId="0" xfId="2" applyNumberFormat="1" applyFont="1" applyAlignment="1">
      <alignment horizontal="left" vertical="top" wrapText="1"/>
    </xf>
    <xf numFmtId="0" fontId="23" fillId="0" borderId="3" xfId="2" applyFont="1" applyBorder="1" applyAlignment="1">
      <alignment horizontal="center"/>
    </xf>
    <xf numFmtId="0" fontId="10" fillId="0" borderId="3" xfId="2" applyBorder="1" applyAlignment="1">
      <alignment horizontal="center"/>
    </xf>
    <xf numFmtId="0" fontId="23" fillId="0" borderId="3" xfId="2" applyFont="1" applyBorder="1" applyAlignment="1">
      <alignment horizontal="center" wrapText="1"/>
    </xf>
    <xf numFmtId="0" fontId="10" fillId="0" borderId="3" xfId="2" applyBorder="1" applyAlignment="1">
      <alignment horizontal="center" wrapText="1"/>
    </xf>
    <xf numFmtId="167" fontId="23" fillId="0" borderId="0" xfId="16" applyFont="1" applyAlignment="1">
      <alignment vertical="top" wrapText="1"/>
    </xf>
    <xf numFmtId="167" fontId="52" fillId="0" borderId="0" xfId="16" applyAlignment="1">
      <alignment vertical="top" wrapText="1"/>
    </xf>
    <xf numFmtId="0" fontId="23" fillId="5" borderId="5" xfId="16" applyNumberFormat="1" applyFont="1" applyFill="1" applyBorder="1" applyAlignment="1">
      <alignment horizontal="center" vertical="center" wrapText="1"/>
    </xf>
    <xf numFmtId="0" fontId="52" fillId="0" borderId="5" xfId="16" applyNumberFormat="1" applyBorder="1" applyAlignment="1">
      <alignment vertical="center" wrapText="1"/>
    </xf>
    <xf numFmtId="0" fontId="23" fillId="0" borderId="5" xfId="16" applyNumberFormat="1" applyFont="1" applyBorder="1" applyAlignment="1">
      <alignment horizontal="center" vertical="center" wrapText="1"/>
    </xf>
    <xf numFmtId="167" fontId="62" fillId="0" borderId="0" xfId="16" applyFont="1" applyAlignment="1">
      <alignment vertical="top" wrapText="1"/>
    </xf>
    <xf numFmtId="167" fontId="63" fillId="0" borderId="0" xfId="16" applyFont="1" applyAlignment="1">
      <alignment vertical="top" wrapText="1"/>
    </xf>
    <xf numFmtId="167" fontId="23" fillId="0" borderId="0" xfId="16" applyFont="1" applyAlignment="1">
      <alignment horizontal="left" vertical="top" wrapText="1"/>
    </xf>
    <xf numFmtId="167" fontId="23" fillId="5" borderId="5" xfId="16" applyFont="1" applyFill="1" applyBorder="1" applyAlignment="1">
      <alignment horizontal="center" vertical="center" wrapText="1"/>
    </xf>
    <xf numFmtId="167" fontId="52" fillId="0" borderId="5" xfId="16" applyBorder="1" applyAlignment="1">
      <alignment vertical="center" wrapText="1"/>
    </xf>
    <xf numFmtId="0" fontId="23" fillId="0" borderId="3" xfId="16" applyNumberFormat="1" applyFont="1" applyBorder="1" applyAlignment="1">
      <alignment horizontal="center" vertical="center" wrapText="1"/>
    </xf>
    <xf numFmtId="0" fontId="52" fillId="0" borderId="3" xfId="16" applyNumberFormat="1" applyBorder="1" applyAlignment="1">
      <alignment vertical="center" wrapText="1"/>
    </xf>
    <xf numFmtId="0" fontId="23" fillId="5" borderId="5" xfId="16" applyNumberFormat="1" applyFont="1" applyFill="1" applyBorder="1" applyAlignment="1">
      <alignment horizontal="center" vertical="center"/>
    </xf>
    <xf numFmtId="0" fontId="52" fillId="0" borderId="5" xfId="16" applyNumberFormat="1" applyBorder="1" applyAlignment="1">
      <alignment vertical="center"/>
    </xf>
    <xf numFmtId="0" fontId="23" fillId="0" borderId="3" xfId="16" quotePrefix="1" applyNumberFormat="1" applyFont="1" applyBorder="1" applyAlignment="1">
      <alignment horizontal="center" vertical="center" wrapText="1"/>
    </xf>
    <xf numFmtId="0" fontId="23" fillId="0" borderId="0" xfId="4" applyFont="1" applyAlignment="1">
      <alignment vertical="top" wrapText="1"/>
    </xf>
    <xf numFmtId="0" fontId="23" fillId="5" borderId="5" xfId="4" applyFont="1" applyFill="1" applyBorder="1" applyAlignment="1">
      <alignment horizontal="center"/>
    </xf>
    <xf numFmtId="0" fontId="1" fillId="0" borderId="5" xfId="4" applyBorder="1"/>
    <xf numFmtId="0" fontId="23" fillId="0" borderId="3" xfId="4" applyFont="1" applyBorder="1" applyAlignment="1">
      <alignment horizontal="center"/>
    </xf>
    <xf numFmtId="0" fontId="23" fillId="0" borderId="3" xfId="4" quotePrefix="1" applyFont="1" applyBorder="1" applyAlignment="1">
      <alignment horizontal="center"/>
    </xf>
    <xf numFmtId="0" fontId="23" fillId="0" borderId="0" xfId="15" applyFont="1" applyAlignment="1">
      <alignment vertical="center" wrapText="1"/>
    </xf>
    <xf numFmtId="0" fontId="74" fillId="0" borderId="0" xfId="15" applyFont="1" applyAlignment="1">
      <alignment vertical="center" wrapText="1"/>
    </xf>
    <xf numFmtId="0" fontId="23" fillId="0" borderId="3" xfId="15" applyFont="1" applyBorder="1" applyAlignment="1">
      <alignment horizontal="center"/>
    </xf>
    <xf numFmtId="0" fontId="73" fillId="0" borderId="3" xfId="15" applyBorder="1"/>
    <xf numFmtId="0" fontId="23" fillId="0" borderId="3" xfId="15" quotePrefix="1" applyFont="1" applyBorder="1" applyAlignment="1">
      <alignment horizontal="center"/>
    </xf>
    <xf numFmtId="0" fontId="8" fillId="0" borderId="0" xfId="18" applyFont="1" applyAlignment="1">
      <alignment vertical="top" wrapText="1"/>
    </xf>
    <xf numFmtId="0" fontId="8" fillId="0" borderId="0" xfId="18" applyFont="1" applyAlignment="1">
      <alignment horizontal="left" vertical="top" wrapText="1"/>
    </xf>
    <xf numFmtId="0" fontId="8" fillId="0" borderId="3" xfId="18" applyFont="1" applyBorder="1" applyAlignment="1">
      <alignment horizontal="center" vertical="center"/>
    </xf>
    <xf numFmtId="0" fontId="10" fillId="0" borderId="0" xfId="2" applyAlignment="1">
      <alignment horizontal="left" vertical="top" wrapText="1"/>
    </xf>
    <xf numFmtId="0" fontId="8" fillId="0" borderId="3" xfId="2" applyFont="1" applyBorder="1"/>
    <xf numFmtId="0" fontId="8" fillId="0" borderId="3" xfId="2" quotePrefix="1" applyFont="1" applyBorder="1" applyAlignment="1">
      <alignment horizontal="center"/>
    </xf>
    <xf numFmtId="49" fontId="8" fillId="0" borderId="15" xfId="2" applyNumberFormat="1" applyFont="1" applyBorder="1" applyAlignment="1">
      <alignment horizontal="left" vertical="center" wrapText="1"/>
    </xf>
    <xf numFmtId="49" fontId="8" fillId="0" borderId="9" xfId="2" applyNumberFormat="1" applyFont="1" applyBorder="1" applyAlignment="1">
      <alignment horizontal="left" vertical="center" wrapText="1"/>
    </xf>
    <xf numFmtId="49" fontId="8" fillId="0" borderId="9" xfId="2" applyNumberFormat="1" applyFont="1" applyBorder="1" applyAlignment="1">
      <alignment horizontal="left" vertical="top" wrapText="1"/>
    </xf>
    <xf numFmtId="49" fontId="8" fillId="0" borderId="12" xfId="2" applyNumberFormat="1" applyFont="1" applyBorder="1" applyAlignment="1">
      <alignment horizontal="left" vertical="top" wrapText="1"/>
    </xf>
    <xf numFmtId="0" fontId="8" fillId="0" borderId="9" xfId="2" quotePrefix="1" applyFont="1" applyBorder="1" applyAlignment="1">
      <alignment wrapText="1"/>
    </xf>
    <xf numFmtId="49" fontId="8" fillId="0" borderId="15" xfId="2" applyNumberFormat="1" applyFont="1" applyBorder="1" applyAlignment="1">
      <alignment horizontal="left" wrapText="1"/>
    </xf>
    <xf numFmtId="49" fontId="8" fillId="0" borderId="9" xfId="2" applyNumberFormat="1" applyFont="1" applyBorder="1" applyAlignment="1">
      <alignment horizontal="left" wrapText="1"/>
    </xf>
    <xf numFmtId="49" fontId="8" fillId="0" borderId="12" xfId="2" applyNumberFormat="1" applyFont="1" applyBorder="1" applyAlignment="1">
      <alignment horizontal="left" wrapText="1"/>
    </xf>
    <xf numFmtId="49" fontId="11" fillId="0" borderId="2" xfId="2" applyNumberFormat="1" applyFont="1" applyBorder="1" applyAlignment="1">
      <alignment horizontal="left" wrapText="1"/>
    </xf>
    <xf numFmtId="49" fontId="11" fillId="0" borderId="2" xfId="2" applyNumberFormat="1" applyFont="1" applyBorder="1" applyAlignment="1">
      <alignment horizontal="left"/>
    </xf>
    <xf numFmtId="49" fontId="11" fillId="0" borderId="1" xfId="2" applyNumberFormat="1" applyFont="1" applyBorder="1" applyAlignment="1">
      <alignment horizontal="left"/>
    </xf>
    <xf numFmtId="0" fontId="11" fillId="0" borderId="16" xfId="2" applyFont="1" applyBorder="1" applyAlignment="1">
      <alignment horizontal="center" wrapText="1"/>
    </xf>
    <xf numFmtId="0" fontId="11" fillId="0" borderId="17" xfId="2" applyFont="1" applyBorder="1" applyAlignment="1">
      <alignment horizontal="center" wrapText="1"/>
    </xf>
    <xf numFmtId="49" fontId="11" fillId="0" borderId="0" xfId="2" applyNumberFormat="1" applyFont="1" applyAlignment="1">
      <alignment horizontal="left" wrapText="1"/>
    </xf>
    <xf numFmtId="49" fontId="11" fillId="0" borderId="0" xfId="2" applyNumberFormat="1" applyFont="1" applyAlignment="1">
      <alignment horizontal="left"/>
    </xf>
    <xf numFmtId="173" fontId="8" fillId="0" borderId="20" xfId="2" applyNumberFormat="1" applyFont="1" applyBorder="1" applyAlignment="1">
      <alignment horizontal="center"/>
    </xf>
    <xf numFmtId="173" fontId="8" fillId="0" borderId="1" xfId="2" applyNumberFormat="1" applyFont="1" applyBorder="1" applyAlignment="1">
      <alignment horizontal="center"/>
    </xf>
    <xf numFmtId="49" fontId="11" fillId="0" borderId="1" xfId="2" applyNumberFormat="1" applyFont="1" applyBorder="1" applyAlignment="1">
      <alignment horizontal="left" wrapText="1"/>
    </xf>
    <xf numFmtId="49" fontId="8" fillId="0" borderId="12" xfId="2" applyNumberFormat="1" applyFont="1" applyBorder="1" applyAlignment="1">
      <alignment horizontal="left" vertical="center" wrapText="1"/>
    </xf>
    <xf numFmtId="0" fontId="8" fillId="0" borderId="9" xfId="2" applyFont="1" applyBorder="1" applyAlignment="1">
      <alignment vertical="top" wrapText="1"/>
    </xf>
    <xf numFmtId="3" fontId="8" fillId="0" borderId="16" xfId="2" applyNumberFormat="1" applyFont="1" applyBorder="1" applyAlignment="1">
      <alignment horizontal="left" vertical="top" wrapText="1"/>
    </xf>
    <xf numFmtId="3" fontId="8" fillId="0" borderId="16" xfId="2" applyNumberFormat="1" applyFont="1" applyBorder="1" applyAlignment="1">
      <alignment vertical="center" wrapText="1"/>
    </xf>
    <xf numFmtId="0" fontId="8" fillId="0" borderId="11" xfId="2" applyFont="1" applyBorder="1" applyAlignment="1">
      <alignment horizontal="center"/>
    </xf>
    <xf numFmtId="0" fontId="8" fillId="0" borderId="1" xfId="2" applyFont="1" applyBorder="1" applyAlignment="1">
      <alignment horizontal="center"/>
    </xf>
    <xf numFmtId="0" fontId="8" fillId="0" borderId="12" xfId="2" applyFont="1" applyBorder="1" applyAlignment="1">
      <alignment horizontal="center"/>
    </xf>
    <xf numFmtId="49" fontId="8" fillId="0" borderId="16" xfId="2" applyNumberFormat="1" applyFont="1" applyBorder="1" applyAlignment="1">
      <alignment horizontal="left" vertical="top" wrapText="1"/>
    </xf>
    <xf numFmtId="49" fontId="8" fillId="0" borderId="17" xfId="2" applyNumberFormat="1" applyFont="1" applyBorder="1" applyAlignment="1">
      <alignment horizontal="left" vertical="top" wrapText="1"/>
    </xf>
    <xf numFmtId="3" fontId="8" fillId="0" borderId="16" xfId="2" applyNumberFormat="1" applyFont="1" applyBorder="1" applyAlignment="1">
      <alignment horizontal="left" vertical="center" wrapText="1"/>
    </xf>
    <xf numFmtId="3" fontId="8" fillId="0" borderId="14" xfId="2" applyNumberFormat="1" applyFont="1" applyBorder="1" applyAlignment="1">
      <alignment horizontal="left" vertical="top" wrapText="1"/>
    </xf>
    <xf numFmtId="0" fontId="10" fillId="0" borderId="16" xfId="2" applyBorder="1" applyAlignment="1">
      <alignment horizontal="left" vertical="top" wrapText="1"/>
    </xf>
    <xf numFmtId="0" fontId="10" fillId="0" borderId="16" xfId="2" applyBorder="1" applyAlignment="1">
      <alignment vertical="top" wrapText="1"/>
    </xf>
    <xf numFmtId="0" fontId="8" fillId="0" borderId="16" xfId="2" applyFont="1" applyBorder="1" applyAlignment="1">
      <alignment vertical="center" wrapText="1"/>
    </xf>
    <xf numFmtId="0" fontId="10" fillId="0" borderId="16" xfId="2" applyBorder="1" applyAlignment="1">
      <alignment vertical="center" wrapText="1"/>
    </xf>
    <xf numFmtId="0" fontId="10" fillId="0" borderId="17" xfId="2" applyBorder="1" applyAlignment="1">
      <alignment vertical="center" wrapText="1"/>
    </xf>
    <xf numFmtId="0" fontId="11" fillId="0" borderId="14" xfId="2" applyFont="1" applyBorder="1" applyAlignment="1">
      <alignment horizontal="center" wrapText="1"/>
    </xf>
    <xf numFmtId="3" fontId="8" fillId="3" borderId="16" xfId="2" applyNumberFormat="1" applyFont="1" applyFill="1" applyBorder="1" applyAlignment="1">
      <alignment horizontal="left" vertical="center" wrapText="1"/>
    </xf>
    <xf numFmtId="37" fontId="8" fillId="0" borderId="16" xfId="1" applyNumberFormat="1" applyFont="1" applyBorder="1" applyAlignment="1">
      <alignment horizontal="left" vertical="top" wrapText="1"/>
    </xf>
    <xf numFmtId="0" fontId="1" fillId="0" borderId="16" xfId="1" applyBorder="1" applyAlignment="1">
      <alignment vertical="top" wrapText="1"/>
    </xf>
    <xf numFmtId="0" fontId="1" fillId="0" borderId="17" xfId="1" applyBorder="1" applyAlignment="1">
      <alignment vertical="top" wrapText="1"/>
    </xf>
    <xf numFmtId="37" fontId="8" fillId="0" borderId="14" xfId="1" applyNumberFormat="1" applyFont="1" applyBorder="1" applyAlignment="1">
      <alignment horizontal="left" vertical="top" wrapText="1"/>
    </xf>
    <xf numFmtId="37" fontId="8" fillId="0" borderId="17" xfId="1" applyNumberFormat="1" applyFont="1" applyBorder="1" applyAlignment="1">
      <alignment horizontal="left" vertical="top" wrapText="1"/>
    </xf>
    <xf numFmtId="0" fontId="1" fillId="0" borderId="16" xfId="1" applyBorder="1" applyAlignment="1">
      <alignment horizontal="left" vertical="top" wrapText="1"/>
    </xf>
    <xf numFmtId="0" fontId="1" fillId="0" borderId="17" xfId="1" applyBorder="1" applyAlignment="1">
      <alignment horizontal="left" vertical="top" wrapText="1"/>
    </xf>
    <xf numFmtId="37" fontId="8" fillId="0" borderId="14" xfId="1" applyNumberFormat="1" applyFont="1" applyBorder="1" applyAlignment="1">
      <alignment horizontal="left" vertical="center" wrapText="1"/>
    </xf>
    <xf numFmtId="37" fontId="8" fillId="0" borderId="16" xfId="1" applyNumberFormat="1" applyFont="1" applyBorder="1" applyAlignment="1">
      <alignment horizontal="left" vertical="center" wrapText="1"/>
    </xf>
    <xf numFmtId="37" fontId="8" fillId="0" borderId="17" xfId="1" applyNumberFormat="1" applyFont="1" applyBorder="1" applyAlignment="1">
      <alignment horizontal="left" vertical="center" wrapText="1"/>
    </xf>
    <xf numFmtId="37" fontId="8" fillId="0" borderId="16" xfId="2" quotePrefix="1" applyNumberFormat="1" applyFont="1" applyBorder="1" applyAlignment="1">
      <alignment horizontal="left" vertical="top" wrapText="1"/>
    </xf>
    <xf numFmtId="37" fontId="8" fillId="0" borderId="17" xfId="2" quotePrefix="1" applyNumberFormat="1" applyFont="1" applyBorder="1" applyAlignment="1">
      <alignment horizontal="left" vertical="top" wrapText="1"/>
    </xf>
    <xf numFmtId="49" fontId="8" fillId="0" borderId="16" xfId="2" quotePrefix="1" applyNumberFormat="1" applyFont="1" applyBorder="1" applyAlignment="1">
      <alignment horizontal="left" vertical="top" wrapText="1"/>
    </xf>
    <xf numFmtId="49" fontId="11" fillId="0" borderId="13" xfId="2" applyNumberFormat="1" applyFont="1" applyBorder="1" applyAlignment="1">
      <alignment horizontal="left" vertical="top" wrapText="1"/>
    </xf>
    <xf numFmtId="49" fontId="11" fillId="0" borderId="2" xfId="2" applyNumberFormat="1" applyFont="1" applyBorder="1" applyAlignment="1">
      <alignment horizontal="left" vertical="top" wrapText="1"/>
    </xf>
    <xf numFmtId="49" fontId="11" fillId="0" borderId="15" xfId="2" applyNumberFormat="1" applyFont="1" applyBorder="1" applyAlignment="1">
      <alignment horizontal="left" vertical="top" wrapText="1"/>
    </xf>
    <xf numFmtId="0" fontId="8" fillId="0" borderId="14" xfId="6" applyNumberFormat="1" applyFont="1" applyFill="1" applyBorder="1" applyAlignment="1">
      <alignment horizontal="left" vertical="center" wrapText="1"/>
    </xf>
    <xf numFmtId="0" fontId="8" fillId="0" borderId="17" xfId="6" applyNumberFormat="1" applyFont="1" applyFill="1" applyBorder="1" applyAlignment="1">
      <alignment horizontal="left" vertical="center" wrapText="1"/>
    </xf>
    <xf numFmtId="49" fontId="8" fillId="0" borderId="11" xfId="2" applyNumberFormat="1" applyFont="1" applyBorder="1" applyAlignment="1">
      <alignment horizontal="left" vertical="top" wrapText="1"/>
    </xf>
    <xf numFmtId="49" fontId="8" fillId="0" borderId="1" xfId="2" applyNumberFormat="1" applyFont="1" applyBorder="1" applyAlignment="1">
      <alignment horizontal="left" vertical="top" wrapText="1"/>
    </xf>
    <xf numFmtId="37" fontId="8" fillId="0" borderId="16" xfId="2" applyNumberFormat="1" applyFont="1" applyBorder="1" applyAlignment="1">
      <alignment horizontal="left" vertical="top" wrapText="1"/>
    </xf>
    <xf numFmtId="37" fontId="8" fillId="0" borderId="14" xfId="2" applyNumberFormat="1" applyFont="1" applyBorder="1" applyAlignment="1">
      <alignment horizontal="left" vertical="center" wrapText="1"/>
    </xf>
    <xf numFmtId="37" fontId="8" fillId="0" borderId="17" xfId="2" applyNumberFormat="1" applyFont="1" applyBorder="1" applyAlignment="1">
      <alignment horizontal="left" vertical="center" wrapText="1"/>
    </xf>
    <xf numFmtId="0" fontId="85" fillId="0" borderId="0" xfId="18" applyFont="1" applyFill="1"/>
    <xf numFmtId="0" fontId="81" fillId="0" borderId="0" xfId="18" applyFill="1"/>
  </cellXfs>
  <cellStyles count="26">
    <cellStyle name="Comma 2" xfId="6" xr:uid="{82752F58-082E-4C16-9489-CDEC315BEA23}"/>
    <cellStyle name="Comma 2 2" xfId="22" xr:uid="{E4FEEF4E-C923-4165-8285-FB5BB151D8D1}"/>
    <cellStyle name="Comma 2 3" xfId="21" xr:uid="{744DB2BF-EE52-40FE-81CA-486A6E3A70F6}"/>
    <cellStyle name="Comma 2 4" xfId="25" xr:uid="{2E80843D-D330-456D-A707-7E8278CACE59}"/>
    <cellStyle name="Comma 3" xfId="9" xr:uid="{66E92D05-5941-4491-87F8-B7B56945598A}"/>
    <cellStyle name="Currency 2" xfId="7" xr:uid="{5926860E-AE46-4ACA-B7FC-3F68ED1479D2}"/>
    <cellStyle name="Hyperlink 2" xfId="11" xr:uid="{A7F11BEA-3673-4767-BCF8-B1489DDB44B1}"/>
    <cellStyle name="Hyperlink 2 2" xfId="19" xr:uid="{56187722-EACB-4725-9CBB-37659B6C697C}"/>
    <cellStyle name="Hyperlink 3" xfId="17" xr:uid="{8E9198C8-0DC5-48F4-AAEF-BD049CA38D04}"/>
    <cellStyle name="Normal" xfId="0" builtinId="0"/>
    <cellStyle name="Normal 10 6" xfId="4" xr:uid="{02A78CCA-8E80-4C80-AA3A-7E112403967C}"/>
    <cellStyle name="Normal 15" xfId="16" xr:uid="{A053621C-1BA2-4125-8DB3-138D79188FA1}"/>
    <cellStyle name="Normal 2" xfId="1" xr:uid="{F3C12B11-CE4B-408F-B604-EBAE1B7D6042}"/>
    <cellStyle name="Normal 2 2" xfId="12" xr:uid="{39DEC6C2-CBE0-44D1-A44F-64E96F1D394E}"/>
    <cellStyle name="Normal 2 2 4" xfId="14" xr:uid="{D4234FE5-C2D5-45BD-B4EB-5711F36EEC56}"/>
    <cellStyle name="Normal 3" xfId="2" xr:uid="{934D0711-7210-49BB-99F0-FCA331ED6D2A}"/>
    <cellStyle name="Normal 3 2 2" xfId="18" xr:uid="{69E8090B-DE9D-4569-98BB-282562F521E5}"/>
    <cellStyle name="Normal 3 3" xfId="20" xr:uid="{EB759D8D-2F0D-42A9-B87C-773A05FEBBBD}"/>
    <cellStyle name="Normal 3 4" xfId="24" xr:uid="{84A44266-75C5-42E5-943D-6F998DE8F007}"/>
    <cellStyle name="Normal 4" xfId="5" xr:uid="{A3DC49DB-CC9D-491A-9B29-47CC9D9C4FF7}"/>
    <cellStyle name="Normal 45" xfId="13" xr:uid="{19E39E79-611D-4A33-811C-A2529B6808B8}"/>
    <cellStyle name="Normal 5" xfId="10" xr:uid="{039FE5F6-3763-40EC-A6AC-9BDACA63C2C9}"/>
    <cellStyle name="Normal 6" xfId="15" xr:uid="{D30C8915-FB67-425B-8CDC-D23E1D53A422}"/>
    <cellStyle name="Normal_Table A10 revenue assumptions" xfId="23" xr:uid="{761C2A78-27EA-44A4-9C47-229EC22B6A56}"/>
    <cellStyle name="Percent 2" xfId="3" xr:uid="{7B14E122-4833-4F48-9880-684C57313356}"/>
    <cellStyle name="Percent 3" xfId="8" xr:uid="{54C52EE4-DDF6-48D1-9477-D9461A273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161192</xdr:colOff>
      <xdr:row>99</xdr:row>
      <xdr:rowOff>35218</xdr:rowOff>
    </xdr:from>
    <xdr:to>
      <xdr:col>20</xdr:col>
      <xdr:colOff>393788</xdr:colOff>
      <xdr:row>99</xdr:row>
      <xdr:rowOff>227428</xdr:rowOff>
    </xdr:to>
    <xdr:sp macro="" textlink="">
      <xdr:nvSpPr>
        <xdr:cNvPr id="2" name="AutoShape 22">
          <a:extLst>
            <a:ext uri="{FF2B5EF4-FFF2-40B4-BE49-F238E27FC236}">
              <a16:creationId xmlns:a16="http://schemas.microsoft.com/office/drawing/2014/main" id="{CBC4696F-61E2-41ED-9BF4-79D0E4BB1931}"/>
            </a:ext>
          </a:extLst>
        </xdr:cNvPr>
        <xdr:cNvSpPr>
          <a:spLocks noChangeArrowheads="1"/>
        </xdr:cNvSpPr>
      </xdr:nvSpPr>
      <xdr:spPr bwMode="auto">
        <a:xfrm>
          <a:off x="7194452" y="1742405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183175</xdr:colOff>
      <xdr:row>43</xdr:row>
      <xdr:rowOff>52168</xdr:rowOff>
    </xdr:from>
    <xdr:to>
      <xdr:col>20</xdr:col>
      <xdr:colOff>415771</xdr:colOff>
      <xdr:row>43</xdr:row>
      <xdr:rowOff>244378</xdr:rowOff>
    </xdr:to>
    <xdr:sp macro="" textlink="">
      <xdr:nvSpPr>
        <xdr:cNvPr id="3" name="AutoShape 22">
          <a:extLst>
            <a:ext uri="{FF2B5EF4-FFF2-40B4-BE49-F238E27FC236}">
              <a16:creationId xmlns:a16="http://schemas.microsoft.com/office/drawing/2014/main" id="{F971DE1F-8A14-4388-8DE6-BCF9A2F6CAA8}"/>
            </a:ext>
          </a:extLst>
        </xdr:cNvPr>
        <xdr:cNvSpPr>
          <a:spLocks noChangeArrowheads="1"/>
        </xdr:cNvSpPr>
      </xdr:nvSpPr>
      <xdr:spPr bwMode="auto">
        <a:xfrm>
          <a:off x="7216435" y="749690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161192</xdr:colOff>
      <xdr:row>151</xdr:row>
      <xdr:rowOff>42838</xdr:rowOff>
    </xdr:from>
    <xdr:to>
      <xdr:col>20</xdr:col>
      <xdr:colOff>393788</xdr:colOff>
      <xdr:row>151</xdr:row>
      <xdr:rowOff>235048</xdr:rowOff>
    </xdr:to>
    <xdr:sp macro="" textlink="">
      <xdr:nvSpPr>
        <xdr:cNvPr id="4" name="AutoShape 22">
          <a:extLst>
            <a:ext uri="{FF2B5EF4-FFF2-40B4-BE49-F238E27FC236}">
              <a16:creationId xmlns:a16="http://schemas.microsoft.com/office/drawing/2014/main" id="{A02442EC-F2C8-4E94-B3DB-C9888459A46E}"/>
            </a:ext>
          </a:extLst>
        </xdr:cNvPr>
        <xdr:cNvSpPr>
          <a:spLocks noChangeArrowheads="1"/>
        </xdr:cNvSpPr>
      </xdr:nvSpPr>
      <xdr:spPr bwMode="auto">
        <a:xfrm>
          <a:off x="7194452" y="2662139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171450</xdr:colOff>
      <xdr:row>200</xdr:row>
      <xdr:rowOff>43815</xdr:rowOff>
    </xdr:from>
    <xdr:to>
      <xdr:col>20</xdr:col>
      <xdr:colOff>397696</xdr:colOff>
      <xdr:row>200</xdr:row>
      <xdr:rowOff>236025</xdr:rowOff>
    </xdr:to>
    <xdr:sp macro="" textlink="">
      <xdr:nvSpPr>
        <xdr:cNvPr id="5" name="AutoShape 22">
          <a:extLst>
            <a:ext uri="{FF2B5EF4-FFF2-40B4-BE49-F238E27FC236}">
              <a16:creationId xmlns:a16="http://schemas.microsoft.com/office/drawing/2014/main" id="{4A2C0778-1264-4E87-998B-1865E6B1F7F5}"/>
            </a:ext>
          </a:extLst>
        </xdr:cNvPr>
        <xdr:cNvSpPr>
          <a:spLocks noChangeArrowheads="1"/>
        </xdr:cNvSpPr>
      </xdr:nvSpPr>
      <xdr:spPr bwMode="auto">
        <a:xfrm>
          <a:off x="7204710" y="35065335"/>
          <a:ext cx="22624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180975</xdr:colOff>
      <xdr:row>249</xdr:row>
      <xdr:rowOff>51435</xdr:rowOff>
    </xdr:from>
    <xdr:to>
      <xdr:col>20</xdr:col>
      <xdr:colOff>407221</xdr:colOff>
      <xdr:row>249</xdr:row>
      <xdr:rowOff>243645</xdr:rowOff>
    </xdr:to>
    <xdr:sp macro="" textlink="">
      <xdr:nvSpPr>
        <xdr:cNvPr id="6" name="AutoShape 22">
          <a:extLst>
            <a:ext uri="{FF2B5EF4-FFF2-40B4-BE49-F238E27FC236}">
              <a16:creationId xmlns:a16="http://schemas.microsoft.com/office/drawing/2014/main" id="{0DBBB13D-BBF4-4C04-B899-7C1DDC324A6B}"/>
            </a:ext>
          </a:extLst>
        </xdr:cNvPr>
        <xdr:cNvSpPr>
          <a:spLocks noChangeArrowheads="1"/>
        </xdr:cNvSpPr>
      </xdr:nvSpPr>
      <xdr:spPr bwMode="auto">
        <a:xfrm>
          <a:off x="7214235" y="43546395"/>
          <a:ext cx="22624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1887141</xdr:colOff>
      <xdr:row>190</xdr:row>
      <xdr:rowOff>29905</xdr:rowOff>
    </xdr:from>
    <xdr:to>
      <xdr:col>7</xdr:col>
      <xdr:colOff>2119313</xdr:colOff>
      <xdr:row>191</xdr:row>
      <xdr:rowOff>96434</xdr:rowOff>
    </xdr:to>
    <xdr:sp macro="" textlink="">
      <xdr:nvSpPr>
        <xdr:cNvPr id="5" name="AutoShape 1">
          <a:extLst>
            <a:ext uri="{FF2B5EF4-FFF2-40B4-BE49-F238E27FC236}">
              <a16:creationId xmlns:a16="http://schemas.microsoft.com/office/drawing/2014/main" id="{03FC5589-B71D-4FD0-A28F-80E458579865}"/>
            </a:ext>
          </a:extLst>
        </xdr:cNvPr>
        <xdr:cNvSpPr>
          <a:spLocks noChangeArrowheads="1"/>
        </xdr:cNvSpPr>
      </xdr:nvSpPr>
      <xdr:spPr bwMode="auto">
        <a:xfrm rot="10800000" flipH="1">
          <a:off x="6374474" y="25810905"/>
          <a:ext cx="232172" cy="193529"/>
        </a:xfrm>
        <a:prstGeom prst="rightArrow">
          <a:avLst>
            <a:gd name="adj1" fmla="val 50000"/>
            <a:gd name="adj2" fmla="val 34211"/>
          </a:avLst>
        </a:prstGeom>
        <a:solidFill>
          <a:srgbClr val="FFFFFF"/>
        </a:solidFill>
        <a:ln w="6350">
          <a:solidFill>
            <a:srgbClr val="000000"/>
          </a:solidFill>
          <a:miter lim="800000"/>
          <a:headEnd/>
          <a:tailEnd/>
        </a:ln>
        <a:effectLst/>
      </xdr:spPr>
      <xdr:txBody>
        <a:bodyPr wrap="square"/>
        <a:lstStyle/>
        <a:p>
          <a:pPr algn="r"/>
          <a:endParaRPr lang="en-CA"/>
        </a:p>
      </xdr:txBody>
    </xdr:sp>
    <xdr:clientData/>
  </xdr:twoCellAnchor>
  <xdr:twoCellAnchor>
    <xdr:from>
      <xdr:col>7</xdr:col>
      <xdr:colOff>1905000</xdr:colOff>
      <xdr:row>253</xdr:row>
      <xdr:rowOff>12620</xdr:rowOff>
    </xdr:from>
    <xdr:to>
      <xdr:col>7</xdr:col>
      <xdr:colOff>2137172</xdr:colOff>
      <xdr:row>254</xdr:row>
      <xdr:rowOff>134942</xdr:rowOff>
    </xdr:to>
    <xdr:sp macro="" textlink="">
      <xdr:nvSpPr>
        <xdr:cNvPr id="6" name="AutoShape 1">
          <a:extLst>
            <a:ext uri="{FF2B5EF4-FFF2-40B4-BE49-F238E27FC236}">
              <a16:creationId xmlns:a16="http://schemas.microsoft.com/office/drawing/2014/main" id="{3E4FB70E-BCC0-4DFF-A5F6-9C365F3E6BD5}"/>
            </a:ext>
          </a:extLst>
        </xdr:cNvPr>
        <xdr:cNvSpPr>
          <a:spLocks noChangeArrowheads="1"/>
        </xdr:cNvSpPr>
      </xdr:nvSpPr>
      <xdr:spPr bwMode="auto">
        <a:xfrm rot="10800000" flipH="1">
          <a:off x="6392333" y="34539687"/>
          <a:ext cx="232172" cy="164655"/>
        </a:xfrm>
        <a:prstGeom prst="rightArrow">
          <a:avLst>
            <a:gd name="adj1" fmla="val 50000"/>
            <a:gd name="adj2" fmla="val 34211"/>
          </a:avLst>
        </a:prstGeom>
        <a:solidFill>
          <a:srgbClr val="FFFFFF"/>
        </a:solidFill>
        <a:ln w="6350">
          <a:solidFill>
            <a:srgbClr val="000000"/>
          </a:solidFill>
          <a:miter lim="800000"/>
          <a:headEnd/>
          <a:tailEnd/>
        </a:ln>
        <a:effectLst/>
      </xdr:spPr>
      <xdr:txBody>
        <a:bodyPr wrap="square"/>
        <a:lstStyle/>
        <a:p>
          <a:pPr algn="r"/>
          <a:endParaRPr lang="en-CA"/>
        </a:p>
      </xdr:txBody>
    </xdr:sp>
    <xdr:clientData/>
  </xdr:twoCellAnchor>
  <xdr:twoCellAnchor>
    <xdr:from>
      <xdr:col>7</xdr:col>
      <xdr:colOff>1888070</xdr:colOff>
      <xdr:row>130</xdr:row>
      <xdr:rowOff>16934</xdr:rowOff>
    </xdr:from>
    <xdr:to>
      <xdr:col>7</xdr:col>
      <xdr:colOff>2120242</xdr:colOff>
      <xdr:row>131</xdr:row>
      <xdr:rowOff>7541</xdr:rowOff>
    </xdr:to>
    <xdr:sp macro="" textlink="">
      <xdr:nvSpPr>
        <xdr:cNvPr id="11" name="AutoShape 1">
          <a:extLst>
            <a:ext uri="{FF2B5EF4-FFF2-40B4-BE49-F238E27FC236}">
              <a16:creationId xmlns:a16="http://schemas.microsoft.com/office/drawing/2014/main" id="{B18308D9-D0BC-4A37-9FE8-69B4CA3F00DC}"/>
            </a:ext>
          </a:extLst>
        </xdr:cNvPr>
        <xdr:cNvSpPr>
          <a:spLocks noChangeArrowheads="1"/>
        </xdr:cNvSpPr>
      </xdr:nvSpPr>
      <xdr:spPr bwMode="auto">
        <a:xfrm rot="10800000" flipH="1">
          <a:off x="6375403" y="17331267"/>
          <a:ext cx="232172" cy="159941"/>
        </a:xfrm>
        <a:prstGeom prst="rightArrow">
          <a:avLst>
            <a:gd name="adj1" fmla="val 50000"/>
            <a:gd name="adj2" fmla="val 34211"/>
          </a:avLst>
        </a:prstGeom>
        <a:solidFill>
          <a:srgbClr val="FFFFFF"/>
        </a:solidFill>
        <a:ln w="6350">
          <a:solidFill>
            <a:srgbClr val="000000"/>
          </a:solidFill>
          <a:miter lim="800000"/>
          <a:headEnd/>
          <a:tailEnd/>
        </a:ln>
        <a:effectLst/>
      </xdr:spPr>
      <xdr:txBody>
        <a:bodyPr wrap="square"/>
        <a:lstStyle/>
        <a:p>
          <a:pPr algn="r"/>
          <a:endParaRPr lang="en-CA"/>
        </a:p>
      </xdr:txBody>
    </xdr:sp>
    <xdr:clientData/>
  </xdr:twoCellAnchor>
  <xdr:twoCellAnchor>
    <xdr:from>
      <xdr:col>7</xdr:col>
      <xdr:colOff>1921931</xdr:colOff>
      <xdr:row>65</xdr:row>
      <xdr:rowOff>25400</xdr:rowOff>
    </xdr:from>
    <xdr:to>
      <xdr:col>7</xdr:col>
      <xdr:colOff>2154103</xdr:colOff>
      <xdr:row>65</xdr:row>
      <xdr:rowOff>210740</xdr:rowOff>
    </xdr:to>
    <xdr:sp macro="" textlink="">
      <xdr:nvSpPr>
        <xdr:cNvPr id="2" name="AutoShape 1">
          <a:extLst>
            <a:ext uri="{FF2B5EF4-FFF2-40B4-BE49-F238E27FC236}">
              <a16:creationId xmlns:a16="http://schemas.microsoft.com/office/drawing/2014/main" id="{0FB2610A-ED34-47ED-8C07-D7DF0FB86F90}"/>
            </a:ext>
          </a:extLst>
        </xdr:cNvPr>
        <xdr:cNvSpPr>
          <a:spLocks noChangeArrowheads="1"/>
        </xdr:cNvSpPr>
      </xdr:nvSpPr>
      <xdr:spPr bwMode="auto">
        <a:xfrm rot="10800000" flipH="1">
          <a:off x="6409264" y="8559800"/>
          <a:ext cx="232172" cy="185340"/>
        </a:xfrm>
        <a:prstGeom prst="rightArrow">
          <a:avLst>
            <a:gd name="adj1" fmla="val 50000"/>
            <a:gd name="adj2" fmla="val 34211"/>
          </a:avLst>
        </a:prstGeom>
        <a:solidFill>
          <a:srgbClr val="FFFFFF"/>
        </a:solidFill>
        <a:ln w="6350">
          <a:solidFill>
            <a:srgbClr val="000000"/>
          </a:solidFill>
          <a:miter lim="800000"/>
          <a:headEnd/>
          <a:tailEnd/>
        </a:ln>
        <a:effectLst/>
      </xdr:spPr>
      <xdr:txBody>
        <a:bodyPr wrap="square"/>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2207263</xdr:colOff>
      <xdr:row>44</xdr:row>
      <xdr:rowOff>34637</xdr:rowOff>
    </xdr:from>
    <xdr:to>
      <xdr:col>6</xdr:col>
      <xdr:colOff>2450019</xdr:colOff>
      <xdr:row>46</xdr:row>
      <xdr:rowOff>0</xdr:rowOff>
    </xdr:to>
    <xdr:sp macro="" textlink="">
      <xdr:nvSpPr>
        <xdr:cNvPr id="2" name="AutoShape 1">
          <a:extLst>
            <a:ext uri="{FF2B5EF4-FFF2-40B4-BE49-F238E27FC236}">
              <a16:creationId xmlns:a16="http://schemas.microsoft.com/office/drawing/2014/main" id="{6C156400-5597-442B-832B-CB0C86CCA8CB}"/>
            </a:ext>
          </a:extLst>
        </xdr:cNvPr>
        <xdr:cNvSpPr>
          <a:spLocks noChangeArrowheads="1"/>
        </xdr:cNvSpPr>
      </xdr:nvSpPr>
      <xdr:spPr bwMode="auto">
        <a:xfrm rot="10800000" flipH="1" flipV="1">
          <a:off x="6314443" y="8599517"/>
          <a:ext cx="242756" cy="224443"/>
        </a:xfrm>
        <a:prstGeom prst="rightArrow">
          <a:avLst>
            <a:gd name="adj1" fmla="val 50000"/>
            <a:gd name="adj2" fmla="val 34211"/>
          </a:avLst>
        </a:prstGeom>
        <a:solidFill>
          <a:srgbClr val="FFFFFF"/>
        </a:solidFill>
        <a:ln w="6350">
          <a:solidFill>
            <a:srgbClr val="000000"/>
          </a:solidFill>
          <a:miter lim="800000"/>
          <a:headEnd/>
          <a:tailEnd/>
        </a:ln>
        <a:effectLst/>
      </xdr:spPr>
    </xdr:sp>
    <xdr:clientData/>
  </xdr:twoCellAnchor>
  <xdr:twoCellAnchor>
    <xdr:from>
      <xdr:col>6</xdr:col>
      <xdr:colOff>2209800</xdr:colOff>
      <xdr:row>89</xdr:row>
      <xdr:rowOff>38100</xdr:rowOff>
    </xdr:from>
    <xdr:to>
      <xdr:col>6</xdr:col>
      <xdr:colOff>2452556</xdr:colOff>
      <xdr:row>90</xdr:row>
      <xdr:rowOff>117763</xdr:rowOff>
    </xdr:to>
    <xdr:sp macro="" textlink="">
      <xdr:nvSpPr>
        <xdr:cNvPr id="4" name="AutoShape 1">
          <a:extLst>
            <a:ext uri="{FF2B5EF4-FFF2-40B4-BE49-F238E27FC236}">
              <a16:creationId xmlns:a16="http://schemas.microsoft.com/office/drawing/2014/main" id="{0781AB90-551F-4E67-9CD0-9F5F41CFA016}"/>
            </a:ext>
          </a:extLst>
        </xdr:cNvPr>
        <xdr:cNvSpPr>
          <a:spLocks noChangeArrowheads="1"/>
        </xdr:cNvSpPr>
      </xdr:nvSpPr>
      <xdr:spPr bwMode="auto">
        <a:xfrm rot="10800000" flipH="1" flipV="1">
          <a:off x="6235700" y="15449550"/>
          <a:ext cx="242756" cy="219363"/>
        </a:xfrm>
        <a:prstGeom prst="rightArrow">
          <a:avLst>
            <a:gd name="adj1" fmla="val 50000"/>
            <a:gd name="adj2" fmla="val 34211"/>
          </a:avLst>
        </a:prstGeom>
        <a:solidFill>
          <a:srgbClr val="FFFFFF"/>
        </a:solidFill>
        <a:ln w="6350">
          <a:solidFill>
            <a:srgbClr val="000000"/>
          </a:solid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6D37-3507-40CC-89F1-887BA4674D20}">
  <sheetPr codeName="Sheet1"/>
  <dimension ref="B1:J21"/>
  <sheetViews>
    <sheetView showGridLines="0" view="pageBreakPreview" zoomScaleNormal="100" zoomScaleSheetLayoutView="100" workbookViewId="0">
      <selection activeCell="E23" sqref="E23"/>
    </sheetView>
  </sheetViews>
  <sheetFormatPr defaultColWidth="8.77734375" defaultRowHeight="13.2"/>
  <cols>
    <col min="1" max="1" width="0.6640625" style="6" customWidth="1"/>
    <col min="2" max="2" width="1.44140625" style="48" customWidth="1"/>
    <col min="3" max="3" width="1.44140625" style="47" customWidth="1"/>
    <col min="4" max="4" width="7.5546875" style="48" customWidth="1"/>
    <col min="5" max="5" width="40.5546875" style="48" customWidth="1"/>
    <col min="6" max="6" width="8.44140625" style="48" customWidth="1"/>
    <col min="7" max="7" width="0.77734375" style="49" customWidth="1"/>
    <col min="8" max="8" width="8.44140625" style="48" customWidth="1"/>
    <col min="9" max="9" width="0.77734375" style="49" customWidth="1"/>
    <col min="10" max="10" width="9" style="48" customWidth="1"/>
    <col min="11" max="16384" width="8.77734375" style="6"/>
  </cols>
  <sheetData>
    <row r="1" spans="2:10" ht="17.7" customHeight="1">
      <c r="B1" s="1" t="s">
        <v>0</v>
      </c>
      <c r="C1" s="2"/>
      <c r="D1" s="1"/>
      <c r="E1" s="1"/>
      <c r="F1" s="1"/>
      <c r="G1" s="3"/>
      <c r="H1" s="1"/>
      <c r="I1" s="4"/>
      <c r="J1" s="1"/>
    </row>
    <row r="2" spans="2:10" s="13" customFormat="1" ht="36" customHeight="1">
      <c r="B2" s="7"/>
      <c r="C2" s="8" t="s">
        <v>1</v>
      </c>
      <c r="D2" s="9"/>
      <c r="E2" s="9"/>
      <c r="F2" s="10" t="s">
        <v>2</v>
      </c>
      <c r="G2" s="11"/>
      <c r="H2" s="10" t="s">
        <v>3</v>
      </c>
      <c r="I2" s="12"/>
      <c r="J2" s="569" t="s">
        <v>442</v>
      </c>
    </row>
    <row r="3" spans="2:10" s="5" customFormat="1" ht="2.1" customHeight="1">
      <c r="B3" s="14"/>
      <c r="C3" s="15"/>
      <c r="D3" s="14"/>
      <c r="E3" s="14"/>
      <c r="F3" s="16"/>
      <c r="G3" s="17"/>
      <c r="H3" s="18"/>
      <c r="I3" s="19"/>
      <c r="J3" s="18"/>
    </row>
    <row r="4" spans="2:10" s="5" customFormat="1" ht="2.1" customHeight="1">
      <c r="B4" s="21"/>
      <c r="C4" s="22"/>
      <c r="D4" s="21"/>
      <c r="E4" s="21"/>
      <c r="F4" s="23"/>
      <c r="G4" s="24"/>
      <c r="H4" s="25"/>
      <c r="I4" s="20"/>
      <c r="J4" s="25"/>
    </row>
    <row r="5" spans="2:10" s="5" customFormat="1" ht="14.1" customHeight="1">
      <c r="B5" s="26"/>
      <c r="C5" s="26" t="s">
        <v>5</v>
      </c>
      <c r="D5" s="26"/>
      <c r="E5" s="26"/>
      <c r="F5" s="27">
        <v>81523</v>
      </c>
      <c r="G5" s="28"/>
      <c r="H5" s="27">
        <v>81770</v>
      </c>
      <c r="I5" s="28"/>
      <c r="J5" s="27">
        <v>81448</v>
      </c>
    </row>
    <row r="6" spans="2:10" s="5" customFormat="1" ht="15" customHeight="1">
      <c r="B6" s="26"/>
      <c r="C6" s="26" t="s">
        <v>6</v>
      </c>
      <c r="D6" s="26"/>
      <c r="E6" s="26"/>
      <c r="F6" s="29">
        <v>-89434</v>
      </c>
      <c r="G6" s="30"/>
      <c r="H6" s="29">
        <v>-90749</v>
      </c>
      <c r="I6" s="30"/>
      <c r="J6" s="29">
        <v>-90856</v>
      </c>
    </row>
    <row r="7" spans="2:10" s="5" customFormat="1" ht="15" customHeight="1">
      <c r="B7" s="21" t="s">
        <v>7</v>
      </c>
      <c r="C7" s="31"/>
      <c r="D7" s="21"/>
      <c r="E7" s="21"/>
      <c r="F7" s="32">
        <v>-7911</v>
      </c>
      <c r="G7" s="33"/>
      <c r="H7" s="32">
        <v>-8979</v>
      </c>
      <c r="I7" s="33"/>
      <c r="J7" s="32">
        <v>-9408</v>
      </c>
    </row>
    <row r="8" spans="2:10" s="5" customFormat="1" ht="4.5" customHeight="1">
      <c r="B8" s="21"/>
      <c r="C8" s="31"/>
      <c r="D8" s="21"/>
      <c r="E8" s="21"/>
      <c r="F8" s="32"/>
      <c r="G8" s="33"/>
      <c r="H8" s="34"/>
      <c r="I8" s="33"/>
      <c r="J8" s="34"/>
    </row>
    <row r="9" spans="2:10" s="38" customFormat="1" ht="14.1" customHeight="1">
      <c r="B9" s="21" t="s">
        <v>8</v>
      </c>
      <c r="C9" s="26"/>
      <c r="D9" s="26"/>
      <c r="E9" s="26"/>
      <c r="F9" s="35"/>
      <c r="G9" s="36"/>
      <c r="H9" s="37"/>
      <c r="I9" s="36"/>
      <c r="J9" s="37"/>
    </row>
    <row r="10" spans="2:10" s="38" customFormat="1" ht="14.1" customHeight="1">
      <c r="B10" s="21"/>
      <c r="C10" s="26" t="s">
        <v>443</v>
      </c>
      <c r="D10" s="26"/>
      <c r="E10" s="26"/>
      <c r="F10" s="27">
        <v>14104</v>
      </c>
      <c r="G10" s="27"/>
      <c r="H10" s="27">
        <v>13609</v>
      </c>
      <c r="I10" s="27"/>
      <c r="J10" s="27">
        <v>13223</v>
      </c>
    </row>
    <row r="11" spans="2:10" s="5" customFormat="1" ht="14.1" customHeight="1">
      <c r="B11" s="26"/>
      <c r="C11" s="26" t="s">
        <v>9</v>
      </c>
      <c r="D11" s="26"/>
      <c r="E11" s="26"/>
      <c r="F11" s="29">
        <v>4652</v>
      </c>
      <c r="G11" s="28"/>
      <c r="H11" s="29">
        <v>4418</v>
      </c>
      <c r="I11" s="28"/>
      <c r="J11" s="29">
        <v>4414</v>
      </c>
    </row>
    <row r="12" spans="2:10" s="5" customFormat="1" ht="15" customHeight="1">
      <c r="B12" s="21"/>
      <c r="C12" s="31"/>
      <c r="D12" s="21"/>
      <c r="E12" s="21"/>
      <c r="F12" s="32">
        <v>18756</v>
      </c>
      <c r="G12" s="33"/>
      <c r="H12" s="32">
        <v>18027</v>
      </c>
      <c r="I12" s="33"/>
      <c r="J12" s="32">
        <v>17637</v>
      </c>
    </row>
    <row r="13" spans="2:10" s="38" customFormat="1" ht="13.95" customHeight="1">
      <c r="B13" s="21" t="s">
        <v>10</v>
      </c>
      <c r="C13" s="26"/>
      <c r="D13" s="26"/>
      <c r="E13" s="26"/>
      <c r="F13" s="35"/>
      <c r="G13" s="36"/>
      <c r="H13" s="37"/>
      <c r="I13" s="36"/>
      <c r="J13" s="37"/>
    </row>
    <row r="14" spans="2:10" s="38" customFormat="1" ht="13.95" customHeight="1">
      <c r="B14" s="21"/>
      <c r="C14" s="26" t="s">
        <v>11</v>
      </c>
      <c r="D14" s="26"/>
      <c r="E14" s="26"/>
      <c r="F14" s="27">
        <v>88639</v>
      </c>
      <c r="G14" s="27"/>
      <c r="H14" s="27">
        <v>93346</v>
      </c>
      <c r="I14" s="27"/>
      <c r="J14" s="27">
        <v>94648</v>
      </c>
    </row>
    <row r="15" spans="2:10" s="5" customFormat="1" ht="14.1" customHeight="1">
      <c r="B15" s="26"/>
      <c r="C15" s="26" t="s">
        <v>12</v>
      </c>
      <c r="D15" s="26"/>
      <c r="E15" s="26"/>
      <c r="F15" s="29">
        <v>34628</v>
      </c>
      <c r="G15" s="30"/>
      <c r="H15" s="29">
        <v>35264</v>
      </c>
      <c r="I15" s="30"/>
      <c r="J15" s="29">
        <v>35333</v>
      </c>
    </row>
    <row r="16" spans="2:10" s="5" customFormat="1" ht="14.1" customHeight="1">
      <c r="B16" s="21"/>
      <c r="C16" s="26" t="s">
        <v>444</v>
      </c>
      <c r="D16" s="21"/>
      <c r="E16" s="21"/>
      <c r="F16" s="32">
        <v>123267</v>
      </c>
      <c r="G16" s="33"/>
      <c r="H16" s="32">
        <v>128610</v>
      </c>
      <c r="I16" s="33"/>
      <c r="J16" s="32">
        <v>129981</v>
      </c>
    </row>
    <row r="17" spans="2:10" s="5" customFormat="1" ht="4.5" customHeight="1">
      <c r="B17" s="21"/>
      <c r="C17" s="31"/>
      <c r="D17" s="21"/>
      <c r="E17" s="21"/>
      <c r="F17" s="32"/>
      <c r="G17" s="33"/>
      <c r="H17" s="34"/>
      <c r="I17" s="33"/>
      <c r="J17" s="34"/>
    </row>
    <row r="18" spans="2:10" s="5" customFormat="1" ht="14.55" customHeight="1">
      <c r="B18" s="570" t="s">
        <v>445</v>
      </c>
      <c r="D18" s="26"/>
      <c r="E18" s="21"/>
      <c r="F18" s="21"/>
      <c r="G18" s="39"/>
      <c r="H18" s="33"/>
      <c r="I18" s="39"/>
      <c r="J18" s="33"/>
    </row>
    <row r="19" spans="2:10" s="38" customFormat="1" ht="15" customHeight="1">
      <c r="B19" s="40"/>
      <c r="C19" s="40" t="s">
        <v>446</v>
      </c>
      <c r="D19" s="40"/>
      <c r="E19" s="40"/>
      <c r="F19" s="571">
        <v>0.21</v>
      </c>
      <c r="G19" s="572"/>
      <c r="H19" s="571">
        <v>0.22</v>
      </c>
      <c r="I19" s="572"/>
      <c r="J19" s="571">
        <v>0.223</v>
      </c>
    </row>
    <row r="20" spans="2:10" s="38" customFormat="1" ht="15" customHeight="1">
      <c r="B20" s="40"/>
      <c r="C20" s="40" t="s">
        <v>447</v>
      </c>
      <c r="D20" s="40"/>
      <c r="E20" s="573"/>
      <c r="F20" s="574">
        <v>3.8</v>
      </c>
      <c r="G20" s="574"/>
      <c r="H20" s="574">
        <v>4.2</v>
      </c>
      <c r="I20" s="574"/>
      <c r="J20" s="574">
        <v>4.3</v>
      </c>
    </row>
    <row r="21" spans="2:10" s="5" customFormat="1" ht="3.45" customHeight="1">
      <c r="B21" s="41"/>
      <c r="C21" s="42"/>
      <c r="D21" s="41"/>
      <c r="E21" s="41"/>
      <c r="F21" s="43"/>
      <c r="G21" s="44"/>
      <c r="H21" s="45"/>
      <c r="I21" s="46"/>
      <c r="J21" s="45"/>
    </row>
  </sheetData>
  <printOptions horizontalCentered="1"/>
  <pageMargins left="0.19685039370078741" right="0.15748031496062992" top="0.74803149606299213" bottom="0.74803149606299213" header="0.51181102362204722" footer="0.51181102362204722"/>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B01F6-5453-4702-A005-A56C26109F10}">
  <sheetPr codeName="Sheet10"/>
  <dimension ref="A1:R35"/>
  <sheetViews>
    <sheetView showGridLines="0" view="pageBreakPreview" topLeftCell="A5" zoomScaleNormal="120" zoomScaleSheetLayoutView="100" workbookViewId="0">
      <selection activeCell="D29" sqref="D29"/>
    </sheetView>
  </sheetViews>
  <sheetFormatPr defaultColWidth="9.21875" defaultRowHeight="10.199999999999999"/>
  <cols>
    <col min="1" max="2" width="1.21875" style="231" customWidth="1"/>
    <col min="3" max="3" width="26.77734375" style="231" customWidth="1"/>
    <col min="4" max="4" width="7.21875" style="231" customWidth="1"/>
    <col min="5" max="5" width="0.5546875" style="231" customWidth="1"/>
    <col min="6" max="6" width="7.21875" style="231" customWidth="1"/>
    <col min="7" max="7" width="0.5546875" style="231" customWidth="1"/>
    <col min="8" max="8" width="6.77734375" style="231" customWidth="1"/>
    <col min="9" max="9" width="0.5546875" style="231" customWidth="1"/>
    <col min="10" max="10" width="7.21875" style="231" customWidth="1"/>
    <col min="11" max="11" width="0.5546875" style="231" customWidth="1"/>
    <col min="12" max="12" width="7.21875" style="231" customWidth="1"/>
    <col min="13" max="13" width="0.5546875" style="231" customWidth="1"/>
    <col min="14" max="14" width="7.21875" style="231" customWidth="1"/>
    <col min="15" max="15" width="0.5546875" style="231" customWidth="1"/>
    <col min="16" max="16" width="6.77734375" style="231" customWidth="1"/>
    <col min="17" max="17" width="0.5546875" style="231" customWidth="1"/>
    <col min="18" max="18" width="7.21875" style="231" customWidth="1"/>
    <col min="19" max="16384" width="9.21875" style="231"/>
  </cols>
  <sheetData>
    <row r="1" spans="1:18" ht="18.45" customHeight="1">
      <c r="A1" s="229" t="s">
        <v>984</v>
      </c>
      <c r="B1" s="230"/>
      <c r="C1" s="230"/>
      <c r="D1" s="230"/>
      <c r="E1" s="230"/>
      <c r="F1" s="230"/>
      <c r="G1" s="230"/>
      <c r="H1" s="230"/>
      <c r="I1" s="230"/>
      <c r="J1" s="230"/>
      <c r="K1" s="230"/>
      <c r="L1" s="230"/>
      <c r="M1" s="230"/>
      <c r="N1" s="230"/>
      <c r="O1" s="230"/>
      <c r="P1" s="230"/>
      <c r="Q1" s="230"/>
      <c r="R1" s="230"/>
    </row>
    <row r="2" spans="1:18" s="233" customFormat="1" ht="13.2">
      <c r="A2" s="232"/>
      <c r="D2" s="1357" t="s">
        <v>981</v>
      </c>
      <c r="E2" s="1358"/>
      <c r="F2" s="1358"/>
      <c r="G2" s="1358"/>
      <c r="H2" s="1358"/>
      <c r="I2" s="1358"/>
      <c r="J2" s="1358"/>
      <c r="K2" s="234"/>
      <c r="L2" s="1357" t="s">
        <v>88</v>
      </c>
      <c r="M2" s="1358"/>
      <c r="N2" s="1358"/>
      <c r="O2" s="1358"/>
      <c r="P2" s="1358"/>
      <c r="Q2" s="1358"/>
      <c r="R2" s="1358"/>
    </row>
    <row r="3" spans="1:18" s="233" customFormat="1" ht="11.25" customHeight="1">
      <c r="A3" s="232"/>
      <c r="D3" s="1359" t="s">
        <v>59</v>
      </c>
      <c r="E3" s="1358"/>
      <c r="F3" s="1358"/>
      <c r="G3" s="1358"/>
      <c r="H3" s="1358"/>
      <c r="J3" s="728" t="s">
        <v>89</v>
      </c>
      <c r="K3" s="234"/>
      <c r="L3" s="1359" t="s">
        <v>59</v>
      </c>
      <c r="M3" s="1358"/>
      <c r="N3" s="1358"/>
      <c r="O3" s="1358"/>
      <c r="P3" s="1358"/>
      <c r="R3" s="728" t="s">
        <v>89</v>
      </c>
    </row>
    <row r="4" spans="1:18" s="233" customFormat="1" ht="11.25" customHeight="1">
      <c r="A4" s="235"/>
      <c r="B4" s="236" t="s">
        <v>180</v>
      </c>
      <c r="C4" s="235"/>
      <c r="D4" s="729" t="s">
        <v>91</v>
      </c>
      <c r="E4" s="730"/>
      <c r="F4" s="731" t="s">
        <v>89</v>
      </c>
      <c r="G4" s="729"/>
      <c r="H4" s="729" t="s">
        <v>92</v>
      </c>
      <c r="I4" s="730"/>
      <c r="J4" s="732" t="s">
        <v>58</v>
      </c>
      <c r="K4" s="237"/>
      <c r="L4" s="729" t="s">
        <v>91</v>
      </c>
      <c r="M4" s="729"/>
      <c r="N4" s="731" t="s">
        <v>94</v>
      </c>
      <c r="O4" s="729"/>
      <c r="P4" s="729" t="s">
        <v>92</v>
      </c>
      <c r="Q4" s="733"/>
      <c r="R4" s="732" t="s">
        <v>58</v>
      </c>
    </row>
    <row r="5" spans="1:18" ht="12.75" customHeight="1">
      <c r="A5" s="238" t="s">
        <v>181</v>
      </c>
      <c r="D5" s="239"/>
      <c r="E5" s="239"/>
      <c r="F5" s="240"/>
      <c r="G5" s="239"/>
      <c r="H5" s="241"/>
      <c r="I5" s="239"/>
      <c r="J5" s="239"/>
      <c r="K5" s="242"/>
      <c r="L5" s="239"/>
      <c r="M5" s="239"/>
      <c r="N5" s="240"/>
      <c r="O5" s="239"/>
      <c r="P5" s="241"/>
      <c r="Q5" s="239"/>
      <c r="R5" s="239"/>
    </row>
    <row r="6" spans="1:18" ht="11.25" customHeight="1">
      <c r="B6" s="231" t="s">
        <v>182</v>
      </c>
      <c r="E6" s="243"/>
      <c r="F6" s="240"/>
      <c r="G6" s="239"/>
      <c r="H6" s="239"/>
      <c r="I6" s="239"/>
      <c r="J6" s="239"/>
      <c r="K6" s="242"/>
      <c r="L6" s="239"/>
      <c r="M6" s="243"/>
      <c r="N6" s="240"/>
      <c r="O6" s="239"/>
      <c r="P6" s="239"/>
      <c r="Q6" s="239"/>
      <c r="R6" s="239"/>
    </row>
    <row r="7" spans="1:18" ht="11.25" customHeight="1">
      <c r="C7" s="231" t="s">
        <v>183</v>
      </c>
      <c r="D7" s="239">
        <v>532</v>
      </c>
      <c r="E7" s="243"/>
      <c r="F7" s="240">
        <v>610</v>
      </c>
      <c r="G7" s="239"/>
      <c r="H7" s="239">
        <v>78</v>
      </c>
      <c r="I7" s="239"/>
      <c r="J7" s="239">
        <v>393</v>
      </c>
      <c r="K7" s="242"/>
      <c r="L7" s="239">
        <v>1183</v>
      </c>
      <c r="M7" s="243"/>
      <c r="N7" s="240">
        <v>1181</v>
      </c>
      <c r="O7" s="239"/>
      <c r="P7" s="239">
        <v>-2</v>
      </c>
      <c r="Q7" s="239"/>
      <c r="R7" s="239">
        <v>874</v>
      </c>
    </row>
    <row r="8" spans="1:18" ht="11.4">
      <c r="C8" s="231" t="s">
        <v>184</v>
      </c>
      <c r="D8" s="239">
        <v>1000</v>
      </c>
      <c r="E8" s="243"/>
      <c r="F8" s="240">
        <v>626</v>
      </c>
      <c r="G8" s="239"/>
      <c r="H8" s="239">
        <v>-374</v>
      </c>
      <c r="I8" s="239"/>
      <c r="J8" s="239">
        <v>558</v>
      </c>
      <c r="K8" s="242"/>
      <c r="L8" s="239">
        <v>2200</v>
      </c>
      <c r="M8" s="243"/>
      <c r="N8" s="240">
        <v>1862</v>
      </c>
      <c r="O8" s="239"/>
      <c r="P8" s="239">
        <v>-338</v>
      </c>
      <c r="Q8" s="239"/>
      <c r="R8" s="239">
        <v>1227</v>
      </c>
    </row>
    <row r="9" spans="1:18" ht="11.25" customHeight="1">
      <c r="B9" s="231" t="s">
        <v>185</v>
      </c>
      <c r="D9" s="239">
        <v>1055</v>
      </c>
      <c r="E9" s="243"/>
      <c r="F9" s="240">
        <v>857</v>
      </c>
      <c r="G9" s="239"/>
      <c r="H9" s="239">
        <v>-198</v>
      </c>
      <c r="I9" s="239"/>
      <c r="J9" s="239">
        <v>719</v>
      </c>
      <c r="K9" s="242"/>
      <c r="L9" s="239">
        <v>4397</v>
      </c>
      <c r="M9" s="243"/>
      <c r="N9" s="240">
        <v>4262</v>
      </c>
      <c r="O9" s="239"/>
      <c r="P9" s="239">
        <v>-135</v>
      </c>
      <c r="Q9" s="239"/>
      <c r="R9" s="239">
        <v>2998</v>
      </c>
    </row>
    <row r="10" spans="1:18" ht="11.25" customHeight="1">
      <c r="B10" s="231" t="s">
        <v>186</v>
      </c>
      <c r="D10" s="239">
        <v>2217</v>
      </c>
      <c r="E10" s="244"/>
      <c r="F10" s="240">
        <v>1551</v>
      </c>
      <c r="G10" s="239"/>
      <c r="H10" s="239">
        <v>-666</v>
      </c>
      <c r="I10" s="239"/>
      <c r="J10" s="239">
        <v>1236</v>
      </c>
      <c r="K10" s="242"/>
      <c r="L10" s="239">
        <v>4060</v>
      </c>
      <c r="M10" s="244"/>
      <c r="N10" s="240">
        <v>3884</v>
      </c>
      <c r="O10" s="239"/>
      <c r="P10" s="239">
        <v>-176</v>
      </c>
      <c r="Q10" s="239"/>
      <c r="R10" s="239">
        <v>2263</v>
      </c>
    </row>
    <row r="11" spans="1:18" ht="11.25" customHeight="1">
      <c r="B11" s="231" t="s">
        <v>187</v>
      </c>
      <c r="D11" s="239">
        <v>160</v>
      </c>
      <c r="E11" s="244"/>
      <c r="F11" s="240">
        <v>47</v>
      </c>
      <c r="G11" s="239"/>
      <c r="H11" s="239">
        <v>-113</v>
      </c>
      <c r="I11" s="239"/>
      <c r="J11" s="239">
        <v>49</v>
      </c>
      <c r="K11" s="242"/>
      <c r="L11" s="239">
        <v>516</v>
      </c>
      <c r="M11" s="244"/>
      <c r="N11" s="240">
        <v>248</v>
      </c>
      <c r="O11" s="239"/>
      <c r="P11" s="239">
        <v>-268</v>
      </c>
      <c r="Q11" s="239"/>
      <c r="R11" s="239">
        <v>158</v>
      </c>
    </row>
    <row r="12" spans="1:18" ht="11.25" customHeight="1">
      <c r="B12" s="231" t="s">
        <v>188</v>
      </c>
      <c r="D12" s="239">
        <v>262</v>
      </c>
      <c r="E12" s="239"/>
      <c r="F12" s="240">
        <v>172</v>
      </c>
      <c r="G12" s="239"/>
      <c r="H12" s="239">
        <v>-90</v>
      </c>
      <c r="I12" s="239"/>
      <c r="J12" s="239">
        <v>199</v>
      </c>
      <c r="K12" s="242"/>
      <c r="L12" s="239">
        <v>707</v>
      </c>
      <c r="M12" s="239"/>
      <c r="N12" s="240">
        <v>704</v>
      </c>
      <c r="O12" s="239"/>
      <c r="P12" s="239">
        <v>-3</v>
      </c>
      <c r="Q12" s="239"/>
      <c r="R12" s="239">
        <v>537</v>
      </c>
    </row>
    <row r="13" spans="1:18" ht="11.25" customHeight="1">
      <c r="B13" s="231" t="s">
        <v>189</v>
      </c>
      <c r="D13" s="239">
        <v>446</v>
      </c>
      <c r="E13" s="239"/>
      <c r="F13" s="240">
        <v>270</v>
      </c>
      <c r="G13" s="239"/>
      <c r="H13" s="239">
        <v>-176</v>
      </c>
      <c r="I13" s="239"/>
      <c r="J13" s="239">
        <v>323</v>
      </c>
      <c r="K13" s="242"/>
      <c r="L13" s="239">
        <v>811</v>
      </c>
      <c r="M13" s="239"/>
      <c r="N13" s="240">
        <v>890</v>
      </c>
      <c r="O13" s="239"/>
      <c r="P13" s="239">
        <v>79</v>
      </c>
      <c r="Q13" s="239"/>
      <c r="R13" s="239">
        <v>587</v>
      </c>
    </row>
    <row r="14" spans="1:18" ht="11.25" customHeight="1">
      <c r="B14" s="231" t="s">
        <v>190</v>
      </c>
      <c r="D14" s="245">
        <v>101</v>
      </c>
      <c r="E14" s="243"/>
      <c r="F14" s="246">
        <v>85</v>
      </c>
      <c r="G14" s="239"/>
      <c r="H14" s="245">
        <v>-16</v>
      </c>
      <c r="I14" s="239"/>
      <c r="J14" s="245">
        <v>56</v>
      </c>
      <c r="K14" s="242"/>
      <c r="L14" s="245">
        <v>230</v>
      </c>
      <c r="M14" s="243"/>
      <c r="N14" s="246">
        <v>192</v>
      </c>
      <c r="O14" s="239"/>
      <c r="P14" s="245">
        <v>-38</v>
      </c>
      <c r="Q14" s="239"/>
      <c r="R14" s="245">
        <v>128</v>
      </c>
    </row>
    <row r="15" spans="1:18" ht="2.1" customHeight="1">
      <c r="D15" s="239"/>
      <c r="E15" s="239"/>
      <c r="F15" s="240"/>
      <c r="G15" s="239"/>
      <c r="H15" s="239"/>
      <c r="I15" s="239"/>
      <c r="J15" s="239"/>
      <c r="K15" s="242"/>
      <c r="L15" s="239"/>
      <c r="M15" s="239"/>
      <c r="N15" s="240"/>
      <c r="O15" s="239"/>
      <c r="P15" s="239"/>
      <c r="Q15" s="239"/>
      <c r="R15" s="245"/>
    </row>
    <row r="16" spans="1:18" ht="12">
      <c r="B16" s="238" t="s">
        <v>191</v>
      </c>
      <c r="D16" s="247">
        <v>5773</v>
      </c>
      <c r="E16" s="239"/>
      <c r="F16" s="248">
        <v>4218</v>
      </c>
      <c r="G16" s="239"/>
      <c r="H16" s="247">
        <v>-1555</v>
      </c>
      <c r="I16" s="239"/>
      <c r="J16" s="247">
        <v>3533</v>
      </c>
      <c r="K16" s="242"/>
      <c r="L16" s="247">
        <v>14104</v>
      </c>
      <c r="M16" s="239"/>
      <c r="N16" s="248">
        <v>13223</v>
      </c>
      <c r="O16" s="239"/>
      <c r="P16" s="247">
        <v>-881</v>
      </c>
      <c r="Q16" s="239"/>
      <c r="R16" s="247">
        <v>8772</v>
      </c>
    </row>
    <row r="17" spans="1:18" ht="3" customHeight="1">
      <c r="D17" s="249"/>
      <c r="E17" s="249"/>
      <c r="F17" s="250"/>
      <c r="G17" s="239"/>
      <c r="H17" s="239"/>
      <c r="I17" s="239"/>
      <c r="J17" s="239"/>
      <c r="K17" s="242"/>
      <c r="L17" s="239"/>
      <c r="M17" s="239"/>
      <c r="N17" s="240"/>
      <c r="O17" s="239"/>
      <c r="P17" s="239"/>
      <c r="Q17" s="239"/>
      <c r="R17" s="239"/>
    </row>
    <row r="18" spans="1:18" ht="13.35" customHeight="1">
      <c r="A18" s="238" t="s">
        <v>192</v>
      </c>
      <c r="D18" s="249"/>
      <c r="E18" s="249"/>
      <c r="F18" s="250"/>
      <c r="G18" s="239"/>
      <c r="H18" s="239"/>
      <c r="I18" s="239"/>
      <c r="J18" s="239"/>
      <c r="K18" s="242"/>
      <c r="L18" s="239"/>
      <c r="M18" s="239"/>
      <c r="N18" s="240"/>
      <c r="O18" s="239"/>
      <c r="P18" s="239"/>
      <c r="Q18" s="239"/>
      <c r="R18" s="239"/>
    </row>
    <row r="19" spans="1:18">
      <c r="B19" s="231" t="s">
        <v>193</v>
      </c>
      <c r="D19" s="239">
        <v>2327</v>
      </c>
      <c r="E19" s="239"/>
      <c r="F19" s="240">
        <v>2088</v>
      </c>
      <c r="G19" s="239"/>
      <c r="H19" s="239">
        <v>-239</v>
      </c>
      <c r="I19" s="239"/>
      <c r="J19" s="239">
        <v>2370</v>
      </c>
      <c r="K19" s="242"/>
      <c r="L19" s="239">
        <v>4430</v>
      </c>
      <c r="M19" s="239"/>
      <c r="N19" s="240">
        <v>4197</v>
      </c>
      <c r="O19" s="239"/>
      <c r="P19" s="239">
        <v>-233</v>
      </c>
      <c r="Q19" s="239"/>
      <c r="R19" s="239">
        <v>4263</v>
      </c>
    </row>
    <row r="20" spans="1:18" ht="10.8">
      <c r="B20" s="231" t="s">
        <v>194</v>
      </c>
      <c r="D20" s="239">
        <v>8</v>
      </c>
      <c r="E20" s="239"/>
      <c r="F20" s="240">
        <v>6</v>
      </c>
      <c r="G20" s="239"/>
      <c r="H20" s="239">
        <v>-2</v>
      </c>
      <c r="I20" s="239"/>
      <c r="J20" s="239">
        <v>3</v>
      </c>
      <c r="K20" s="242"/>
      <c r="L20" s="239">
        <v>14</v>
      </c>
      <c r="M20" s="239"/>
      <c r="N20" s="240">
        <v>16</v>
      </c>
      <c r="O20" s="239"/>
      <c r="P20" s="239">
        <v>2</v>
      </c>
      <c r="Q20" s="239"/>
      <c r="R20" s="239">
        <v>8</v>
      </c>
    </row>
    <row r="21" spans="1:18">
      <c r="B21" s="231" t="s">
        <v>195</v>
      </c>
      <c r="D21" s="239">
        <v>3.25</v>
      </c>
      <c r="E21" s="239"/>
      <c r="F21" s="240">
        <v>3</v>
      </c>
      <c r="G21" s="239"/>
      <c r="H21" s="239">
        <v>-0.25</v>
      </c>
      <c r="I21" s="239"/>
      <c r="J21" s="239">
        <v>2</v>
      </c>
      <c r="K21" s="242"/>
      <c r="L21" s="239">
        <v>5</v>
      </c>
      <c r="M21" s="239"/>
      <c r="N21" s="240">
        <v>5</v>
      </c>
      <c r="O21" s="239"/>
      <c r="P21" s="239">
        <v>0</v>
      </c>
      <c r="Q21" s="239"/>
      <c r="R21" s="239">
        <v>4</v>
      </c>
    </row>
    <row r="22" spans="1:18">
      <c r="B22" s="231" t="s">
        <v>196</v>
      </c>
      <c r="D22" s="239">
        <v>26</v>
      </c>
      <c r="E22" s="239"/>
      <c r="F22" s="240">
        <v>22</v>
      </c>
      <c r="G22" s="239"/>
      <c r="H22" s="239">
        <v>-4</v>
      </c>
      <c r="I22" s="239"/>
      <c r="J22" s="239">
        <v>35</v>
      </c>
      <c r="K22" s="242"/>
      <c r="L22" s="239">
        <v>69</v>
      </c>
      <c r="M22" s="239"/>
      <c r="N22" s="240">
        <v>66</v>
      </c>
      <c r="O22" s="239"/>
      <c r="P22" s="239">
        <v>-3</v>
      </c>
      <c r="Q22" s="239"/>
      <c r="R22" s="239">
        <v>64</v>
      </c>
    </row>
    <row r="23" spans="1:18" ht="11.4">
      <c r="B23" s="231" t="s">
        <v>197</v>
      </c>
      <c r="D23" s="239">
        <v>59</v>
      </c>
      <c r="E23" s="243"/>
      <c r="F23" s="240">
        <v>33</v>
      </c>
      <c r="G23" s="239"/>
      <c r="H23" s="239">
        <v>-26</v>
      </c>
      <c r="I23" s="239"/>
      <c r="J23" s="239">
        <v>27</v>
      </c>
      <c r="K23" s="242"/>
      <c r="L23" s="239">
        <v>100</v>
      </c>
      <c r="M23" s="243"/>
      <c r="N23" s="240">
        <v>100</v>
      </c>
      <c r="O23" s="239"/>
      <c r="P23" s="239">
        <v>0</v>
      </c>
      <c r="Q23" s="239"/>
      <c r="R23" s="239">
        <v>84</v>
      </c>
    </row>
    <row r="24" spans="1:18" ht="11.4">
      <c r="B24" s="231" t="s">
        <v>198</v>
      </c>
      <c r="D24" s="239">
        <v>17</v>
      </c>
      <c r="E24" s="243"/>
      <c r="F24" s="240">
        <v>10</v>
      </c>
      <c r="G24" s="239"/>
      <c r="H24" s="239">
        <v>-7</v>
      </c>
      <c r="I24" s="239"/>
      <c r="J24" s="239">
        <v>4</v>
      </c>
      <c r="K24" s="242"/>
      <c r="L24" s="239">
        <v>34</v>
      </c>
      <c r="M24" s="243"/>
      <c r="N24" s="240">
        <v>30</v>
      </c>
      <c r="O24" s="239"/>
      <c r="P24" s="239">
        <v>-4</v>
      </c>
      <c r="Q24" s="239"/>
      <c r="R24" s="239">
        <v>18</v>
      </c>
    </row>
    <row r="25" spans="1:18" ht="11.25" customHeight="1">
      <c r="B25" s="231" t="s">
        <v>199</v>
      </c>
      <c r="D25" s="245">
        <v>0</v>
      </c>
      <c r="E25" s="245"/>
      <c r="F25" s="246">
        <v>0</v>
      </c>
      <c r="G25" s="245"/>
      <c r="H25" s="245">
        <v>0</v>
      </c>
      <c r="I25" s="245"/>
      <c r="J25" s="245">
        <v>0</v>
      </c>
      <c r="K25" s="251"/>
      <c r="L25" s="245">
        <v>0</v>
      </c>
      <c r="M25" s="245"/>
      <c r="N25" s="246">
        <v>0</v>
      </c>
      <c r="O25" s="245"/>
      <c r="P25" s="245">
        <v>0</v>
      </c>
      <c r="Q25" s="245"/>
      <c r="R25" s="245">
        <v>143</v>
      </c>
    </row>
    <row r="26" spans="1:18" ht="2.1" customHeight="1">
      <c r="D26" s="245"/>
      <c r="E26" s="245"/>
      <c r="F26" s="246"/>
      <c r="G26" s="245"/>
      <c r="H26" s="245"/>
      <c r="I26" s="245"/>
      <c r="J26" s="245"/>
      <c r="K26" s="251"/>
      <c r="L26" s="245"/>
      <c r="M26" s="245"/>
      <c r="N26" s="246"/>
      <c r="O26" s="245"/>
      <c r="P26" s="245"/>
      <c r="Q26" s="245"/>
      <c r="R26" s="245"/>
    </row>
    <row r="27" spans="1:18" ht="12">
      <c r="B27" s="238" t="s">
        <v>200</v>
      </c>
      <c r="D27" s="247">
        <v>2440.25</v>
      </c>
      <c r="E27" s="239"/>
      <c r="F27" s="248">
        <v>2162</v>
      </c>
      <c r="G27" s="239"/>
      <c r="H27" s="247">
        <v>-278.25</v>
      </c>
      <c r="I27" s="239"/>
      <c r="J27" s="247">
        <v>2441</v>
      </c>
      <c r="K27" s="242"/>
      <c r="L27" s="247">
        <v>4652</v>
      </c>
      <c r="M27" s="239"/>
      <c r="N27" s="248">
        <v>4414</v>
      </c>
      <c r="O27" s="239"/>
      <c r="P27" s="247">
        <v>-238</v>
      </c>
      <c r="Q27" s="239"/>
      <c r="R27" s="247">
        <v>4584</v>
      </c>
    </row>
    <row r="28" spans="1:18" ht="2.1" customHeight="1">
      <c r="D28" s="239"/>
      <c r="E28" s="239"/>
      <c r="F28" s="240"/>
      <c r="G28" s="239"/>
      <c r="H28" s="239"/>
      <c r="I28" s="239"/>
      <c r="J28" s="239"/>
      <c r="K28" s="242"/>
      <c r="L28" s="239"/>
      <c r="M28" s="239"/>
      <c r="N28" s="240"/>
      <c r="O28" s="239"/>
      <c r="P28" s="239"/>
      <c r="Q28" s="239"/>
      <c r="R28" s="239"/>
    </row>
    <row r="29" spans="1:18" ht="13.5" customHeight="1">
      <c r="B29" s="238" t="s">
        <v>201</v>
      </c>
      <c r="D29" s="252">
        <v>8213.25</v>
      </c>
      <c r="E29" s="239"/>
      <c r="F29" s="253">
        <v>6380</v>
      </c>
      <c r="G29" s="239"/>
      <c r="H29" s="252">
        <v>-1833.25</v>
      </c>
      <c r="I29" s="239"/>
      <c r="J29" s="252">
        <v>5974</v>
      </c>
      <c r="K29" s="242"/>
      <c r="L29" s="252">
        <v>18756</v>
      </c>
      <c r="M29" s="239"/>
      <c r="N29" s="253">
        <v>17637</v>
      </c>
      <c r="O29" s="239"/>
      <c r="P29" s="252">
        <v>-1119</v>
      </c>
      <c r="Q29" s="239"/>
      <c r="R29" s="252">
        <v>13356</v>
      </c>
    </row>
    <row r="30" spans="1:18" ht="2.1" customHeight="1">
      <c r="A30" s="230"/>
      <c r="B30" s="230"/>
      <c r="C30" s="230"/>
      <c r="D30" s="254"/>
      <c r="E30" s="254"/>
      <c r="F30" s="254"/>
      <c r="G30" s="254"/>
      <c r="H30" s="254"/>
      <c r="I30" s="254"/>
      <c r="J30" s="254"/>
      <c r="K30" s="255"/>
      <c r="L30" s="254"/>
      <c r="M30" s="254"/>
      <c r="N30" s="254"/>
      <c r="O30" s="254"/>
      <c r="P30" s="254"/>
      <c r="Q30" s="254"/>
      <c r="R30" s="254"/>
    </row>
    <row r="31" spans="1:18" ht="2.1" customHeight="1"/>
    <row r="32" spans="1:18" ht="11.55" customHeight="1">
      <c r="A32" s="256">
        <v>1</v>
      </c>
      <c r="B32" s="1355" t="s">
        <v>202</v>
      </c>
      <c r="C32" s="1355"/>
      <c r="D32" s="1355"/>
      <c r="E32" s="1355"/>
      <c r="F32" s="1355"/>
      <c r="G32" s="1355"/>
      <c r="H32" s="1355"/>
      <c r="I32" s="1355"/>
      <c r="J32" s="1355"/>
      <c r="K32" s="1355"/>
      <c r="L32" s="1355"/>
      <c r="M32" s="1355"/>
      <c r="N32" s="1355"/>
      <c r="O32" s="1355"/>
      <c r="P32" s="1355"/>
      <c r="Q32" s="1355"/>
      <c r="R32" s="1355"/>
    </row>
    <row r="33" spans="1:18" ht="11.55" customHeight="1">
      <c r="A33" s="256">
        <v>2</v>
      </c>
      <c r="B33" s="1355" t="s">
        <v>203</v>
      </c>
      <c r="C33" s="1355"/>
      <c r="D33" s="1355"/>
      <c r="E33" s="1355"/>
      <c r="F33" s="1355"/>
      <c r="G33" s="1355"/>
      <c r="H33" s="1355"/>
      <c r="I33" s="1355"/>
      <c r="J33" s="1355"/>
      <c r="K33" s="1355"/>
      <c r="L33" s="1355"/>
      <c r="M33" s="1355"/>
      <c r="N33" s="1355"/>
      <c r="O33" s="1355"/>
      <c r="P33" s="1355"/>
      <c r="Q33" s="1355"/>
      <c r="R33" s="1355"/>
    </row>
    <row r="34" spans="1:18" ht="11.55" customHeight="1">
      <c r="A34" s="256">
        <v>3</v>
      </c>
      <c r="B34" s="1355" t="s">
        <v>985</v>
      </c>
      <c r="C34" s="1355"/>
      <c r="D34" s="1355"/>
      <c r="E34" s="1355"/>
      <c r="F34" s="1355"/>
      <c r="G34" s="1355"/>
      <c r="H34" s="1355"/>
      <c r="I34" s="1355"/>
      <c r="J34" s="1355"/>
      <c r="K34" s="1355"/>
      <c r="L34" s="1355"/>
      <c r="M34" s="1355"/>
      <c r="N34" s="1355"/>
      <c r="O34" s="1355"/>
      <c r="P34" s="1355"/>
      <c r="Q34" s="1355"/>
      <c r="R34" s="1355"/>
    </row>
    <row r="35" spans="1:18" ht="11.55" customHeight="1">
      <c r="A35" s="256">
        <v>4</v>
      </c>
      <c r="B35" s="1355" t="s">
        <v>204</v>
      </c>
      <c r="C35" s="1356"/>
      <c r="D35" s="1356"/>
      <c r="E35" s="1356"/>
      <c r="F35" s="1356"/>
      <c r="G35" s="1356"/>
      <c r="H35" s="1356"/>
      <c r="I35" s="1356"/>
      <c r="J35" s="1356"/>
      <c r="K35" s="1356"/>
      <c r="L35" s="1356"/>
      <c r="M35" s="1356"/>
      <c r="N35" s="1356"/>
      <c r="O35" s="1356"/>
      <c r="P35" s="1356"/>
      <c r="Q35" s="1356"/>
      <c r="R35" s="1356"/>
    </row>
  </sheetData>
  <mergeCells count="8">
    <mergeCell ref="B34:R34"/>
    <mergeCell ref="B35:R35"/>
    <mergeCell ref="D2:J2"/>
    <mergeCell ref="L2:R2"/>
    <mergeCell ref="D3:H3"/>
    <mergeCell ref="L3:P3"/>
    <mergeCell ref="B32:R32"/>
    <mergeCell ref="B33:R33"/>
  </mergeCells>
  <pageMargins left="0.74803149606299213" right="0.62992125984251968" top="0.98425196850393704" bottom="0.74803149606299213" header="0.51181102362204722" footer="0.51181102362204722"/>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02B1-4944-4286-95E4-E2C9EF697A04}">
  <sheetPr codeName="Sheet11"/>
  <dimension ref="A1:V620"/>
  <sheetViews>
    <sheetView showGridLines="0" tabSelected="1" showOutlineSymbols="0" view="pageBreakPreview" topLeftCell="A279" zoomScaleNormal="110" zoomScaleSheetLayoutView="100" workbookViewId="0">
      <selection activeCell="U295" sqref="U295"/>
    </sheetView>
  </sheetViews>
  <sheetFormatPr defaultColWidth="8.5546875" defaultRowHeight="13.2"/>
  <cols>
    <col min="1" max="1" width="1.5546875" style="321" customWidth="1"/>
    <col min="2" max="2" width="1.44140625" style="321" customWidth="1"/>
    <col min="3" max="3" width="9.5546875" style="321" customWidth="1"/>
    <col min="4" max="4" width="12.5546875" style="321" customWidth="1"/>
    <col min="5" max="5" width="23.77734375" style="321" customWidth="1"/>
    <col min="6" max="6" width="0.21875" style="321" customWidth="1"/>
    <col min="7" max="7" width="8.21875" style="321" bestFit="1" customWidth="1"/>
    <col min="8" max="8" width="0.44140625" style="321" customWidth="1"/>
    <col min="9" max="9" width="9.77734375" style="321" bestFit="1" customWidth="1"/>
    <col min="10" max="10" width="0.5546875" style="321" customWidth="1"/>
    <col min="11" max="11" width="7.44140625" style="321" bestFit="1" customWidth="1"/>
    <col min="12" max="12" width="1" style="321" customWidth="1"/>
    <col min="13" max="13" width="8.21875" style="321" bestFit="1" customWidth="1"/>
    <col min="14" max="14" width="0.44140625" style="377" customWidth="1"/>
    <col min="15" max="15" width="7.77734375" style="321" bestFit="1" customWidth="1"/>
    <col min="16" max="16" width="0.44140625" style="321" customWidth="1"/>
    <col min="17" max="17" width="5.5546875" style="321" customWidth="1"/>
    <col min="18" max="18" width="0.5546875" style="321" customWidth="1"/>
    <col min="19" max="19" width="5.77734375" style="321" customWidth="1"/>
    <col min="20" max="20" width="0.21875" style="321" customWidth="1"/>
    <col min="21" max="21" width="6.5546875" style="321" customWidth="1"/>
    <col min="22" max="22" width="0.5546875" style="1272" customWidth="1"/>
    <col min="23" max="16384" width="8.5546875" style="338"/>
  </cols>
  <sheetData>
    <row r="1" spans="1:22" s="322" customFormat="1">
      <c r="A1" s="320" t="s">
        <v>220</v>
      </c>
      <c r="B1" s="321"/>
      <c r="C1" s="321"/>
      <c r="D1" s="321"/>
      <c r="E1" s="321"/>
      <c r="F1" s="321"/>
      <c r="G1" s="321"/>
      <c r="H1" s="321"/>
      <c r="I1" s="321"/>
      <c r="J1" s="321"/>
      <c r="K1" s="321"/>
      <c r="L1" s="321"/>
      <c r="M1" s="321"/>
      <c r="N1" s="321"/>
      <c r="O1" s="321"/>
      <c r="P1" s="321"/>
      <c r="Q1" s="321"/>
      <c r="R1" s="321"/>
      <c r="S1" s="321"/>
      <c r="T1" s="321"/>
      <c r="U1" s="321"/>
      <c r="V1" s="1270"/>
    </row>
    <row r="2" spans="1:22" s="326" customFormat="1" ht="12" customHeight="1">
      <c r="A2" s="324" t="s">
        <v>529</v>
      </c>
      <c r="B2" s="325"/>
      <c r="C2" s="325"/>
      <c r="D2" s="325"/>
      <c r="E2" s="325"/>
      <c r="F2" s="325"/>
      <c r="G2" s="325"/>
      <c r="H2" s="325"/>
      <c r="I2" s="325"/>
      <c r="J2" s="325"/>
      <c r="K2" s="325"/>
      <c r="L2" s="325"/>
      <c r="M2" s="325"/>
      <c r="N2" s="325"/>
      <c r="O2" s="325"/>
      <c r="P2" s="325"/>
      <c r="Q2" s="325"/>
      <c r="R2" s="323"/>
      <c r="S2" s="323"/>
      <c r="T2" s="323"/>
      <c r="U2" s="323"/>
      <c r="V2" s="1271"/>
    </row>
    <row r="3" spans="1:22" s="326" customFormat="1" ht="12.75" customHeight="1">
      <c r="A3" s="327"/>
      <c r="B3" s="327"/>
      <c r="C3" s="327"/>
      <c r="D3" s="327"/>
      <c r="E3" s="327"/>
      <c r="F3" s="328"/>
      <c r="G3" s="734"/>
      <c r="H3" s="734"/>
      <c r="I3" s="735" t="s">
        <v>221</v>
      </c>
      <c r="J3" s="736"/>
      <c r="K3" s="735" t="s">
        <v>222</v>
      </c>
      <c r="L3" s="734"/>
      <c r="M3" s="735" t="s">
        <v>223</v>
      </c>
      <c r="N3" s="737"/>
      <c r="O3" s="1362" t="s">
        <v>224</v>
      </c>
      <c r="P3" s="1362"/>
      <c r="Q3" s="1362"/>
      <c r="R3" s="1362"/>
      <c r="S3" s="1362"/>
      <c r="T3" s="1362"/>
      <c r="U3" s="1362"/>
      <c r="V3" s="1272"/>
    </row>
    <row r="4" spans="1:22" s="326" customFormat="1" ht="12" customHeight="1">
      <c r="A4" s="330"/>
      <c r="B4" s="330"/>
      <c r="C4" s="330"/>
      <c r="D4" s="330"/>
      <c r="E4" s="330"/>
      <c r="F4" s="331"/>
      <c r="G4" s="738" t="s">
        <v>225</v>
      </c>
      <c r="H4" s="739"/>
      <c r="I4" s="738" t="s">
        <v>226</v>
      </c>
      <c r="J4" s="740"/>
      <c r="K4" s="738" t="s">
        <v>226</v>
      </c>
      <c r="L4" s="741"/>
      <c r="M4" s="742" t="s">
        <v>227</v>
      </c>
      <c r="N4" s="743"/>
      <c r="O4" s="742" t="s">
        <v>228</v>
      </c>
      <c r="P4" s="740"/>
      <c r="Q4" s="742" t="s">
        <v>229</v>
      </c>
      <c r="R4" s="744"/>
      <c r="S4" s="742" t="s">
        <v>230</v>
      </c>
      <c r="T4" s="741"/>
      <c r="U4" s="745" t="s">
        <v>231</v>
      </c>
      <c r="V4" s="1272"/>
    </row>
    <row r="5" spans="1:22" s="326" customFormat="1" ht="16.5" customHeight="1">
      <c r="A5" s="332"/>
      <c r="B5" s="333" t="s">
        <v>1</v>
      </c>
      <c r="C5" s="332"/>
      <c r="D5" s="332"/>
      <c r="E5" s="332"/>
      <c r="F5" s="334"/>
      <c r="G5" s="746" t="s">
        <v>232</v>
      </c>
      <c r="H5" s="747"/>
      <c r="I5" s="748" t="s">
        <v>530</v>
      </c>
      <c r="J5" s="749"/>
      <c r="K5" s="748" t="s">
        <v>233</v>
      </c>
      <c r="L5" s="750"/>
      <c r="M5" s="748" t="s">
        <v>234</v>
      </c>
      <c r="N5" s="751"/>
      <c r="O5" s="748" t="s">
        <v>235</v>
      </c>
      <c r="P5" s="749"/>
      <c r="Q5" s="748" t="s">
        <v>236</v>
      </c>
      <c r="R5" s="752"/>
      <c r="S5" s="748" t="s">
        <v>237</v>
      </c>
      <c r="T5" s="753"/>
      <c r="U5" s="748" t="s">
        <v>238</v>
      </c>
      <c r="V5" s="1272"/>
    </row>
    <row r="6" spans="1:22" ht="3.6" customHeight="1">
      <c r="A6" s="335"/>
      <c r="B6" s="335"/>
      <c r="C6" s="335"/>
      <c r="D6" s="335"/>
      <c r="E6" s="335"/>
      <c r="F6" s="335"/>
      <c r="G6" s="336"/>
      <c r="H6" s="335"/>
      <c r="I6" s="335"/>
      <c r="J6" s="335"/>
      <c r="K6" s="335"/>
      <c r="L6" s="335"/>
      <c r="N6" s="337"/>
      <c r="P6" s="335"/>
      <c r="Q6" s="335"/>
      <c r="R6" s="335"/>
      <c r="S6" s="335"/>
      <c r="T6" s="335"/>
      <c r="U6" s="335"/>
    </row>
    <row r="7" spans="1:22" ht="12.75" customHeight="1">
      <c r="A7" s="754" t="s">
        <v>239</v>
      </c>
      <c r="B7" s="755"/>
      <c r="C7" s="755"/>
      <c r="D7" s="755"/>
      <c r="E7" s="755"/>
      <c r="F7" s="756"/>
      <c r="G7" s="757"/>
      <c r="H7" s="756"/>
      <c r="I7" s="756"/>
      <c r="J7" s="755"/>
      <c r="K7" s="352"/>
      <c r="L7" s="352"/>
      <c r="M7" s="352"/>
      <c r="N7" s="758"/>
      <c r="O7" s="352"/>
      <c r="P7" s="352"/>
      <c r="Q7" s="352"/>
      <c r="R7" s="352"/>
      <c r="S7" s="352"/>
      <c r="T7" s="352"/>
      <c r="U7" s="352"/>
    </row>
    <row r="8" spans="1:22" ht="14.55" customHeight="1">
      <c r="A8" s="759"/>
      <c r="B8" s="760" t="s">
        <v>531</v>
      </c>
      <c r="C8" s="760"/>
      <c r="D8" s="760"/>
      <c r="E8" s="760"/>
      <c r="F8" s="761" t="s">
        <v>16</v>
      </c>
      <c r="G8" s="762">
        <v>2017</v>
      </c>
      <c r="H8" s="763"/>
      <c r="I8" s="764">
        <v>59</v>
      </c>
      <c r="J8" s="765"/>
      <c r="K8" s="764">
        <v>2</v>
      </c>
      <c r="L8" s="764"/>
      <c r="M8" s="764">
        <v>61</v>
      </c>
      <c r="N8" s="758"/>
      <c r="O8" s="764">
        <v>61</v>
      </c>
      <c r="P8" s="764"/>
      <c r="Q8" s="764">
        <v>0</v>
      </c>
      <c r="R8" s="764"/>
      <c r="S8" s="764">
        <v>0</v>
      </c>
      <c r="T8" s="766"/>
      <c r="U8" s="764">
        <v>0</v>
      </c>
      <c r="V8" s="1273"/>
    </row>
    <row r="9" spans="1:22" s="329" customFormat="1" ht="14.1" customHeight="1">
      <c r="A9" s="759"/>
      <c r="B9" s="760" t="s">
        <v>532</v>
      </c>
      <c r="C9" s="760"/>
      <c r="D9" s="760"/>
      <c r="E9" s="760"/>
      <c r="F9" s="761" t="s">
        <v>16</v>
      </c>
      <c r="G9" s="762">
        <v>2021</v>
      </c>
      <c r="H9" s="763"/>
      <c r="I9" s="764">
        <v>95</v>
      </c>
      <c r="J9" s="765"/>
      <c r="K9" s="764">
        <v>12</v>
      </c>
      <c r="L9" s="764"/>
      <c r="M9" s="764">
        <v>107</v>
      </c>
      <c r="N9" s="758"/>
      <c r="O9" s="764">
        <v>107</v>
      </c>
      <c r="P9" s="764"/>
      <c r="Q9" s="764">
        <v>0</v>
      </c>
      <c r="R9" s="764"/>
      <c r="S9" s="764">
        <v>0</v>
      </c>
      <c r="T9" s="766"/>
      <c r="U9" s="764">
        <v>0</v>
      </c>
      <c r="V9" s="1273"/>
    </row>
    <row r="10" spans="1:22" s="329" customFormat="1" ht="14.1" customHeight="1">
      <c r="A10" s="759"/>
      <c r="B10" s="760" t="s">
        <v>533</v>
      </c>
      <c r="C10" s="760"/>
      <c r="D10" s="760"/>
      <c r="E10" s="760"/>
      <c r="F10" s="761" t="s">
        <v>16</v>
      </c>
      <c r="G10" s="762">
        <v>2022</v>
      </c>
      <c r="H10" s="763"/>
      <c r="I10" s="764">
        <v>68</v>
      </c>
      <c r="J10" s="765"/>
      <c r="K10" s="764">
        <v>1</v>
      </c>
      <c r="L10" s="764"/>
      <c r="M10" s="764">
        <v>69</v>
      </c>
      <c r="N10" s="758"/>
      <c r="O10" s="764">
        <v>69</v>
      </c>
      <c r="P10" s="764"/>
      <c r="Q10" s="764">
        <v>0</v>
      </c>
      <c r="R10" s="764"/>
      <c r="S10" s="764">
        <v>0</v>
      </c>
      <c r="T10" s="766"/>
      <c r="U10" s="764">
        <v>0</v>
      </c>
      <c r="V10" s="1273"/>
    </row>
    <row r="11" spans="1:22" s="329" customFormat="1" ht="14.1" customHeight="1">
      <c r="A11" s="767"/>
      <c r="B11" s="760" t="s">
        <v>534</v>
      </c>
      <c r="C11" s="760"/>
      <c r="D11" s="760"/>
      <c r="E11" s="760"/>
      <c r="F11" s="761" t="s">
        <v>16</v>
      </c>
      <c r="G11" s="762">
        <v>2022</v>
      </c>
      <c r="H11" s="763"/>
      <c r="I11" s="764">
        <v>89</v>
      </c>
      <c r="J11" s="765"/>
      <c r="K11" s="764">
        <v>0</v>
      </c>
      <c r="L11" s="764"/>
      <c r="M11" s="764">
        <v>89</v>
      </c>
      <c r="N11" s="758"/>
      <c r="O11" s="764">
        <v>89</v>
      </c>
      <c r="P11" s="764"/>
      <c r="Q11" s="764">
        <v>0</v>
      </c>
      <c r="R11" s="764"/>
      <c r="S11" s="764">
        <v>0</v>
      </c>
      <c r="T11" s="766"/>
      <c r="U11" s="764">
        <v>0</v>
      </c>
      <c r="V11" s="1274"/>
    </row>
    <row r="12" spans="1:22" s="347" customFormat="1" ht="14.1" customHeight="1">
      <c r="A12" s="759"/>
      <c r="B12" s="760" t="s">
        <v>535</v>
      </c>
      <c r="C12" s="760"/>
      <c r="D12" s="760"/>
      <c r="E12" s="760"/>
      <c r="F12" s="761" t="s">
        <v>16</v>
      </c>
      <c r="G12" s="762">
        <v>2022</v>
      </c>
      <c r="H12" s="763"/>
      <c r="I12" s="764">
        <v>48</v>
      </c>
      <c r="J12" s="765"/>
      <c r="K12" s="764">
        <v>4</v>
      </c>
      <c r="L12" s="764"/>
      <c r="M12" s="764">
        <v>52</v>
      </c>
      <c r="N12" s="758"/>
      <c r="O12" s="764">
        <v>52</v>
      </c>
      <c r="P12" s="764"/>
      <c r="Q12" s="764">
        <v>0</v>
      </c>
      <c r="R12" s="764"/>
      <c r="S12" s="764">
        <v>0</v>
      </c>
      <c r="T12" s="766"/>
      <c r="U12" s="764">
        <v>0</v>
      </c>
      <c r="V12" s="1273"/>
    </row>
    <row r="13" spans="1:22" s="329" customFormat="1" ht="14.1" customHeight="1">
      <c r="A13" s="759"/>
      <c r="B13" s="760" t="s">
        <v>536</v>
      </c>
      <c r="C13" s="760"/>
      <c r="D13" s="760"/>
      <c r="E13" s="760"/>
      <c r="F13" s="761" t="s">
        <v>16</v>
      </c>
      <c r="G13" s="762">
        <v>2022</v>
      </c>
      <c r="H13" s="763"/>
      <c r="I13" s="764">
        <v>52</v>
      </c>
      <c r="J13" s="765"/>
      <c r="K13" s="764">
        <v>2</v>
      </c>
      <c r="L13" s="764"/>
      <c r="M13" s="764">
        <v>54</v>
      </c>
      <c r="N13" s="758"/>
      <c r="O13" s="764">
        <v>49</v>
      </c>
      <c r="P13" s="764"/>
      <c r="Q13" s="764">
        <v>0</v>
      </c>
      <c r="R13" s="764"/>
      <c r="S13" s="764">
        <v>0</v>
      </c>
      <c r="T13" s="766"/>
      <c r="U13" s="764">
        <v>5</v>
      </c>
      <c r="V13" s="1273"/>
    </row>
    <row r="14" spans="1:22" s="329" customFormat="1" ht="14.1" customHeight="1">
      <c r="A14" s="759"/>
      <c r="B14" s="760" t="s">
        <v>537</v>
      </c>
      <c r="C14" s="760"/>
      <c r="D14" s="760"/>
      <c r="E14" s="760"/>
      <c r="F14" s="761" t="s">
        <v>16</v>
      </c>
      <c r="G14" s="762">
        <v>2023</v>
      </c>
      <c r="H14" s="763"/>
      <c r="I14" s="764">
        <v>26</v>
      </c>
      <c r="J14" s="765"/>
      <c r="K14" s="764">
        <v>17</v>
      </c>
      <c r="L14" s="764"/>
      <c r="M14" s="764">
        <v>43</v>
      </c>
      <c r="N14" s="758"/>
      <c r="O14" s="764">
        <v>38</v>
      </c>
      <c r="P14" s="764"/>
      <c r="Q14" s="764">
        <v>0</v>
      </c>
      <c r="R14" s="764">
        <v>0</v>
      </c>
      <c r="S14" s="764">
        <v>0</v>
      </c>
      <c r="T14" s="766"/>
      <c r="U14" s="764">
        <v>5</v>
      </c>
      <c r="V14" s="1273"/>
    </row>
    <row r="15" spans="1:22" s="329" customFormat="1" ht="14.1" customHeight="1">
      <c r="A15" s="759"/>
      <c r="B15" s="760" t="s">
        <v>538</v>
      </c>
      <c r="C15" s="760"/>
      <c r="D15" s="760"/>
      <c r="E15" s="760"/>
      <c r="F15" s="761" t="s">
        <v>16</v>
      </c>
      <c r="G15" s="762">
        <v>2024</v>
      </c>
      <c r="H15" s="763"/>
      <c r="I15" s="764">
        <v>114</v>
      </c>
      <c r="J15" s="765"/>
      <c r="K15" s="764">
        <v>3</v>
      </c>
      <c r="L15" s="764"/>
      <c r="M15" s="768">
        <v>117</v>
      </c>
      <c r="N15" s="769"/>
      <c r="O15" s="768">
        <v>108</v>
      </c>
      <c r="P15" s="764"/>
      <c r="Q15" s="764">
        <v>0</v>
      </c>
      <c r="R15" s="764">
        <v>0</v>
      </c>
      <c r="S15" s="764">
        <v>0</v>
      </c>
      <c r="T15" s="766"/>
      <c r="U15" s="764">
        <v>9</v>
      </c>
      <c r="V15" s="1273"/>
    </row>
    <row r="16" spans="1:22" s="329" customFormat="1" ht="14.1" customHeight="1">
      <c r="A16" s="759"/>
      <c r="B16" s="760" t="s">
        <v>240</v>
      </c>
      <c r="C16" s="760"/>
      <c r="D16" s="760"/>
      <c r="E16" s="760"/>
      <c r="F16" s="761" t="s">
        <v>16</v>
      </c>
      <c r="G16" s="762">
        <v>2024</v>
      </c>
      <c r="H16" s="763"/>
      <c r="I16" s="764">
        <v>92</v>
      </c>
      <c r="J16" s="765"/>
      <c r="K16" s="764">
        <v>14</v>
      </c>
      <c r="L16" s="764"/>
      <c r="M16" s="764">
        <v>106</v>
      </c>
      <c r="N16" s="758"/>
      <c r="O16" s="764">
        <v>94</v>
      </c>
      <c r="P16" s="764"/>
      <c r="Q16" s="764">
        <v>0</v>
      </c>
      <c r="R16" s="764"/>
      <c r="S16" s="764">
        <v>0</v>
      </c>
      <c r="T16" s="766"/>
      <c r="U16" s="764">
        <v>12</v>
      </c>
      <c r="V16" s="1273"/>
    </row>
    <row r="17" spans="1:22" s="329" customFormat="1" ht="14.1" customHeight="1">
      <c r="A17" s="759"/>
      <c r="B17" s="760" t="s">
        <v>539</v>
      </c>
      <c r="C17" s="760"/>
      <c r="D17" s="760"/>
      <c r="E17" s="760"/>
      <c r="F17" s="761" t="s">
        <v>16</v>
      </c>
      <c r="G17" s="762">
        <v>2024</v>
      </c>
      <c r="H17" s="763"/>
      <c r="I17" s="764">
        <v>99</v>
      </c>
      <c r="J17" s="765"/>
      <c r="K17" s="764">
        <v>1</v>
      </c>
      <c r="L17" s="764"/>
      <c r="M17" s="764">
        <v>100</v>
      </c>
      <c r="N17" s="758"/>
      <c r="O17" s="764">
        <v>97</v>
      </c>
      <c r="P17" s="764"/>
      <c r="Q17" s="764">
        <v>0</v>
      </c>
      <c r="R17" s="764"/>
      <c r="S17" s="764">
        <v>0</v>
      </c>
      <c r="T17" s="766"/>
      <c r="U17" s="764">
        <v>3</v>
      </c>
      <c r="V17" s="1273"/>
    </row>
    <row r="18" spans="1:22" s="329" customFormat="1" ht="14.1" customHeight="1">
      <c r="A18" s="759"/>
      <c r="B18" s="760" t="s">
        <v>241</v>
      </c>
      <c r="C18" s="760"/>
      <c r="D18" s="760"/>
      <c r="E18" s="760"/>
      <c r="F18" s="761" t="s">
        <v>16</v>
      </c>
      <c r="G18" s="762">
        <v>2025</v>
      </c>
      <c r="H18" s="763"/>
      <c r="I18" s="764">
        <v>17</v>
      </c>
      <c r="J18" s="765"/>
      <c r="K18" s="764">
        <v>37</v>
      </c>
      <c r="L18" s="764"/>
      <c r="M18" s="764">
        <v>54</v>
      </c>
      <c r="N18" s="758"/>
      <c r="O18" s="764">
        <v>50</v>
      </c>
      <c r="P18" s="764"/>
      <c r="Q18" s="764">
        <v>0</v>
      </c>
      <c r="R18" s="764"/>
      <c r="S18" s="764">
        <v>0</v>
      </c>
      <c r="T18" s="766"/>
      <c r="U18" s="764">
        <v>4</v>
      </c>
      <c r="V18" s="1273"/>
    </row>
    <row r="19" spans="1:22" s="329" customFormat="1" ht="14.1" customHeight="1">
      <c r="A19" s="770"/>
      <c r="B19" s="760" t="s">
        <v>242</v>
      </c>
      <c r="C19" s="760"/>
      <c r="D19" s="760"/>
      <c r="E19" s="760"/>
      <c r="F19" s="761" t="s">
        <v>16</v>
      </c>
      <c r="G19" s="762">
        <v>2025</v>
      </c>
      <c r="H19" s="763"/>
      <c r="I19" s="764">
        <v>73</v>
      </c>
      <c r="J19" s="765"/>
      <c r="K19" s="764">
        <v>13</v>
      </c>
      <c r="L19" s="764"/>
      <c r="M19" s="764">
        <v>86</v>
      </c>
      <c r="N19" s="758"/>
      <c r="O19" s="764">
        <v>83.8</v>
      </c>
      <c r="P19" s="764"/>
      <c r="Q19" s="764">
        <v>0</v>
      </c>
      <c r="R19" s="764"/>
      <c r="S19" s="764">
        <v>0</v>
      </c>
      <c r="T19" s="766"/>
      <c r="U19" s="764">
        <v>2.2000000000000002</v>
      </c>
      <c r="V19" s="1273"/>
    </row>
    <row r="20" spans="1:22" s="329" customFormat="1" ht="14.1" customHeight="1">
      <c r="A20" s="770"/>
      <c r="B20" s="760" t="s">
        <v>540</v>
      </c>
      <c r="C20" s="760"/>
      <c r="D20" s="760"/>
      <c r="E20" s="760"/>
      <c r="F20" s="761" t="s">
        <v>16</v>
      </c>
      <c r="G20" s="762">
        <v>2025</v>
      </c>
      <c r="H20" s="763"/>
      <c r="I20" s="764">
        <v>27</v>
      </c>
      <c r="J20" s="765"/>
      <c r="K20" s="764">
        <v>33</v>
      </c>
      <c r="L20" s="764"/>
      <c r="M20" s="764">
        <v>60</v>
      </c>
      <c r="N20" s="758"/>
      <c r="O20" s="764">
        <v>49</v>
      </c>
      <c r="P20" s="764"/>
      <c r="Q20" s="764">
        <v>0</v>
      </c>
      <c r="R20" s="764"/>
      <c r="S20" s="764">
        <v>0</v>
      </c>
      <c r="T20" s="766"/>
      <c r="U20" s="764">
        <v>11</v>
      </c>
      <c r="V20" s="1273"/>
    </row>
    <row r="21" spans="1:22" s="329" customFormat="1" ht="14.1" customHeight="1">
      <c r="A21" s="770"/>
      <c r="B21" s="760" t="s">
        <v>243</v>
      </c>
      <c r="C21" s="760"/>
      <c r="D21" s="760"/>
      <c r="E21" s="760"/>
      <c r="F21" s="761" t="s">
        <v>16</v>
      </c>
      <c r="G21" s="762">
        <v>2025</v>
      </c>
      <c r="H21" s="763"/>
      <c r="I21" s="764">
        <v>12</v>
      </c>
      <c r="J21" s="765"/>
      <c r="K21" s="764">
        <v>40</v>
      </c>
      <c r="L21" s="764"/>
      <c r="M21" s="764">
        <v>52</v>
      </c>
      <c r="N21" s="758"/>
      <c r="O21" s="764">
        <v>52</v>
      </c>
      <c r="P21" s="764"/>
      <c r="Q21" s="764">
        <v>0</v>
      </c>
      <c r="R21" s="764"/>
      <c r="S21" s="764">
        <v>0</v>
      </c>
      <c r="T21" s="766"/>
      <c r="U21" s="764">
        <v>0</v>
      </c>
      <c r="V21" s="1273"/>
    </row>
    <row r="22" spans="1:22" s="329" customFormat="1" ht="14.1" customHeight="1">
      <c r="A22" s="759"/>
      <c r="B22" s="760" t="s">
        <v>244</v>
      </c>
      <c r="C22" s="760"/>
      <c r="D22" s="760"/>
      <c r="E22" s="760"/>
      <c r="F22" s="761" t="s">
        <v>16</v>
      </c>
      <c r="G22" s="762">
        <v>2026</v>
      </c>
      <c r="H22" s="763"/>
      <c r="I22" s="764">
        <v>50</v>
      </c>
      <c r="J22" s="765"/>
      <c r="K22" s="764">
        <v>110</v>
      </c>
      <c r="L22" s="764"/>
      <c r="M22" s="764">
        <v>160</v>
      </c>
      <c r="N22" s="758"/>
      <c r="O22" s="764">
        <v>135</v>
      </c>
      <c r="P22" s="764"/>
      <c r="Q22" s="764">
        <v>0</v>
      </c>
      <c r="R22" s="764"/>
      <c r="S22" s="764">
        <v>0</v>
      </c>
      <c r="T22" s="766"/>
      <c r="U22" s="764">
        <v>25</v>
      </c>
      <c r="V22" s="1273"/>
    </row>
    <row r="23" spans="1:22" s="329" customFormat="1" ht="14.1" customHeight="1">
      <c r="A23" s="759"/>
      <c r="B23" s="760" t="s">
        <v>245</v>
      </c>
      <c r="C23" s="760"/>
      <c r="D23" s="760"/>
      <c r="E23" s="760"/>
      <c r="F23" s="761" t="s">
        <v>16</v>
      </c>
      <c r="G23" s="762">
        <v>2026</v>
      </c>
      <c r="H23" s="763"/>
      <c r="I23" s="764">
        <v>8</v>
      </c>
      <c r="J23" s="765"/>
      <c r="K23" s="764">
        <v>53</v>
      </c>
      <c r="L23" s="764"/>
      <c r="M23" s="764">
        <v>61</v>
      </c>
      <c r="N23" s="758"/>
      <c r="O23" s="764">
        <v>61</v>
      </c>
      <c r="P23" s="764"/>
      <c r="Q23" s="764">
        <v>0</v>
      </c>
      <c r="R23" s="764"/>
      <c r="S23" s="764">
        <v>0</v>
      </c>
      <c r="T23" s="766"/>
      <c r="U23" s="764">
        <v>0</v>
      </c>
      <c r="V23" s="1273"/>
    </row>
    <row r="24" spans="1:22" s="329" customFormat="1" ht="14.1" customHeight="1">
      <c r="A24" s="759"/>
      <c r="B24" s="760" t="s">
        <v>246</v>
      </c>
      <c r="C24" s="760"/>
      <c r="D24" s="760"/>
      <c r="E24" s="760"/>
      <c r="F24" s="761" t="s">
        <v>16</v>
      </c>
      <c r="G24" s="762">
        <v>2026</v>
      </c>
      <c r="H24" s="763"/>
      <c r="I24" s="764">
        <v>1</v>
      </c>
      <c r="J24" s="765"/>
      <c r="K24" s="764">
        <v>58</v>
      </c>
      <c r="L24" s="764"/>
      <c r="M24" s="764">
        <v>59</v>
      </c>
      <c r="N24" s="758"/>
      <c r="O24" s="764">
        <v>59</v>
      </c>
      <c r="P24" s="764"/>
      <c r="Q24" s="764">
        <v>0</v>
      </c>
      <c r="R24" s="764"/>
      <c r="S24" s="764">
        <v>0</v>
      </c>
      <c r="T24" s="766"/>
      <c r="U24" s="764">
        <v>0</v>
      </c>
      <c r="V24" s="1273"/>
    </row>
    <row r="25" spans="1:22" s="329" customFormat="1" ht="14.1" customHeight="1">
      <c r="A25" s="759"/>
      <c r="B25" s="760" t="s">
        <v>247</v>
      </c>
      <c r="C25" s="760"/>
      <c r="D25" s="760"/>
      <c r="E25" s="760"/>
      <c r="F25" s="761" t="s">
        <v>16</v>
      </c>
      <c r="G25" s="762">
        <v>2026</v>
      </c>
      <c r="H25" s="763"/>
      <c r="I25" s="764">
        <v>3</v>
      </c>
      <c r="J25" s="765"/>
      <c r="K25" s="764">
        <v>61</v>
      </c>
      <c r="L25" s="764"/>
      <c r="M25" s="764">
        <v>64</v>
      </c>
      <c r="N25" s="758"/>
      <c r="O25" s="764">
        <v>61</v>
      </c>
      <c r="P25" s="764"/>
      <c r="Q25" s="764">
        <v>0</v>
      </c>
      <c r="R25" s="764"/>
      <c r="S25" s="764">
        <v>0</v>
      </c>
      <c r="T25" s="766"/>
      <c r="U25" s="764">
        <v>3</v>
      </c>
      <c r="V25" s="1273"/>
    </row>
    <row r="26" spans="1:22" s="329" customFormat="1" ht="14.1" customHeight="1">
      <c r="A26" s="759"/>
      <c r="B26" s="760" t="s">
        <v>541</v>
      </c>
      <c r="C26" s="760"/>
      <c r="D26" s="760"/>
      <c r="E26" s="760"/>
      <c r="F26" s="761" t="s">
        <v>16</v>
      </c>
      <c r="G26" s="762"/>
      <c r="H26" s="763"/>
      <c r="I26" s="764"/>
      <c r="J26" s="771"/>
      <c r="K26" s="772"/>
      <c r="L26" s="772"/>
      <c r="M26" s="772"/>
      <c r="N26" s="758"/>
      <c r="O26" s="764"/>
      <c r="P26" s="772"/>
      <c r="Q26" s="772"/>
      <c r="R26" s="772"/>
      <c r="S26" s="772"/>
      <c r="T26" s="773"/>
      <c r="U26" s="772"/>
      <c r="V26" s="1273"/>
    </row>
    <row r="27" spans="1:22" s="329" customFormat="1" ht="14.1" customHeight="1">
      <c r="A27" s="759"/>
      <c r="B27" s="774" t="s">
        <v>542</v>
      </c>
      <c r="C27" s="760"/>
      <c r="D27" s="760"/>
      <c r="E27" s="760"/>
      <c r="F27" s="761" t="s">
        <v>16</v>
      </c>
      <c r="G27" s="762">
        <v>2026</v>
      </c>
      <c r="H27" s="763"/>
      <c r="I27" s="764">
        <v>8</v>
      </c>
      <c r="J27" s="771"/>
      <c r="K27" s="772">
        <v>57</v>
      </c>
      <c r="L27" s="772"/>
      <c r="M27" s="772">
        <v>65</v>
      </c>
      <c r="N27" s="758"/>
      <c r="O27" s="764">
        <v>65</v>
      </c>
      <c r="P27" s="772"/>
      <c r="Q27" s="772">
        <v>0</v>
      </c>
      <c r="R27" s="772"/>
      <c r="S27" s="772">
        <v>0</v>
      </c>
      <c r="T27" s="773"/>
      <c r="U27" s="772">
        <v>0</v>
      </c>
      <c r="V27" s="1273"/>
    </row>
    <row r="28" spans="1:22" s="329" customFormat="1" ht="14.1" customHeight="1">
      <c r="A28" s="759"/>
      <c r="B28" s="760" t="s">
        <v>543</v>
      </c>
      <c r="C28" s="760"/>
      <c r="D28" s="760"/>
      <c r="E28" s="760"/>
      <c r="F28" s="761" t="s">
        <v>16</v>
      </c>
      <c r="G28" s="762"/>
      <c r="H28" s="763"/>
      <c r="I28" s="764"/>
      <c r="J28" s="765"/>
      <c r="K28" s="764"/>
      <c r="L28" s="764"/>
      <c r="M28" s="764"/>
      <c r="N28" s="758"/>
      <c r="O28" s="764"/>
      <c r="P28" s="764"/>
      <c r="Q28" s="764"/>
      <c r="R28" s="764"/>
      <c r="S28" s="764"/>
      <c r="T28" s="766"/>
      <c r="U28" s="764"/>
      <c r="V28" s="1273"/>
    </row>
    <row r="29" spans="1:22" s="329" customFormat="1" ht="14.1" customHeight="1">
      <c r="A29" s="759"/>
      <c r="B29" s="775" t="s">
        <v>544</v>
      </c>
      <c r="C29" s="760"/>
      <c r="D29" s="760"/>
      <c r="E29" s="760"/>
      <c r="F29" s="761" t="s">
        <v>16</v>
      </c>
      <c r="G29" s="762">
        <v>2027</v>
      </c>
      <c r="H29" s="763"/>
      <c r="I29" s="764">
        <v>22</v>
      </c>
      <c r="J29" s="765"/>
      <c r="K29" s="764">
        <v>102</v>
      </c>
      <c r="L29" s="764"/>
      <c r="M29" s="764">
        <v>124</v>
      </c>
      <c r="N29" s="758"/>
      <c r="O29" s="764">
        <v>121</v>
      </c>
      <c r="P29" s="764"/>
      <c r="Q29" s="764">
        <v>0</v>
      </c>
      <c r="R29" s="764"/>
      <c r="S29" s="764">
        <v>0</v>
      </c>
      <c r="T29" s="766"/>
      <c r="U29" s="764">
        <v>3</v>
      </c>
      <c r="V29" s="1273"/>
    </row>
    <row r="30" spans="1:22" s="329" customFormat="1" ht="14.1" customHeight="1">
      <c r="A30" s="759"/>
      <c r="B30" s="760" t="s">
        <v>248</v>
      </c>
      <c r="C30" s="760"/>
      <c r="D30" s="760"/>
      <c r="E30" s="760"/>
      <c r="F30" s="761" t="s">
        <v>16</v>
      </c>
      <c r="G30" s="762">
        <v>2027</v>
      </c>
      <c r="H30" s="763"/>
      <c r="I30" s="764">
        <v>2</v>
      </c>
      <c r="J30" s="765"/>
      <c r="K30" s="764">
        <v>64</v>
      </c>
      <c r="L30" s="764"/>
      <c r="M30" s="764">
        <v>66</v>
      </c>
      <c r="N30" s="758"/>
      <c r="O30" s="764">
        <v>66</v>
      </c>
      <c r="P30" s="764"/>
      <c r="Q30" s="764">
        <v>0</v>
      </c>
      <c r="R30" s="764"/>
      <c r="S30" s="764">
        <v>0</v>
      </c>
      <c r="T30" s="766"/>
      <c r="U30" s="764">
        <v>0</v>
      </c>
      <c r="V30" s="1273"/>
    </row>
    <row r="31" spans="1:22" s="329" customFormat="1" ht="14.1" customHeight="1">
      <c r="A31" s="759"/>
      <c r="B31" s="760" t="s">
        <v>249</v>
      </c>
      <c r="C31" s="760"/>
      <c r="D31" s="760"/>
      <c r="E31" s="760"/>
      <c r="F31" s="761" t="s">
        <v>16</v>
      </c>
      <c r="G31" s="762">
        <v>2027</v>
      </c>
      <c r="H31" s="763"/>
      <c r="I31" s="764">
        <v>2</v>
      </c>
      <c r="J31" s="765"/>
      <c r="K31" s="764">
        <v>125</v>
      </c>
      <c r="L31" s="764"/>
      <c r="M31" s="764">
        <v>127</v>
      </c>
      <c r="N31" s="758"/>
      <c r="O31" s="764">
        <v>127</v>
      </c>
      <c r="P31" s="764"/>
      <c r="Q31" s="764">
        <v>0</v>
      </c>
      <c r="R31" s="764"/>
      <c r="S31" s="764">
        <v>0</v>
      </c>
      <c r="T31" s="766"/>
      <c r="U31" s="764">
        <v>0</v>
      </c>
      <c r="V31" s="1273"/>
    </row>
    <row r="32" spans="1:22" s="329" customFormat="1" ht="14.1" customHeight="1">
      <c r="A32" s="759"/>
      <c r="B32" s="760" t="s">
        <v>545</v>
      </c>
      <c r="C32" s="760"/>
      <c r="D32" s="760"/>
      <c r="E32" s="760"/>
      <c r="F32" s="761"/>
      <c r="G32" s="762">
        <v>2027</v>
      </c>
      <c r="H32" s="763"/>
      <c r="I32" s="764">
        <v>0</v>
      </c>
      <c r="J32" s="765"/>
      <c r="K32" s="764">
        <v>306</v>
      </c>
      <c r="L32" s="764"/>
      <c r="M32" s="764">
        <v>306</v>
      </c>
      <c r="N32" s="758"/>
      <c r="O32" s="764">
        <v>306</v>
      </c>
      <c r="P32" s="764"/>
      <c r="Q32" s="764">
        <v>0</v>
      </c>
      <c r="R32" s="764"/>
      <c r="S32" s="764">
        <v>0</v>
      </c>
      <c r="T32" s="766"/>
      <c r="U32" s="764">
        <v>0</v>
      </c>
      <c r="V32" s="1273"/>
    </row>
    <row r="33" spans="1:22" s="329" customFormat="1" ht="14.1" customHeight="1">
      <c r="A33" s="759"/>
      <c r="B33" s="760" t="s">
        <v>546</v>
      </c>
      <c r="C33" s="760"/>
      <c r="D33" s="760"/>
      <c r="E33" s="760"/>
      <c r="F33" s="761" t="s">
        <v>16</v>
      </c>
      <c r="G33" s="762">
        <v>2028</v>
      </c>
      <c r="H33" s="763"/>
      <c r="I33" s="764">
        <v>0</v>
      </c>
      <c r="J33" s="765"/>
      <c r="K33" s="764">
        <v>68</v>
      </c>
      <c r="L33" s="764"/>
      <c r="M33" s="764">
        <v>68</v>
      </c>
      <c r="N33" s="758"/>
      <c r="O33" s="764">
        <v>68</v>
      </c>
      <c r="P33" s="764"/>
      <c r="Q33" s="764">
        <v>0</v>
      </c>
      <c r="R33" s="764"/>
      <c r="S33" s="764">
        <v>0</v>
      </c>
      <c r="T33" s="766"/>
      <c r="U33" s="764">
        <v>0</v>
      </c>
      <c r="V33" s="1273"/>
    </row>
    <row r="34" spans="1:22" s="329" customFormat="1" ht="14.1" customHeight="1">
      <c r="A34" s="759"/>
      <c r="B34" s="760" t="s">
        <v>547</v>
      </c>
      <c r="C34" s="760"/>
      <c r="D34" s="760"/>
      <c r="E34" s="760"/>
      <c r="F34" s="761" t="s">
        <v>16</v>
      </c>
      <c r="G34" s="762">
        <v>2028</v>
      </c>
      <c r="H34" s="763"/>
      <c r="I34" s="764">
        <v>0</v>
      </c>
      <c r="J34" s="765"/>
      <c r="K34" s="764">
        <v>79</v>
      </c>
      <c r="L34" s="764"/>
      <c r="M34" s="764">
        <v>79</v>
      </c>
      <c r="N34" s="758"/>
      <c r="O34" s="764">
        <v>79</v>
      </c>
      <c r="P34" s="764"/>
      <c r="Q34" s="764">
        <v>0</v>
      </c>
      <c r="R34" s="764"/>
      <c r="S34" s="764">
        <v>0</v>
      </c>
      <c r="T34" s="766"/>
      <c r="U34" s="764">
        <v>0</v>
      </c>
      <c r="V34" s="1273"/>
    </row>
    <row r="35" spans="1:22" s="329" customFormat="1" ht="14.1" customHeight="1">
      <c r="A35" s="759"/>
      <c r="B35" s="760" t="s">
        <v>250</v>
      </c>
      <c r="C35" s="760"/>
      <c r="D35" s="760"/>
      <c r="E35" s="760"/>
      <c r="F35" s="761" t="s">
        <v>16</v>
      </c>
      <c r="G35" s="762">
        <v>2028</v>
      </c>
      <c r="H35" s="763"/>
      <c r="I35" s="764">
        <v>1</v>
      </c>
      <c r="J35" s="765"/>
      <c r="K35" s="764">
        <v>64</v>
      </c>
      <c r="L35" s="764"/>
      <c r="M35" s="764">
        <v>65</v>
      </c>
      <c r="N35" s="758"/>
      <c r="O35" s="764">
        <v>60</v>
      </c>
      <c r="P35" s="764"/>
      <c r="Q35" s="764">
        <v>0</v>
      </c>
      <c r="R35" s="764"/>
      <c r="S35" s="764">
        <v>0</v>
      </c>
      <c r="T35" s="766"/>
      <c r="U35" s="764">
        <v>5</v>
      </c>
      <c r="V35" s="1273"/>
    </row>
    <row r="36" spans="1:22" s="329" customFormat="1" ht="14.1" customHeight="1">
      <c r="A36" s="759"/>
      <c r="B36" s="760" t="s">
        <v>548</v>
      </c>
      <c r="C36" s="760"/>
      <c r="D36" s="760"/>
      <c r="E36" s="760"/>
      <c r="F36" s="761" t="s">
        <v>16</v>
      </c>
      <c r="G36" s="762">
        <v>2028</v>
      </c>
      <c r="H36" s="763"/>
      <c r="I36" s="764">
        <v>0</v>
      </c>
      <c r="J36" s="765"/>
      <c r="K36" s="764">
        <v>53</v>
      </c>
      <c r="L36" s="764"/>
      <c r="M36" s="764">
        <v>53</v>
      </c>
      <c r="N36" s="758"/>
      <c r="O36" s="764">
        <v>53</v>
      </c>
      <c r="P36" s="764"/>
      <c r="Q36" s="764">
        <v>0</v>
      </c>
      <c r="R36" s="764"/>
      <c r="S36" s="764">
        <v>0</v>
      </c>
      <c r="T36" s="766"/>
      <c r="U36" s="764">
        <v>0</v>
      </c>
      <c r="V36" s="1273"/>
    </row>
    <row r="37" spans="1:22" s="329" customFormat="1" ht="14.1" customHeight="1">
      <c r="A37" s="759"/>
      <c r="B37" s="760" t="s">
        <v>549</v>
      </c>
      <c r="C37" s="760"/>
      <c r="D37" s="760"/>
      <c r="E37" s="760"/>
      <c r="F37" s="761" t="s">
        <v>16</v>
      </c>
      <c r="G37" s="762">
        <v>2028</v>
      </c>
      <c r="H37" s="763"/>
      <c r="I37" s="764">
        <v>0</v>
      </c>
      <c r="J37" s="765"/>
      <c r="K37" s="764">
        <v>176</v>
      </c>
      <c r="L37" s="764"/>
      <c r="M37" s="764">
        <v>176</v>
      </c>
      <c r="N37" s="758"/>
      <c r="O37" s="764">
        <v>175</v>
      </c>
      <c r="P37" s="764"/>
      <c r="Q37" s="764">
        <v>0</v>
      </c>
      <c r="R37" s="764"/>
      <c r="S37" s="764">
        <v>0</v>
      </c>
      <c r="T37" s="766"/>
      <c r="U37" s="764">
        <v>1</v>
      </c>
      <c r="V37" s="1273"/>
    </row>
    <row r="38" spans="1:22" s="329" customFormat="1" ht="14.1" customHeight="1">
      <c r="A38" s="759"/>
      <c r="B38" s="760" t="s">
        <v>550</v>
      </c>
      <c r="C38" s="760"/>
      <c r="D38" s="760"/>
      <c r="E38" s="760"/>
      <c r="F38" s="761" t="s">
        <v>16</v>
      </c>
      <c r="G38" s="762">
        <v>2028</v>
      </c>
      <c r="H38" s="763"/>
      <c r="I38" s="764">
        <v>0</v>
      </c>
      <c r="J38" s="765"/>
      <c r="K38" s="764">
        <v>87</v>
      </c>
      <c r="L38" s="764"/>
      <c r="M38" s="764">
        <v>87</v>
      </c>
      <c r="N38" s="758"/>
      <c r="O38" s="764">
        <v>87</v>
      </c>
      <c r="P38" s="764"/>
      <c r="Q38" s="764">
        <v>0</v>
      </c>
      <c r="R38" s="764"/>
      <c r="S38" s="764">
        <v>0</v>
      </c>
      <c r="T38" s="766"/>
      <c r="U38" s="764">
        <v>0</v>
      </c>
      <c r="V38" s="1273"/>
    </row>
    <row r="39" spans="1:22" s="329" customFormat="1" ht="14.1" customHeight="1">
      <c r="A39" s="759"/>
      <c r="B39" s="760" t="s">
        <v>551</v>
      </c>
      <c r="C39" s="760"/>
      <c r="D39" s="760"/>
      <c r="E39" s="760"/>
      <c r="F39" s="761" t="s">
        <v>16</v>
      </c>
      <c r="G39" s="762">
        <v>2028</v>
      </c>
      <c r="H39" s="763"/>
      <c r="I39" s="764">
        <v>0</v>
      </c>
      <c r="J39" s="765"/>
      <c r="K39" s="764">
        <v>144</v>
      </c>
      <c r="L39" s="764"/>
      <c r="M39" s="764">
        <v>144</v>
      </c>
      <c r="N39" s="758"/>
      <c r="O39" s="764">
        <v>144</v>
      </c>
      <c r="P39" s="764"/>
      <c r="Q39" s="764">
        <v>0</v>
      </c>
      <c r="R39" s="764"/>
      <c r="S39" s="764">
        <v>0</v>
      </c>
      <c r="T39" s="766"/>
      <c r="U39" s="764">
        <v>0</v>
      </c>
      <c r="V39" s="1273"/>
    </row>
    <row r="40" spans="1:22" s="329" customFormat="1" ht="14.1" customHeight="1">
      <c r="A40" s="759"/>
      <c r="B40" s="760" t="s">
        <v>251</v>
      </c>
      <c r="C40" s="760"/>
      <c r="D40" s="760"/>
      <c r="E40" s="760"/>
      <c r="F40" s="761" t="s">
        <v>16</v>
      </c>
      <c r="G40" s="762">
        <v>2028</v>
      </c>
      <c r="H40" s="763"/>
      <c r="I40" s="764">
        <v>1</v>
      </c>
      <c r="J40" s="765"/>
      <c r="K40" s="764">
        <v>56</v>
      </c>
      <c r="L40" s="764"/>
      <c r="M40" s="764">
        <v>57</v>
      </c>
      <c r="N40" s="758"/>
      <c r="O40" s="764">
        <v>52</v>
      </c>
      <c r="P40" s="764"/>
      <c r="Q40" s="764">
        <v>0</v>
      </c>
      <c r="R40" s="764"/>
      <c r="S40" s="764">
        <v>0</v>
      </c>
      <c r="T40" s="766"/>
      <c r="U40" s="764">
        <v>5</v>
      </c>
      <c r="V40" s="1273"/>
    </row>
    <row r="41" spans="1:22" s="329" customFormat="1" ht="14.1" customHeight="1">
      <c r="A41" s="759"/>
      <c r="B41" s="760" t="s">
        <v>552</v>
      </c>
      <c r="C41" s="760"/>
      <c r="D41" s="760"/>
      <c r="E41" s="760"/>
      <c r="F41" s="761" t="s">
        <v>16</v>
      </c>
      <c r="G41" s="762">
        <v>2029</v>
      </c>
      <c r="H41" s="763"/>
      <c r="I41" s="764">
        <v>0</v>
      </c>
      <c r="J41" s="765"/>
      <c r="K41" s="764">
        <v>151</v>
      </c>
      <c r="L41" s="764"/>
      <c r="M41" s="764">
        <v>151</v>
      </c>
      <c r="N41" s="758"/>
      <c r="O41" s="764">
        <v>151</v>
      </c>
      <c r="P41" s="764"/>
      <c r="Q41" s="764">
        <v>0</v>
      </c>
      <c r="R41" s="764"/>
      <c r="S41" s="764">
        <v>0</v>
      </c>
      <c r="T41" s="766"/>
      <c r="U41" s="764">
        <v>0</v>
      </c>
      <c r="V41" s="1273"/>
    </row>
    <row r="42" spans="1:22" s="329" customFormat="1" ht="14.1" customHeight="1">
      <c r="A42" s="760"/>
      <c r="B42" s="776" t="s">
        <v>553</v>
      </c>
      <c r="C42" s="760"/>
      <c r="D42" s="760"/>
      <c r="E42" s="760"/>
      <c r="F42" s="761" t="s">
        <v>16</v>
      </c>
      <c r="G42" s="777">
        <v>2030</v>
      </c>
      <c r="H42" s="765"/>
      <c r="I42" s="778">
        <v>1711</v>
      </c>
      <c r="J42" s="760"/>
      <c r="K42" s="778">
        <v>315</v>
      </c>
      <c r="L42" s="779"/>
      <c r="M42" s="778">
        <v>2026</v>
      </c>
      <c r="N42" s="357"/>
      <c r="O42" s="778">
        <v>2026</v>
      </c>
      <c r="P42" s="779"/>
      <c r="Q42" s="778">
        <v>0</v>
      </c>
      <c r="R42" s="779"/>
      <c r="S42" s="778">
        <v>0</v>
      </c>
      <c r="T42" s="780"/>
      <c r="U42" s="778">
        <v>0</v>
      </c>
      <c r="V42" s="1273"/>
    </row>
    <row r="43" spans="1:22" s="329" customFormat="1" ht="14.55" customHeight="1">
      <c r="A43" s="781"/>
      <c r="B43" s="781"/>
      <c r="C43" s="781" t="s">
        <v>252</v>
      </c>
      <c r="D43" s="781"/>
      <c r="E43" s="781"/>
      <c r="F43" s="782" t="s">
        <v>16</v>
      </c>
      <c r="G43" s="783" t="s">
        <v>15</v>
      </c>
      <c r="H43" s="784"/>
      <c r="I43" s="785">
        <v>2680</v>
      </c>
      <c r="J43" s="785"/>
      <c r="K43" s="785">
        <v>2308</v>
      </c>
      <c r="L43" s="785"/>
      <c r="M43" s="785">
        <v>4988</v>
      </c>
      <c r="N43" s="758"/>
      <c r="O43" s="785">
        <v>4894.8</v>
      </c>
      <c r="P43" s="785"/>
      <c r="Q43" s="785">
        <v>0</v>
      </c>
      <c r="R43" s="785"/>
      <c r="S43" s="785">
        <v>0</v>
      </c>
      <c r="T43" s="785"/>
      <c r="U43" s="785">
        <v>93.2</v>
      </c>
      <c r="V43" s="1275"/>
    </row>
    <row r="44" spans="1:22" s="348" customFormat="1" ht="18.600000000000001" customHeight="1">
      <c r="A44" s="341"/>
      <c r="B44" s="351"/>
      <c r="C44" s="341"/>
      <c r="D44" s="341"/>
      <c r="E44" s="341"/>
      <c r="F44" s="342"/>
      <c r="G44" s="342"/>
      <c r="H44" s="342"/>
      <c r="I44" s="343"/>
      <c r="J44" s="341"/>
      <c r="K44" s="343"/>
      <c r="L44" s="343"/>
      <c r="M44" s="343"/>
      <c r="N44" s="786"/>
      <c r="O44" s="343"/>
      <c r="P44" s="343"/>
      <c r="Q44" s="343"/>
      <c r="R44" s="343"/>
      <c r="S44" s="343"/>
      <c r="T44" s="343"/>
      <c r="U44" s="343"/>
      <c r="V44" s="1272"/>
    </row>
    <row r="45" spans="1:22" ht="20.85" customHeight="1">
      <c r="A45" s="320" t="s">
        <v>220</v>
      </c>
      <c r="B45" s="340"/>
      <c r="C45" s="353"/>
      <c r="D45" s="340"/>
      <c r="E45" s="340"/>
      <c r="F45" s="354"/>
      <c r="G45" s="355"/>
      <c r="H45" s="354"/>
      <c r="I45" s="350"/>
      <c r="J45" s="340"/>
      <c r="K45" s="350"/>
      <c r="L45" s="350"/>
      <c r="M45" s="350"/>
      <c r="N45" s="352"/>
      <c r="O45" s="350"/>
      <c r="P45" s="350"/>
      <c r="Q45" s="350"/>
      <c r="R45" s="350"/>
      <c r="S45" s="350"/>
      <c r="T45" s="350"/>
      <c r="U45" s="350"/>
      <c r="V45" s="1276"/>
    </row>
    <row r="46" spans="1:22" s="356" customFormat="1" ht="10.199999999999999">
      <c r="A46" s="324" t="s">
        <v>529</v>
      </c>
      <c r="B46" s="325"/>
      <c r="C46" s="325"/>
      <c r="D46" s="325"/>
      <c r="E46" s="325"/>
      <c r="F46" s="325"/>
      <c r="G46" s="325"/>
      <c r="H46" s="325"/>
      <c r="I46" s="325"/>
      <c r="J46" s="325"/>
      <c r="K46" s="325"/>
      <c r="L46" s="325"/>
      <c r="M46" s="325"/>
      <c r="N46" s="325"/>
      <c r="O46" s="325"/>
      <c r="P46" s="325"/>
      <c r="Q46" s="325"/>
      <c r="R46" s="323"/>
      <c r="S46" s="323"/>
      <c r="T46" s="323"/>
      <c r="U46" s="323"/>
      <c r="V46" s="1271"/>
    </row>
    <row r="47" spans="1:22" s="326" customFormat="1" ht="12" customHeight="1">
      <c r="A47" s="327"/>
      <c r="B47" s="327"/>
      <c r="C47" s="327"/>
      <c r="D47" s="327"/>
      <c r="E47" s="327"/>
      <c r="F47" s="328"/>
      <c r="G47" s="734"/>
      <c r="H47" s="734"/>
      <c r="I47" s="735" t="s">
        <v>221</v>
      </c>
      <c r="J47" s="736"/>
      <c r="K47" s="735" t="s">
        <v>222</v>
      </c>
      <c r="L47" s="734"/>
      <c r="M47" s="735" t="s">
        <v>223</v>
      </c>
      <c r="N47" s="787"/>
      <c r="O47" s="1362" t="s">
        <v>224</v>
      </c>
      <c r="P47" s="1362"/>
      <c r="Q47" s="1362"/>
      <c r="R47" s="1362"/>
      <c r="S47" s="1362"/>
      <c r="T47" s="1362"/>
      <c r="U47" s="1362"/>
      <c r="V47" s="1272"/>
    </row>
    <row r="48" spans="1:22" s="326" customFormat="1" ht="12.75" customHeight="1">
      <c r="A48" s="330"/>
      <c r="B48" s="330"/>
      <c r="C48" s="330"/>
      <c r="D48" s="330"/>
      <c r="E48" s="330"/>
      <c r="F48" s="331"/>
      <c r="G48" s="738" t="s">
        <v>225</v>
      </c>
      <c r="H48" s="739"/>
      <c r="I48" s="738" t="s">
        <v>226</v>
      </c>
      <c r="J48" s="740"/>
      <c r="K48" s="738" t="s">
        <v>226</v>
      </c>
      <c r="L48" s="741"/>
      <c r="M48" s="742" t="s">
        <v>227</v>
      </c>
      <c r="N48" s="788"/>
      <c r="O48" s="742" t="s">
        <v>228</v>
      </c>
      <c r="P48" s="740"/>
      <c r="Q48" s="742" t="s">
        <v>229</v>
      </c>
      <c r="R48" s="744"/>
      <c r="S48" s="742" t="s">
        <v>230</v>
      </c>
      <c r="T48" s="741"/>
      <c r="U48" s="745" t="s">
        <v>231</v>
      </c>
      <c r="V48" s="1272"/>
    </row>
    <row r="49" spans="1:22" s="326" customFormat="1" ht="12" customHeight="1">
      <c r="A49" s="332"/>
      <c r="B49" s="333" t="s">
        <v>1</v>
      </c>
      <c r="C49" s="332"/>
      <c r="D49" s="332"/>
      <c r="E49" s="332"/>
      <c r="F49" s="334"/>
      <c r="G49" s="746" t="s">
        <v>232</v>
      </c>
      <c r="H49" s="747"/>
      <c r="I49" s="748" t="s">
        <v>530</v>
      </c>
      <c r="J49" s="749"/>
      <c r="K49" s="748" t="s">
        <v>233</v>
      </c>
      <c r="L49" s="750"/>
      <c r="M49" s="748" t="s">
        <v>234</v>
      </c>
      <c r="N49" s="788"/>
      <c r="O49" s="748" t="s">
        <v>235</v>
      </c>
      <c r="P49" s="749"/>
      <c r="Q49" s="748" t="s">
        <v>236</v>
      </c>
      <c r="R49" s="752"/>
      <c r="S49" s="748" t="s">
        <v>237</v>
      </c>
      <c r="T49" s="753"/>
      <c r="U49" s="748" t="s">
        <v>238</v>
      </c>
      <c r="V49" s="1272"/>
    </row>
    <row r="50" spans="1:22" s="326" customFormat="1" ht="16.5" customHeight="1">
      <c r="A50" s="789" t="s">
        <v>253</v>
      </c>
      <c r="B50" s="755"/>
      <c r="C50" s="755"/>
      <c r="D50" s="755"/>
      <c r="E50" s="755"/>
      <c r="F50" s="756"/>
      <c r="G50" s="757"/>
      <c r="H50" s="756"/>
      <c r="I50" s="756"/>
      <c r="J50" s="755"/>
      <c r="K50" s="352"/>
      <c r="L50" s="352"/>
      <c r="M50" s="352"/>
      <c r="N50" s="758"/>
      <c r="O50" s="352"/>
      <c r="P50" s="352"/>
      <c r="Q50" s="352"/>
      <c r="R50" s="352"/>
      <c r="S50" s="352"/>
      <c r="T50" s="352"/>
      <c r="U50" s="352"/>
      <c r="V50" s="1272"/>
    </row>
    <row r="51" spans="1:22" ht="14.85" customHeight="1">
      <c r="A51" s="755"/>
      <c r="B51" s="755" t="s">
        <v>554</v>
      </c>
      <c r="C51" s="755"/>
      <c r="D51" s="755"/>
      <c r="E51" s="755"/>
      <c r="F51" s="790" t="s">
        <v>16</v>
      </c>
      <c r="G51" s="757">
        <v>2023</v>
      </c>
      <c r="H51" s="756"/>
      <c r="I51" s="791">
        <v>114</v>
      </c>
      <c r="J51" s="755"/>
      <c r="K51" s="791">
        <v>2</v>
      </c>
      <c r="L51" s="352"/>
      <c r="M51" s="352">
        <v>116</v>
      </c>
      <c r="N51" s="758"/>
      <c r="O51" s="352">
        <v>73</v>
      </c>
      <c r="P51" s="352"/>
      <c r="Q51" s="352">
        <v>0</v>
      </c>
      <c r="R51" s="352"/>
      <c r="S51" s="352">
        <v>0</v>
      </c>
      <c r="T51" s="352"/>
      <c r="U51" s="352">
        <v>43</v>
      </c>
    </row>
    <row r="52" spans="1:22" ht="14.1" customHeight="1">
      <c r="A52" s="755"/>
      <c r="B52" s="792" t="s">
        <v>555</v>
      </c>
      <c r="C52" s="755"/>
      <c r="D52" s="792"/>
      <c r="E52" s="792"/>
      <c r="F52" s="790" t="s">
        <v>16</v>
      </c>
      <c r="G52" s="793">
        <v>2023</v>
      </c>
      <c r="H52" s="794"/>
      <c r="I52" s="791">
        <v>242</v>
      </c>
      <c r="J52" s="792"/>
      <c r="K52" s="791">
        <v>1</v>
      </c>
      <c r="L52" s="791"/>
      <c r="M52" s="791">
        <v>243</v>
      </c>
      <c r="N52" s="758"/>
      <c r="O52" s="352">
        <v>128</v>
      </c>
      <c r="P52" s="791"/>
      <c r="Q52" s="791">
        <v>0</v>
      </c>
      <c r="R52" s="791"/>
      <c r="S52" s="791">
        <v>0</v>
      </c>
      <c r="T52" s="791"/>
      <c r="U52" s="791">
        <v>115</v>
      </c>
      <c r="V52" s="1270"/>
    </row>
    <row r="53" spans="1:22" s="322" customFormat="1" ht="14.1" customHeight="1">
      <c r="A53" s="755"/>
      <c r="B53" s="792" t="s">
        <v>254</v>
      </c>
      <c r="C53" s="755"/>
      <c r="D53" s="792"/>
      <c r="E53" s="792"/>
      <c r="F53" s="790" t="s">
        <v>16</v>
      </c>
      <c r="G53" s="793">
        <v>2024</v>
      </c>
      <c r="H53" s="794"/>
      <c r="I53" s="791">
        <v>55</v>
      </c>
      <c r="J53" s="792"/>
      <c r="K53" s="791">
        <v>20</v>
      </c>
      <c r="L53" s="791"/>
      <c r="M53" s="791">
        <v>75</v>
      </c>
      <c r="N53" s="758"/>
      <c r="O53" s="352">
        <v>73</v>
      </c>
      <c r="P53" s="791"/>
      <c r="Q53" s="791">
        <v>0</v>
      </c>
      <c r="R53" s="791"/>
      <c r="S53" s="791">
        <v>0</v>
      </c>
      <c r="T53" s="791"/>
      <c r="U53" s="791">
        <v>2</v>
      </c>
      <c r="V53" s="1270"/>
    </row>
    <row r="54" spans="1:22" s="322" customFormat="1" ht="14.1" customHeight="1">
      <c r="A54" s="755"/>
      <c r="B54" s="792" t="s">
        <v>255</v>
      </c>
      <c r="C54" s="792"/>
      <c r="D54" s="792"/>
      <c r="E54" s="792"/>
      <c r="F54" s="790" t="s">
        <v>16</v>
      </c>
      <c r="G54" s="793"/>
      <c r="H54" s="794"/>
      <c r="I54" s="791"/>
      <c r="J54" s="792"/>
      <c r="K54" s="791"/>
      <c r="L54" s="791"/>
      <c r="M54" s="791"/>
      <c r="N54" s="758"/>
      <c r="O54" s="352"/>
      <c r="P54" s="791"/>
      <c r="Q54" s="791"/>
      <c r="R54" s="791"/>
      <c r="S54" s="791"/>
      <c r="T54" s="791"/>
      <c r="U54" s="791"/>
      <c r="V54" s="1270"/>
    </row>
    <row r="55" spans="1:22" s="322" customFormat="1" ht="14.1" customHeight="1">
      <c r="A55" s="755"/>
      <c r="B55" s="795" t="s">
        <v>556</v>
      </c>
      <c r="C55" s="792"/>
      <c r="D55" s="792"/>
      <c r="E55" s="792"/>
      <c r="F55" s="790" t="s">
        <v>16</v>
      </c>
      <c r="G55" s="793">
        <v>2024</v>
      </c>
      <c r="H55" s="794"/>
      <c r="I55" s="791">
        <v>153</v>
      </c>
      <c r="J55" s="792"/>
      <c r="K55" s="791">
        <v>12</v>
      </c>
      <c r="L55" s="791"/>
      <c r="M55" s="791">
        <v>165</v>
      </c>
      <c r="N55" s="758"/>
      <c r="O55" s="352">
        <v>2</v>
      </c>
      <c r="P55" s="791"/>
      <c r="Q55" s="791">
        <v>0</v>
      </c>
      <c r="R55" s="791"/>
      <c r="S55" s="791">
        <v>0</v>
      </c>
      <c r="T55" s="791"/>
      <c r="U55" s="791">
        <v>163</v>
      </c>
      <c r="V55" s="1270"/>
    </row>
    <row r="56" spans="1:22" s="322" customFormat="1" ht="14.1" customHeight="1">
      <c r="A56" s="755"/>
      <c r="B56" s="795" t="s">
        <v>256</v>
      </c>
      <c r="C56" s="792"/>
      <c r="D56" s="792"/>
      <c r="E56" s="792"/>
      <c r="F56" s="790" t="s">
        <v>16</v>
      </c>
      <c r="G56" s="793">
        <v>2024</v>
      </c>
      <c r="H56" s="794"/>
      <c r="I56" s="791">
        <v>43</v>
      </c>
      <c r="J56" s="792"/>
      <c r="K56" s="791">
        <v>25</v>
      </c>
      <c r="L56" s="791"/>
      <c r="M56" s="791">
        <v>68</v>
      </c>
      <c r="N56" s="758"/>
      <c r="O56" s="352">
        <v>0</v>
      </c>
      <c r="P56" s="791"/>
      <c r="Q56" s="791">
        <v>0</v>
      </c>
      <c r="R56" s="791"/>
      <c r="S56" s="791">
        <v>0</v>
      </c>
      <c r="T56" s="791"/>
      <c r="U56" s="791">
        <v>68</v>
      </c>
      <c r="V56" s="1270"/>
    </row>
    <row r="57" spans="1:22" s="322" customFormat="1" ht="14.1" customHeight="1">
      <c r="A57" s="755"/>
      <c r="B57" s="795" t="s">
        <v>557</v>
      </c>
      <c r="C57" s="755"/>
      <c r="D57" s="792"/>
      <c r="E57" s="792"/>
      <c r="F57" s="790" t="s">
        <v>16</v>
      </c>
      <c r="G57" s="793"/>
      <c r="H57" s="794"/>
      <c r="I57" s="791"/>
      <c r="J57" s="792"/>
      <c r="K57" s="791"/>
      <c r="L57" s="791"/>
      <c r="M57" s="796"/>
      <c r="N57" s="758"/>
      <c r="O57" s="352"/>
      <c r="P57" s="791"/>
      <c r="Q57" s="791"/>
      <c r="R57" s="791"/>
      <c r="S57" s="791"/>
      <c r="T57" s="791"/>
      <c r="U57" s="796"/>
      <c r="V57" s="1270"/>
    </row>
    <row r="58" spans="1:22" s="322" customFormat="1" ht="14.1" customHeight="1">
      <c r="A58" s="755"/>
      <c r="B58" s="795" t="s">
        <v>558</v>
      </c>
      <c r="C58" s="755"/>
      <c r="D58" s="792"/>
      <c r="E58" s="792"/>
      <c r="F58" s="790" t="s">
        <v>16</v>
      </c>
      <c r="G58" s="793">
        <v>2025</v>
      </c>
      <c r="H58" s="794"/>
      <c r="I58" s="791">
        <v>102</v>
      </c>
      <c r="J58" s="792"/>
      <c r="K58" s="791">
        <v>42</v>
      </c>
      <c r="L58" s="791"/>
      <c r="M58" s="796">
        <v>144</v>
      </c>
      <c r="N58" s="758"/>
      <c r="O58" s="352">
        <v>129</v>
      </c>
      <c r="P58" s="791"/>
      <c r="Q58" s="791">
        <v>0</v>
      </c>
      <c r="R58" s="791"/>
      <c r="S58" s="791">
        <v>0</v>
      </c>
      <c r="T58" s="791"/>
      <c r="U58" s="796">
        <v>15</v>
      </c>
      <c r="V58" s="1270"/>
    </row>
    <row r="59" spans="1:22" s="322" customFormat="1" ht="14.1" customHeight="1">
      <c r="A59" s="755"/>
      <c r="B59" s="795" t="s">
        <v>257</v>
      </c>
      <c r="C59" s="755"/>
      <c r="D59" s="792"/>
      <c r="E59" s="792"/>
      <c r="F59" s="790" t="s">
        <v>16</v>
      </c>
      <c r="G59" s="793">
        <v>2025</v>
      </c>
      <c r="H59" s="794"/>
      <c r="I59" s="791">
        <v>15</v>
      </c>
      <c r="J59" s="792"/>
      <c r="K59" s="791">
        <v>43</v>
      </c>
      <c r="L59" s="791"/>
      <c r="M59" s="791">
        <v>58</v>
      </c>
      <c r="N59" s="758"/>
      <c r="O59" s="352">
        <v>41</v>
      </c>
      <c r="P59" s="791"/>
      <c r="Q59" s="791">
        <v>0</v>
      </c>
      <c r="R59" s="791"/>
      <c r="S59" s="791">
        <v>0</v>
      </c>
      <c r="T59" s="791"/>
      <c r="U59" s="791">
        <v>17</v>
      </c>
      <c r="V59" s="1270"/>
    </row>
    <row r="60" spans="1:22" s="322" customFormat="1" ht="14.1" customHeight="1">
      <c r="A60" s="755"/>
      <c r="B60" s="795" t="s">
        <v>258</v>
      </c>
      <c r="C60" s="755"/>
      <c r="D60" s="792"/>
      <c r="E60" s="792"/>
      <c r="F60" s="790" t="s">
        <v>16</v>
      </c>
      <c r="G60" s="793">
        <v>2025</v>
      </c>
      <c r="H60" s="794"/>
      <c r="I60" s="791">
        <v>33</v>
      </c>
      <c r="J60" s="792"/>
      <c r="K60" s="791">
        <v>45</v>
      </c>
      <c r="L60" s="791"/>
      <c r="M60" s="791">
        <v>78</v>
      </c>
      <c r="N60" s="758"/>
      <c r="O60" s="352">
        <v>76</v>
      </c>
      <c r="P60" s="791"/>
      <c r="Q60" s="791">
        <v>0</v>
      </c>
      <c r="R60" s="791"/>
      <c r="S60" s="791">
        <v>0</v>
      </c>
      <c r="T60" s="791"/>
      <c r="U60" s="791">
        <v>2</v>
      </c>
      <c r="V60" s="1270"/>
    </row>
    <row r="61" spans="1:22" s="322" customFormat="1" ht="14.1" customHeight="1">
      <c r="A61" s="755"/>
      <c r="B61" s="795" t="s">
        <v>259</v>
      </c>
      <c r="C61" s="755"/>
      <c r="D61" s="792"/>
      <c r="E61" s="792"/>
      <c r="F61" s="790" t="s">
        <v>16</v>
      </c>
      <c r="G61" s="793">
        <v>2025</v>
      </c>
      <c r="H61" s="794"/>
      <c r="I61" s="791">
        <v>70</v>
      </c>
      <c r="J61" s="792"/>
      <c r="K61" s="791">
        <v>42</v>
      </c>
      <c r="L61" s="791"/>
      <c r="M61" s="791">
        <v>112</v>
      </c>
      <c r="N61" s="758"/>
      <c r="O61" s="352">
        <v>80</v>
      </c>
      <c r="P61" s="791"/>
      <c r="Q61" s="791">
        <v>0</v>
      </c>
      <c r="R61" s="791"/>
      <c r="S61" s="791">
        <v>0</v>
      </c>
      <c r="T61" s="791"/>
      <c r="U61" s="791">
        <v>32</v>
      </c>
      <c r="V61" s="1270"/>
    </row>
    <row r="62" spans="1:22" s="322" customFormat="1" ht="14.1" customHeight="1">
      <c r="A62" s="755"/>
      <c r="B62" s="795" t="s">
        <v>260</v>
      </c>
      <c r="C62" s="755"/>
      <c r="D62" s="792"/>
      <c r="E62" s="792"/>
      <c r="F62" s="790" t="s">
        <v>16</v>
      </c>
      <c r="G62" s="793"/>
      <c r="H62" s="794"/>
      <c r="I62" s="791"/>
      <c r="J62" s="792"/>
      <c r="K62" s="791"/>
      <c r="L62" s="791"/>
      <c r="M62" s="791"/>
      <c r="N62" s="758"/>
      <c r="O62" s="352"/>
      <c r="P62" s="791"/>
      <c r="Q62" s="791"/>
      <c r="R62" s="791"/>
      <c r="S62" s="791"/>
      <c r="T62" s="791"/>
      <c r="U62" s="791"/>
      <c r="V62" s="1270"/>
    </row>
    <row r="63" spans="1:22" s="322" customFormat="1" ht="14.1" customHeight="1">
      <c r="A63" s="755"/>
      <c r="B63" s="795" t="s">
        <v>559</v>
      </c>
      <c r="C63" s="755"/>
      <c r="D63" s="792"/>
      <c r="E63" s="792"/>
      <c r="F63" s="790" t="s">
        <v>16</v>
      </c>
      <c r="G63" s="793">
        <v>2025</v>
      </c>
      <c r="H63" s="794"/>
      <c r="I63" s="791">
        <v>22</v>
      </c>
      <c r="J63" s="792"/>
      <c r="K63" s="791">
        <v>64</v>
      </c>
      <c r="L63" s="791"/>
      <c r="M63" s="796">
        <v>86</v>
      </c>
      <c r="N63" s="758"/>
      <c r="O63" s="352">
        <v>25</v>
      </c>
      <c r="P63" s="791"/>
      <c r="Q63" s="791">
        <v>0</v>
      </c>
      <c r="R63" s="791"/>
      <c r="S63" s="791">
        <v>41</v>
      </c>
      <c r="T63" s="791"/>
      <c r="U63" s="796">
        <v>20</v>
      </c>
      <c r="V63" s="1270"/>
    </row>
    <row r="64" spans="1:22" s="322" customFormat="1" ht="14.1" customHeight="1">
      <c r="A64" s="797"/>
      <c r="B64" s="797" t="s">
        <v>255</v>
      </c>
      <c r="C64" s="798"/>
      <c r="D64" s="799"/>
      <c r="E64" s="799"/>
      <c r="F64" s="790" t="s">
        <v>16</v>
      </c>
      <c r="G64" s="799"/>
      <c r="H64" s="799"/>
      <c r="I64" s="800"/>
      <c r="J64" s="801"/>
      <c r="K64" s="800"/>
      <c r="L64" s="800"/>
      <c r="M64" s="800"/>
      <c r="N64" s="758"/>
      <c r="O64" s="802"/>
      <c r="P64" s="800"/>
      <c r="Q64" s="800"/>
      <c r="R64" s="800"/>
      <c r="S64" s="800"/>
      <c r="T64" s="800"/>
      <c r="U64" s="800"/>
      <c r="V64" s="1277"/>
    </row>
    <row r="65" spans="1:22" s="359" customFormat="1" ht="14.1" customHeight="1">
      <c r="A65" s="755"/>
      <c r="B65" s="795" t="s">
        <v>261</v>
      </c>
      <c r="C65" s="795"/>
      <c r="D65" s="792"/>
      <c r="E65" s="792"/>
      <c r="F65" s="790" t="s">
        <v>16</v>
      </c>
      <c r="G65" s="793">
        <v>2025</v>
      </c>
      <c r="H65" s="794"/>
      <c r="I65" s="791">
        <v>120</v>
      </c>
      <c r="J65" s="792"/>
      <c r="K65" s="791">
        <v>19</v>
      </c>
      <c r="L65" s="791"/>
      <c r="M65" s="791">
        <v>139</v>
      </c>
      <c r="N65" s="758"/>
      <c r="O65" s="352">
        <v>25</v>
      </c>
      <c r="P65" s="791"/>
      <c r="Q65" s="791">
        <v>0</v>
      </c>
      <c r="R65" s="791"/>
      <c r="S65" s="791">
        <v>0</v>
      </c>
      <c r="T65" s="791"/>
      <c r="U65" s="791">
        <v>114</v>
      </c>
      <c r="V65" s="1270"/>
    </row>
    <row r="66" spans="1:22" s="322" customFormat="1" ht="14.1" customHeight="1">
      <c r="A66" s="755"/>
      <c r="B66" s="795" t="s">
        <v>262</v>
      </c>
      <c r="C66" s="792"/>
      <c r="D66" s="792"/>
      <c r="E66" s="792"/>
      <c r="F66" s="790" t="s">
        <v>16</v>
      </c>
      <c r="G66" s="793">
        <v>2025</v>
      </c>
      <c r="H66" s="794"/>
      <c r="I66" s="791">
        <v>104</v>
      </c>
      <c r="J66" s="792"/>
      <c r="K66" s="791">
        <v>91</v>
      </c>
      <c r="L66" s="791"/>
      <c r="M66" s="791">
        <v>195</v>
      </c>
      <c r="N66" s="758"/>
      <c r="O66" s="352">
        <v>0</v>
      </c>
      <c r="P66" s="791"/>
      <c r="Q66" s="791">
        <v>0</v>
      </c>
      <c r="R66" s="791"/>
      <c r="S66" s="791">
        <v>0</v>
      </c>
      <c r="T66" s="791"/>
      <c r="U66" s="791">
        <v>195</v>
      </c>
      <c r="V66" s="1270"/>
    </row>
    <row r="67" spans="1:22" s="322" customFormat="1" ht="14.1" customHeight="1">
      <c r="A67" s="755"/>
      <c r="B67" s="799" t="s">
        <v>263</v>
      </c>
      <c r="C67" s="799"/>
      <c r="D67" s="799"/>
      <c r="E67" s="755"/>
      <c r="F67" s="790" t="s">
        <v>16</v>
      </c>
      <c r="G67" s="793">
        <v>2025</v>
      </c>
      <c r="H67" s="794"/>
      <c r="I67" s="791">
        <v>25</v>
      </c>
      <c r="J67" s="792"/>
      <c r="K67" s="791">
        <v>80</v>
      </c>
      <c r="L67" s="791"/>
      <c r="M67" s="791">
        <v>105</v>
      </c>
      <c r="N67" s="758"/>
      <c r="O67" s="352">
        <v>88</v>
      </c>
      <c r="P67" s="791"/>
      <c r="Q67" s="791">
        <v>0</v>
      </c>
      <c r="R67" s="791"/>
      <c r="S67" s="791">
        <v>0</v>
      </c>
      <c r="T67" s="791"/>
      <c r="U67" s="791">
        <v>17</v>
      </c>
      <c r="V67" s="1270"/>
    </row>
    <row r="68" spans="1:22" s="322" customFormat="1" ht="14.1" customHeight="1">
      <c r="A68" s="755"/>
      <c r="B68" s="795" t="s">
        <v>560</v>
      </c>
      <c r="C68" s="755"/>
      <c r="D68" s="792"/>
      <c r="E68" s="792"/>
      <c r="F68" s="790" t="s">
        <v>16</v>
      </c>
      <c r="G68" s="793">
        <v>2026</v>
      </c>
      <c r="H68" s="794"/>
      <c r="I68" s="791">
        <v>43</v>
      </c>
      <c r="J68" s="792"/>
      <c r="K68" s="791">
        <v>12</v>
      </c>
      <c r="L68" s="791"/>
      <c r="M68" s="791">
        <v>55</v>
      </c>
      <c r="N68" s="758"/>
      <c r="O68" s="352">
        <v>48</v>
      </c>
      <c r="P68" s="791"/>
      <c r="Q68" s="791">
        <v>0</v>
      </c>
      <c r="R68" s="791"/>
      <c r="S68" s="791">
        <v>0</v>
      </c>
      <c r="T68" s="791"/>
      <c r="U68" s="791">
        <v>7</v>
      </c>
      <c r="V68" s="1270"/>
    </row>
    <row r="69" spans="1:22" s="322" customFormat="1" ht="14.1" customHeight="1">
      <c r="A69" s="755"/>
      <c r="B69" s="795" t="s">
        <v>255</v>
      </c>
      <c r="C69" s="792"/>
      <c r="D69" s="792"/>
      <c r="E69" s="792"/>
      <c r="F69" s="790" t="s">
        <v>16</v>
      </c>
      <c r="G69" s="793"/>
      <c r="H69" s="794"/>
      <c r="I69" s="791"/>
      <c r="J69" s="792"/>
      <c r="K69" s="791"/>
      <c r="L69" s="791"/>
      <c r="M69" s="791"/>
      <c r="N69" s="758"/>
      <c r="O69" s="352"/>
      <c r="P69" s="791"/>
      <c r="Q69" s="791"/>
      <c r="R69" s="791"/>
      <c r="S69" s="791"/>
      <c r="T69" s="791"/>
      <c r="U69" s="791"/>
      <c r="V69" s="1270"/>
    </row>
    <row r="70" spans="1:22" s="322" customFormat="1" ht="14.1" customHeight="1">
      <c r="A70" s="755"/>
      <c r="B70" s="795" t="s">
        <v>264</v>
      </c>
      <c r="C70" s="792"/>
      <c r="D70" s="792"/>
      <c r="E70" s="792"/>
      <c r="F70" s="790" t="s">
        <v>16</v>
      </c>
      <c r="G70" s="793">
        <v>2026</v>
      </c>
      <c r="H70" s="794"/>
      <c r="I70" s="791">
        <v>21</v>
      </c>
      <c r="J70" s="792"/>
      <c r="K70" s="791">
        <v>98</v>
      </c>
      <c r="L70" s="791"/>
      <c r="M70" s="791">
        <v>119</v>
      </c>
      <c r="N70" s="758"/>
      <c r="O70" s="352">
        <v>0</v>
      </c>
      <c r="P70" s="791"/>
      <c r="Q70" s="791">
        <v>0</v>
      </c>
      <c r="R70" s="791"/>
      <c r="S70" s="791">
        <v>0</v>
      </c>
      <c r="T70" s="791"/>
      <c r="U70" s="791">
        <v>119</v>
      </c>
      <c r="V70" s="1270"/>
    </row>
    <row r="71" spans="1:22" s="322" customFormat="1" ht="14.1" customHeight="1">
      <c r="A71" s="755"/>
      <c r="B71" s="799" t="s">
        <v>265</v>
      </c>
      <c r="C71" s="792"/>
      <c r="D71" s="792"/>
      <c r="E71" s="792"/>
      <c r="F71" s="790" t="s">
        <v>16</v>
      </c>
      <c r="G71" s="793"/>
      <c r="H71" s="794"/>
      <c r="I71" s="803"/>
      <c r="J71" s="804"/>
      <c r="K71" s="803"/>
      <c r="L71" s="803"/>
      <c r="M71" s="803"/>
      <c r="N71" s="758"/>
      <c r="O71" s="803"/>
      <c r="P71" s="803"/>
      <c r="Q71" s="803"/>
      <c r="R71" s="803"/>
      <c r="S71" s="803"/>
      <c r="T71" s="803"/>
      <c r="U71" s="803"/>
      <c r="V71" s="1270"/>
    </row>
    <row r="72" spans="1:22" s="322" customFormat="1" ht="14.1" customHeight="1">
      <c r="A72" s="755"/>
      <c r="B72" s="795" t="s">
        <v>266</v>
      </c>
      <c r="C72" s="792"/>
      <c r="D72" s="792"/>
      <c r="E72" s="792"/>
      <c r="F72" s="790" t="s">
        <v>16</v>
      </c>
      <c r="G72" s="793">
        <v>2026</v>
      </c>
      <c r="H72" s="794"/>
      <c r="I72" s="791">
        <v>20</v>
      </c>
      <c r="J72" s="792"/>
      <c r="K72" s="791">
        <v>130</v>
      </c>
      <c r="L72" s="791"/>
      <c r="M72" s="791">
        <v>150</v>
      </c>
      <c r="N72" s="758"/>
      <c r="O72" s="352">
        <v>97</v>
      </c>
      <c r="P72" s="791"/>
      <c r="Q72" s="791">
        <v>0</v>
      </c>
      <c r="R72" s="791"/>
      <c r="S72" s="791">
        <v>0</v>
      </c>
      <c r="T72" s="791"/>
      <c r="U72" s="791">
        <v>53</v>
      </c>
      <c r="V72" s="1270"/>
    </row>
    <row r="73" spans="1:22" s="322" customFormat="1" ht="14.1" customHeight="1">
      <c r="A73" s="755"/>
      <c r="B73" s="797" t="s">
        <v>267</v>
      </c>
      <c r="C73" s="792"/>
      <c r="D73" s="792"/>
      <c r="E73" s="792"/>
      <c r="F73" s="790" t="s">
        <v>16</v>
      </c>
      <c r="G73" s="793"/>
      <c r="H73" s="794"/>
      <c r="I73" s="803"/>
      <c r="J73" s="804"/>
      <c r="K73" s="803"/>
      <c r="L73" s="803"/>
      <c r="M73" s="803"/>
      <c r="N73" s="758"/>
      <c r="O73" s="805"/>
      <c r="P73" s="803"/>
      <c r="Q73" s="803"/>
      <c r="R73" s="803"/>
      <c r="S73" s="803"/>
      <c r="T73" s="803"/>
      <c r="U73" s="803"/>
      <c r="V73" s="1270"/>
    </row>
    <row r="74" spans="1:22" s="322" customFormat="1" ht="14.1" customHeight="1">
      <c r="A74" s="755"/>
      <c r="B74" s="795" t="s">
        <v>268</v>
      </c>
      <c r="C74" s="792"/>
      <c r="D74" s="792"/>
      <c r="E74" s="792"/>
      <c r="F74" s="790" t="s">
        <v>16</v>
      </c>
      <c r="G74" s="793">
        <v>2027</v>
      </c>
      <c r="H74" s="794"/>
      <c r="I74" s="791">
        <v>7</v>
      </c>
      <c r="J74" s="792"/>
      <c r="K74" s="791">
        <v>211</v>
      </c>
      <c r="L74" s="791"/>
      <c r="M74" s="791">
        <v>218</v>
      </c>
      <c r="N74" s="758"/>
      <c r="O74" s="352">
        <v>186</v>
      </c>
      <c r="P74" s="791"/>
      <c r="Q74" s="791">
        <v>0</v>
      </c>
      <c r="R74" s="791"/>
      <c r="S74" s="791">
        <v>0</v>
      </c>
      <c r="T74" s="791"/>
      <c r="U74" s="791">
        <v>32</v>
      </c>
      <c r="V74" s="1270"/>
    </row>
    <row r="75" spans="1:22" s="322" customFormat="1" ht="14.1" customHeight="1">
      <c r="A75" s="755"/>
      <c r="B75" s="795" t="s">
        <v>561</v>
      </c>
      <c r="C75" s="792"/>
      <c r="D75" s="792"/>
      <c r="E75" s="792"/>
      <c r="F75" s="790" t="s">
        <v>16</v>
      </c>
      <c r="G75" s="793">
        <v>2027</v>
      </c>
      <c r="H75" s="794"/>
      <c r="I75" s="791">
        <v>0</v>
      </c>
      <c r="J75" s="792"/>
      <c r="K75" s="791">
        <v>155</v>
      </c>
      <c r="L75" s="791"/>
      <c r="M75" s="791">
        <v>155</v>
      </c>
      <c r="N75" s="758"/>
      <c r="O75" s="352">
        <v>152</v>
      </c>
      <c r="P75" s="791"/>
      <c r="Q75" s="791">
        <v>0</v>
      </c>
      <c r="R75" s="791"/>
      <c r="S75" s="791">
        <v>0</v>
      </c>
      <c r="T75" s="791"/>
      <c r="U75" s="791">
        <v>3</v>
      </c>
      <c r="V75" s="1270"/>
    </row>
    <row r="76" spans="1:22" s="322" customFormat="1" ht="14.1" customHeight="1">
      <c r="A76" s="755"/>
      <c r="B76" s="795" t="s">
        <v>269</v>
      </c>
      <c r="C76" s="792"/>
      <c r="D76" s="792"/>
      <c r="E76" s="792"/>
      <c r="F76" s="790" t="s">
        <v>16</v>
      </c>
      <c r="G76" s="793">
        <v>2027</v>
      </c>
      <c r="H76" s="794"/>
      <c r="I76" s="791">
        <v>22</v>
      </c>
      <c r="J76" s="792"/>
      <c r="K76" s="791">
        <v>310</v>
      </c>
      <c r="L76" s="791"/>
      <c r="M76" s="791">
        <v>332</v>
      </c>
      <c r="N76" s="758"/>
      <c r="O76" s="352">
        <v>232</v>
      </c>
      <c r="P76" s="791"/>
      <c r="Q76" s="791">
        <v>0</v>
      </c>
      <c r="R76" s="791"/>
      <c r="S76" s="791">
        <v>0</v>
      </c>
      <c r="T76" s="791"/>
      <c r="U76" s="791">
        <v>100</v>
      </c>
      <c r="V76" s="1270"/>
    </row>
    <row r="77" spans="1:22" s="322" customFormat="1" ht="14.1" customHeight="1">
      <c r="A77" s="755"/>
      <c r="B77" s="799" t="s">
        <v>562</v>
      </c>
      <c r="C77" s="799"/>
      <c r="D77" s="799"/>
      <c r="E77" s="755"/>
      <c r="F77" s="790" t="s">
        <v>16</v>
      </c>
      <c r="G77" s="806">
        <v>2027</v>
      </c>
      <c r="H77" s="794"/>
      <c r="I77" s="791">
        <v>1</v>
      </c>
      <c r="J77" s="792"/>
      <c r="K77" s="791">
        <v>55</v>
      </c>
      <c r="L77" s="791"/>
      <c r="M77" s="791">
        <v>56</v>
      </c>
      <c r="N77" s="758"/>
      <c r="O77" s="352">
        <v>52</v>
      </c>
      <c r="P77" s="791"/>
      <c r="Q77" s="791">
        <v>0</v>
      </c>
      <c r="R77" s="791"/>
      <c r="S77" s="791">
        <v>0</v>
      </c>
      <c r="T77" s="791"/>
      <c r="U77" s="791">
        <v>4</v>
      </c>
      <c r="V77" s="1270"/>
    </row>
    <row r="78" spans="1:22" s="322" customFormat="1" ht="14.1" customHeight="1">
      <c r="A78" s="755"/>
      <c r="B78" s="795" t="s">
        <v>563</v>
      </c>
      <c r="C78" s="792"/>
      <c r="D78" s="792"/>
      <c r="E78" s="792"/>
      <c r="F78" s="790" t="s">
        <v>16</v>
      </c>
      <c r="G78" s="793">
        <v>2027</v>
      </c>
      <c r="H78" s="794"/>
      <c r="I78" s="791">
        <v>0</v>
      </c>
      <c r="J78" s="792"/>
      <c r="K78" s="791">
        <v>188</v>
      </c>
      <c r="L78" s="791"/>
      <c r="M78" s="791">
        <v>188</v>
      </c>
      <c r="N78" s="758"/>
      <c r="O78" s="352">
        <v>132</v>
      </c>
      <c r="P78" s="791"/>
      <c r="Q78" s="791">
        <v>0</v>
      </c>
      <c r="R78" s="791"/>
      <c r="S78" s="791">
        <v>0</v>
      </c>
      <c r="T78" s="791"/>
      <c r="U78" s="791">
        <v>56</v>
      </c>
      <c r="V78" s="1270"/>
    </row>
    <row r="79" spans="1:22" s="322" customFormat="1" ht="14.1" customHeight="1">
      <c r="A79" s="755"/>
      <c r="B79" s="795" t="s">
        <v>255</v>
      </c>
      <c r="C79" s="792"/>
      <c r="D79" s="792"/>
      <c r="E79" s="792"/>
      <c r="F79" s="790" t="s">
        <v>16</v>
      </c>
      <c r="G79" s="793"/>
      <c r="H79" s="794"/>
      <c r="I79" s="791"/>
      <c r="J79" s="792"/>
      <c r="K79" s="791"/>
      <c r="L79" s="791"/>
      <c r="M79" s="791"/>
      <c r="N79" s="758"/>
      <c r="O79" s="352"/>
      <c r="P79" s="791"/>
      <c r="Q79" s="791"/>
      <c r="R79" s="791"/>
      <c r="S79" s="791"/>
      <c r="T79" s="791"/>
      <c r="U79" s="791"/>
      <c r="V79" s="1270"/>
    </row>
    <row r="80" spans="1:22" s="322" customFormat="1" ht="14.1" customHeight="1">
      <c r="A80" s="755"/>
      <c r="B80" s="795" t="s">
        <v>270</v>
      </c>
      <c r="C80" s="792"/>
      <c r="D80" s="792"/>
      <c r="E80" s="792"/>
      <c r="F80" s="790" t="s">
        <v>16</v>
      </c>
      <c r="G80" s="793">
        <v>2027</v>
      </c>
      <c r="H80" s="794"/>
      <c r="I80" s="791">
        <v>3</v>
      </c>
      <c r="J80" s="792"/>
      <c r="K80" s="791">
        <v>148</v>
      </c>
      <c r="L80" s="791"/>
      <c r="M80" s="796">
        <v>151</v>
      </c>
      <c r="N80" s="758"/>
      <c r="O80" s="352">
        <v>0</v>
      </c>
      <c r="P80" s="791"/>
      <c r="Q80" s="791">
        <v>0</v>
      </c>
      <c r="R80" s="791"/>
      <c r="S80" s="791">
        <v>0</v>
      </c>
      <c r="T80" s="791"/>
      <c r="U80" s="796">
        <v>151</v>
      </c>
      <c r="V80" s="1270"/>
    </row>
    <row r="81" spans="1:22" s="322" customFormat="1" ht="14.1" customHeight="1">
      <c r="A81" s="755"/>
      <c r="B81" s="795" t="s">
        <v>271</v>
      </c>
      <c r="C81" s="792"/>
      <c r="D81" s="792"/>
      <c r="E81" s="792"/>
      <c r="F81" s="790" t="s">
        <v>16</v>
      </c>
      <c r="G81" s="793">
        <v>2027</v>
      </c>
      <c r="H81" s="794"/>
      <c r="I81" s="791">
        <v>22</v>
      </c>
      <c r="J81" s="792"/>
      <c r="K81" s="791">
        <v>32</v>
      </c>
      <c r="L81" s="791"/>
      <c r="M81" s="791">
        <v>54</v>
      </c>
      <c r="N81" s="758"/>
      <c r="O81" s="352">
        <v>0</v>
      </c>
      <c r="P81" s="791"/>
      <c r="Q81" s="791">
        <v>0</v>
      </c>
      <c r="R81" s="791"/>
      <c r="S81" s="791">
        <v>0</v>
      </c>
      <c r="T81" s="791"/>
      <c r="U81" s="791">
        <v>54</v>
      </c>
      <c r="V81" s="1270"/>
    </row>
    <row r="82" spans="1:22" s="322" customFormat="1" ht="14.1" customHeight="1">
      <c r="A82" s="755"/>
      <c r="B82" s="795" t="s">
        <v>272</v>
      </c>
      <c r="C82" s="792"/>
      <c r="D82" s="792"/>
      <c r="E82" s="792"/>
      <c r="F82" s="790" t="s">
        <v>16</v>
      </c>
      <c r="G82" s="793"/>
      <c r="H82" s="794"/>
      <c r="I82" s="791"/>
      <c r="J82" s="792"/>
      <c r="K82" s="791"/>
      <c r="L82" s="791"/>
      <c r="M82" s="791"/>
      <c r="N82" s="758"/>
      <c r="O82" s="352"/>
      <c r="P82" s="791"/>
      <c r="Q82" s="791"/>
      <c r="R82" s="791"/>
      <c r="S82" s="791"/>
      <c r="T82" s="791"/>
      <c r="U82" s="791"/>
      <c r="V82" s="1270"/>
    </row>
    <row r="83" spans="1:22" s="322" customFormat="1" ht="14.1" customHeight="1">
      <c r="A83" s="755"/>
      <c r="B83" s="795" t="s">
        <v>273</v>
      </c>
      <c r="C83" s="795"/>
      <c r="D83" s="792"/>
      <c r="E83" s="792"/>
      <c r="F83" s="790" t="s">
        <v>16</v>
      </c>
      <c r="G83" s="793">
        <v>2027</v>
      </c>
      <c r="H83" s="794"/>
      <c r="I83" s="791">
        <v>3</v>
      </c>
      <c r="J83" s="792"/>
      <c r="K83" s="791">
        <v>312</v>
      </c>
      <c r="L83" s="791"/>
      <c r="M83" s="791">
        <v>315</v>
      </c>
      <c r="N83" s="758"/>
      <c r="O83" s="352">
        <v>295</v>
      </c>
      <c r="P83" s="791"/>
      <c r="Q83" s="791">
        <v>0</v>
      </c>
      <c r="R83" s="791"/>
      <c r="S83" s="791">
        <v>0</v>
      </c>
      <c r="T83" s="791"/>
      <c r="U83" s="791">
        <v>20</v>
      </c>
      <c r="V83" s="1270"/>
    </row>
    <row r="84" spans="1:22" s="322" customFormat="1" ht="14.1" customHeight="1">
      <c r="A84" s="755"/>
      <c r="B84" s="795" t="s">
        <v>274</v>
      </c>
      <c r="C84" s="795"/>
      <c r="D84" s="792"/>
      <c r="E84" s="792"/>
      <c r="F84" s="790" t="s">
        <v>16</v>
      </c>
      <c r="G84" s="793">
        <v>2027</v>
      </c>
      <c r="H84" s="794"/>
      <c r="I84" s="791">
        <v>2</v>
      </c>
      <c r="J84" s="792"/>
      <c r="K84" s="791">
        <v>105</v>
      </c>
      <c r="L84" s="791"/>
      <c r="M84" s="791">
        <v>107</v>
      </c>
      <c r="N84" s="758"/>
      <c r="O84" s="352">
        <v>106</v>
      </c>
      <c r="P84" s="791"/>
      <c r="Q84" s="791">
        <v>0</v>
      </c>
      <c r="R84" s="791"/>
      <c r="S84" s="791">
        <v>0</v>
      </c>
      <c r="T84" s="791"/>
      <c r="U84" s="791">
        <v>1</v>
      </c>
      <c r="V84" s="1270"/>
    </row>
    <row r="85" spans="1:22" s="322" customFormat="1" ht="14.1" customHeight="1">
      <c r="A85" s="755"/>
      <c r="B85" s="795" t="s">
        <v>255</v>
      </c>
      <c r="C85" s="792"/>
      <c r="D85" s="792"/>
      <c r="E85" s="792"/>
      <c r="F85" s="790" t="s">
        <v>16</v>
      </c>
      <c r="G85" s="793"/>
      <c r="H85" s="794"/>
      <c r="I85" s="791"/>
      <c r="J85" s="792"/>
      <c r="K85" s="791"/>
      <c r="L85" s="791"/>
      <c r="M85" s="791"/>
      <c r="N85" s="758"/>
      <c r="O85" s="352"/>
      <c r="P85" s="791"/>
      <c r="Q85" s="791"/>
      <c r="R85" s="791"/>
      <c r="S85" s="791"/>
      <c r="T85" s="791"/>
      <c r="U85" s="791"/>
      <c r="V85" s="1270"/>
    </row>
    <row r="86" spans="1:22" s="322" customFormat="1" ht="14.1" customHeight="1">
      <c r="A86" s="755"/>
      <c r="B86" s="795" t="s">
        <v>564</v>
      </c>
      <c r="C86" s="792"/>
      <c r="D86" s="792"/>
      <c r="E86" s="792"/>
      <c r="F86" s="790" t="s">
        <v>16</v>
      </c>
      <c r="G86" s="793">
        <v>2029</v>
      </c>
      <c r="H86" s="794"/>
      <c r="I86" s="791">
        <v>1</v>
      </c>
      <c r="J86" s="792"/>
      <c r="K86" s="791">
        <v>559</v>
      </c>
      <c r="L86" s="791"/>
      <c r="M86" s="791">
        <v>560</v>
      </c>
      <c r="N86" s="758"/>
      <c r="O86" s="352">
        <v>300</v>
      </c>
      <c r="P86" s="791"/>
      <c r="Q86" s="791">
        <v>0</v>
      </c>
      <c r="R86" s="791"/>
      <c r="S86" s="791">
        <v>0</v>
      </c>
      <c r="T86" s="791"/>
      <c r="U86" s="791">
        <v>260</v>
      </c>
      <c r="V86" s="1270"/>
    </row>
    <row r="87" spans="1:22" s="322" customFormat="1" ht="14.1" customHeight="1">
      <c r="A87" s="755"/>
      <c r="B87" s="807" t="s">
        <v>565</v>
      </c>
      <c r="C87" s="808"/>
      <c r="D87" s="808"/>
      <c r="E87" s="808"/>
      <c r="F87" s="809"/>
      <c r="G87" s="806"/>
      <c r="H87" s="810"/>
      <c r="I87" s="796"/>
      <c r="J87" s="808"/>
      <c r="K87" s="796"/>
      <c r="L87" s="796"/>
      <c r="M87" s="796"/>
      <c r="N87" s="769"/>
      <c r="O87" s="811"/>
      <c r="P87" s="796"/>
      <c r="Q87" s="796"/>
      <c r="R87" s="796"/>
      <c r="S87" s="796"/>
      <c r="T87" s="796"/>
      <c r="U87" s="796"/>
      <c r="V87" s="1270"/>
    </row>
    <row r="88" spans="1:22" s="322" customFormat="1" ht="14.1" customHeight="1">
      <c r="A88" s="755"/>
      <c r="B88" s="770"/>
      <c r="C88" s="807" t="s">
        <v>566</v>
      </c>
      <c r="D88" s="808"/>
      <c r="E88" s="808"/>
      <c r="F88" s="809" t="s">
        <v>16</v>
      </c>
      <c r="G88" s="806">
        <v>2030</v>
      </c>
      <c r="H88" s="810"/>
      <c r="I88" s="812">
        <v>0</v>
      </c>
      <c r="J88" s="813"/>
      <c r="K88" s="812">
        <v>70</v>
      </c>
      <c r="L88" s="812"/>
      <c r="M88" s="812">
        <v>70</v>
      </c>
      <c r="N88" s="769"/>
      <c r="O88" s="814">
        <v>22</v>
      </c>
      <c r="P88" s="812"/>
      <c r="Q88" s="812">
        <v>0</v>
      </c>
      <c r="R88" s="812"/>
      <c r="S88" s="812">
        <v>42</v>
      </c>
      <c r="T88" s="812"/>
      <c r="U88" s="812">
        <v>6</v>
      </c>
      <c r="V88" s="1270"/>
    </row>
    <row r="89" spans="1:22" s="322" customFormat="1" ht="14.1" customHeight="1">
      <c r="A89" s="815"/>
      <c r="B89" s="815"/>
      <c r="C89" s="815" t="s">
        <v>275</v>
      </c>
      <c r="D89" s="815"/>
      <c r="E89" s="815"/>
      <c r="F89" s="816" t="s">
        <v>16</v>
      </c>
      <c r="G89" s="817" t="s">
        <v>15</v>
      </c>
      <c r="H89" s="818"/>
      <c r="I89" s="819">
        <v>1243</v>
      </c>
      <c r="J89" s="819"/>
      <c r="K89" s="819">
        <v>2871</v>
      </c>
      <c r="L89" s="819"/>
      <c r="M89" s="819">
        <v>4114</v>
      </c>
      <c r="N89" s="820"/>
      <c r="O89" s="819">
        <v>2362</v>
      </c>
      <c r="P89" s="819"/>
      <c r="Q89" s="819">
        <v>0</v>
      </c>
      <c r="R89" s="819"/>
      <c r="S89" s="819">
        <v>83</v>
      </c>
      <c r="T89" s="819"/>
      <c r="U89" s="819">
        <v>1669</v>
      </c>
      <c r="V89" s="1278"/>
    </row>
    <row r="90" spans="1:22" s="349" customFormat="1" ht="14.1" customHeight="1">
      <c r="A90" s="821" t="s">
        <v>276</v>
      </c>
      <c r="B90" s="822"/>
      <c r="C90" s="822"/>
      <c r="D90" s="822"/>
      <c r="E90" s="822"/>
      <c r="F90" s="823"/>
      <c r="G90" s="824"/>
      <c r="H90" s="823"/>
      <c r="I90" s="823"/>
      <c r="J90" s="822"/>
      <c r="K90" s="786"/>
      <c r="L90" s="786"/>
      <c r="M90" s="786"/>
      <c r="N90" s="758"/>
      <c r="O90" s="786"/>
      <c r="P90" s="786"/>
      <c r="Q90" s="786"/>
      <c r="R90" s="786"/>
      <c r="S90" s="786"/>
      <c r="T90" s="786"/>
      <c r="U90" s="786"/>
      <c r="V90" s="1272"/>
    </row>
    <row r="91" spans="1:22" ht="14.85" customHeight="1">
      <c r="A91" s="760"/>
      <c r="B91" s="760" t="s">
        <v>567</v>
      </c>
      <c r="C91" s="760"/>
      <c r="D91" s="760"/>
      <c r="E91" s="760"/>
      <c r="F91" s="761" t="s">
        <v>16</v>
      </c>
      <c r="G91" s="777">
        <v>2020</v>
      </c>
      <c r="H91" s="765"/>
      <c r="I91" s="779">
        <v>247</v>
      </c>
      <c r="J91" s="760"/>
      <c r="K91" s="779">
        <v>4</v>
      </c>
      <c r="L91" s="779"/>
      <c r="M91" s="779">
        <v>251</v>
      </c>
      <c r="N91" s="357"/>
      <c r="O91" s="779">
        <v>242</v>
      </c>
      <c r="P91" s="779"/>
      <c r="Q91" s="779">
        <v>0</v>
      </c>
      <c r="R91" s="779"/>
      <c r="S91" s="779">
        <v>0</v>
      </c>
      <c r="T91" s="780"/>
      <c r="U91" s="779">
        <v>9</v>
      </c>
      <c r="V91" s="1273"/>
    </row>
    <row r="92" spans="1:22" s="329" customFormat="1" ht="14.55" customHeight="1">
      <c r="A92" s="760"/>
      <c r="B92" s="760" t="s">
        <v>277</v>
      </c>
      <c r="C92" s="760"/>
      <c r="D92" s="760"/>
      <c r="E92" s="760"/>
      <c r="F92" s="761" t="s">
        <v>16</v>
      </c>
      <c r="G92" s="762"/>
      <c r="H92" s="765"/>
      <c r="I92" s="779"/>
      <c r="J92" s="760"/>
      <c r="K92" s="779"/>
      <c r="L92" s="779"/>
      <c r="M92" s="779"/>
      <c r="N92" s="357"/>
      <c r="O92" s="779"/>
      <c r="P92" s="779"/>
      <c r="Q92" s="779"/>
      <c r="R92" s="779"/>
      <c r="S92" s="779"/>
      <c r="T92" s="780"/>
      <c r="U92" s="779"/>
      <c r="V92" s="1273"/>
    </row>
    <row r="93" spans="1:22" s="329" customFormat="1" ht="14.55" customHeight="1">
      <c r="A93" s="760"/>
      <c r="B93" s="760"/>
      <c r="C93" s="760" t="s">
        <v>568</v>
      </c>
      <c r="D93" s="760"/>
      <c r="E93" s="760"/>
      <c r="F93" s="761" t="s">
        <v>16</v>
      </c>
      <c r="G93" s="762">
        <v>2021</v>
      </c>
      <c r="H93" s="765"/>
      <c r="I93" s="779">
        <v>129</v>
      </c>
      <c r="J93" s="760"/>
      <c r="K93" s="779">
        <v>2</v>
      </c>
      <c r="L93" s="779"/>
      <c r="M93" s="779">
        <v>131</v>
      </c>
      <c r="N93" s="357"/>
      <c r="O93" s="779">
        <v>131</v>
      </c>
      <c r="P93" s="779"/>
      <c r="Q93" s="779">
        <v>0</v>
      </c>
      <c r="R93" s="779"/>
      <c r="S93" s="779">
        <v>0</v>
      </c>
      <c r="T93" s="780"/>
      <c r="U93" s="779">
        <v>0</v>
      </c>
      <c r="V93" s="1273"/>
    </row>
    <row r="94" spans="1:22" s="329" customFormat="1" ht="14.55" customHeight="1">
      <c r="A94" s="760"/>
      <c r="B94" s="759" t="s">
        <v>569</v>
      </c>
      <c r="C94" s="760"/>
      <c r="D94" s="760"/>
      <c r="E94" s="760"/>
      <c r="F94" s="761" t="s">
        <v>16</v>
      </c>
      <c r="G94" s="762"/>
      <c r="H94" s="765"/>
      <c r="I94" s="779"/>
      <c r="J94" s="760"/>
      <c r="K94" s="779"/>
      <c r="L94" s="779"/>
      <c r="M94" s="779"/>
      <c r="N94" s="357"/>
      <c r="O94" s="779"/>
      <c r="P94" s="779"/>
      <c r="Q94" s="779"/>
      <c r="R94" s="779"/>
      <c r="S94" s="779"/>
      <c r="T94" s="780"/>
      <c r="U94" s="779"/>
      <c r="V94" s="1273"/>
    </row>
    <row r="95" spans="1:22" s="329" customFormat="1" ht="14.55" customHeight="1">
      <c r="A95" s="760"/>
      <c r="B95" s="760" t="s">
        <v>278</v>
      </c>
      <c r="C95" s="760"/>
      <c r="D95" s="760"/>
      <c r="E95" s="760"/>
      <c r="F95" s="761" t="s">
        <v>16</v>
      </c>
      <c r="G95" s="762">
        <v>2022</v>
      </c>
      <c r="H95" s="765"/>
      <c r="I95" s="779">
        <v>65</v>
      </c>
      <c r="J95" s="760"/>
      <c r="K95" s="779">
        <v>11</v>
      </c>
      <c r="L95" s="779"/>
      <c r="M95" s="779">
        <v>76</v>
      </c>
      <c r="N95" s="357"/>
      <c r="O95" s="779">
        <v>18</v>
      </c>
      <c r="P95" s="779"/>
      <c r="Q95" s="779">
        <v>0</v>
      </c>
      <c r="R95" s="779"/>
      <c r="S95" s="779">
        <v>0</v>
      </c>
      <c r="T95" s="780"/>
      <c r="U95" s="779">
        <v>58</v>
      </c>
      <c r="V95" s="1273"/>
    </row>
    <row r="96" spans="1:22" s="329" customFormat="1" ht="14.55" customHeight="1">
      <c r="A96" s="760"/>
      <c r="B96" s="760" t="s">
        <v>279</v>
      </c>
      <c r="C96" s="760"/>
      <c r="D96" s="760"/>
      <c r="E96" s="760"/>
      <c r="F96" s="761" t="s">
        <v>16</v>
      </c>
      <c r="G96" s="762">
        <v>2019</v>
      </c>
      <c r="H96" s="765"/>
      <c r="I96" s="779">
        <v>232</v>
      </c>
      <c r="J96" s="760"/>
      <c r="K96" s="779">
        <v>0</v>
      </c>
      <c r="L96" s="779"/>
      <c r="M96" s="779">
        <v>232</v>
      </c>
      <c r="N96" s="357"/>
      <c r="O96" s="779">
        <v>0</v>
      </c>
      <c r="P96" s="779"/>
      <c r="Q96" s="779">
        <v>139</v>
      </c>
      <c r="R96" s="779"/>
      <c r="S96" s="779">
        <v>0</v>
      </c>
      <c r="T96" s="780"/>
      <c r="U96" s="779">
        <v>93</v>
      </c>
      <c r="V96" s="1273"/>
    </row>
    <row r="97" spans="1:22" s="329" customFormat="1" ht="14.55" customHeight="1">
      <c r="A97" s="760"/>
      <c r="B97" s="760" t="s">
        <v>570</v>
      </c>
      <c r="C97" s="760"/>
      <c r="D97" s="760"/>
      <c r="E97" s="760"/>
      <c r="F97" s="761" t="s">
        <v>16</v>
      </c>
      <c r="G97" s="777">
        <v>2023</v>
      </c>
      <c r="H97" s="765"/>
      <c r="I97" s="779">
        <v>63</v>
      </c>
      <c r="J97" s="760"/>
      <c r="K97" s="779">
        <v>2</v>
      </c>
      <c r="L97" s="779"/>
      <c r="M97" s="779">
        <v>65</v>
      </c>
      <c r="N97" s="357"/>
      <c r="O97" s="779">
        <v>0</v>
      </c>
      <c r="P97" s="779"/>
      <c r="Q97" s="779">
        <v>0</v>
      </c>
      <c r="R97" s="779"/>
      <c r="S97" s="779">
        <v>0</v>
      </c>
      <c r="T97" s="780"/>
      <c r="U97" s="779">
        <v>65</v>
      </c>
      <c r="V97" s="1273"/>
    </row>
    <row r="98" spans="1:22" s="329" customFormat="1" ht="14.55" customHeight="1">
      <c r="A98" s="760"/>
      <c r="B98" s="755" t="s">
        <v>280</v>
      </c>
      <c r="C98" s="760"/>
      <c r="D98" s="760"/>
      <c r="E98" s="760"/>
      <c r="F98" s="761" t="s">
        <v>16</v>
      </c>
      <c r="G98" s="777">
        <v>2024</v>
      </c>
      <c r="H98" s="765"/>
      <c r="I98" s="779">
        <v>265</v>
      </c>
      <c r="J98" s="760"/>
      <c r="K98" s="779">
        <v>61</v>
      </c>
      <c r="L98" s="779"/>
      <c r="M98" s="764">
        <v>326</v>
      </c>
      <c r="N98" s="357"/>
      <c r="O98" s="779">
        <v>160</v>
      </c>
      <c r="P98" s="779"/>
      <c r="Q98" s="779">
        <v>0</v>
      </c>
      <c r="R98" s="779"/>
      <c r="S98" s="779">
        <v>0</v>
      </c>
      <c r="T98" s="780"/>
      <c r="U98" s="779">
        <v>166</v>
      </c>
      <c r="V98" s="1273"/>
    </row>
    <row r="99" spans="1:22" s="329" customFormat="1" ht="14.55" customHeight="1">
      <c r="A99" s="825" t="s">
        <v>289</v>
      </c>
      <c r="B99" s="826"/>
      <c r="C99" s="826"/>
      <c r="D99" s="826"/>
      <c r="E99" s="826"/>
      <c r="F99" s="827"/>
      <c r="G99" s="828"/>
      <c r="H99" s="829"/>
      <c r="I99" s="830"/>
      <c r="J99" s="826"/>
      <c r="K99" s="830"/>
      <c r="L99" s="830"/>
      <c r="M99" s="830"/>
      <c r="N99" s="365"/>
      <c r="O99" s="830"/>
      <c r="P99" s="830"/>
      <c r="Q99" s="830"/>
      <c r="R99" s="830"/>
      <c r="S99" s="830"/>
      <c r="T99" s="831"/>
      <c r="U99" s="830"/>
      <c r="V99" s="1273"/>
    </row>
    <row r="100" spans="1:22" s="329" customFormat="1" ht="16.8" customHeight="1">
      <c r="A100" s="358"/>
      <c r="B100" s="351"/>
      <c r="C100" s="341"/>
      <c r="D100" s="341"/>
      <c r="E100" s="341"/>
      <c r="F100" s="342"/>
      <c r="G100" s="342"/>
      <c r="H100" s="342"/>
      <c r="I100" s="343"/>
      <c r="J100" s="341"/>
      <c r="K100" s="343"/>
      <c r="L100" s="343"/>
      <c r="M100" s="343"/>
      <c r="N100" s="352"/>
      <c r="O100" s="343"/>
      <c r="P100" s="343"/>
      <c r="Q100" s="343"/>
      <c r="R100" s="343"/>
      <c r="S100" s="343"/>
      <c r="T100" s="343"/>
      <c r="U100" s="343"/>
      <c r="V100" s="1272"/>
    </row>
    <row r="101" spans="1:22" ht="18.600000000000001" customHeight="1">
      <c r="A101" s="320" t="s">
        <v>220</v>
      </c>
      <c r="B101" s="341"/>
      <c r="C101" s="351"/>
      <c r="D101" s="341"/>
      <c r="E101" s="341"/>
      <c r="F101" s="342"/>
      <c r="G101" s="336"/>
      <c r="H101" s="342"/>
      <c r="I101" s="343"/>
      <c r="J101" s="341"/>
      <c r="K101" s="343"/>
      <c r="L101" s="343"/>
      <c r="M101" s="343"/>
      <c r="N101" s="352"/>
      <c r="O101" s="343"/>
      <c r="P101" s="343"/>
      <c r="Q101" s="343"/>
      <c r="R101" s="343"/>
      <c r="S101" s="343"/>
      <c r="T101" s="343"/>
      <c r="U101" s="343"/>
      <c r="V101" s="1279"/>
    </row>
    <row r="102" spans="1:22" ht="10.199999999999999">
      <c r="A102" s="324" t="s">
        <v>529</v>
      </c>
      <c r="B102" s="325"/>
      <c r="C102" s="325"/>
      <c r="D102" s="325"/>
      <c r="E102" s="325"/>
      <c r="F102" s="325"/>
      <c r="G102" s="325"/>
      <c r="H102" s="325"/>
      <c r="I102" s="325"/>
      <c r="J102" s="325"/>
      <c r="K102" s="325"/>
      <c r="L102" s="325"/>
      <c r="M102" s="325"/>
      <c r="N102" s="325"/>
      <c r="O102" s="325"/>
      <c r="P102" s="325"/>
      <c r="Q102" s="325"/>
      <c r="R102" s="323"/>
      <c r="S102" s="323"/>
      <c r="T102" s="323"/>
      <c r="U102" s="323"/>
      <c r="V102" s="1271"/>
    </row>
    <row r="103" spans="1:22" s="326" customFormat="1" ht="12" customHeight="1">
      <c r="A103" s="327"/>
      <c r="B103" s="327"/>
      <c r="C103" s="327"/>
      <c r="D103" s="327"/>
      <c r="E103" s="327"/>
      <c r="F103" s="328"/>
      <c r="G103" s="734"/>
      <c r="H103" s="734"/>
      <c r="I103" s="735" t="s">
        <v>221</v>
      </c>
      <c r="J103" s="736"/>
      <c r="K103" s="735" t="s">
        <v>222</v>
      </c>
      <c r="L103" s="734"/>
      <c r="M103" s="735" t="s">
        <v>223</v>
      </c>
      <c r="N103" s="787"/>
      <c r="O103" s="1362" t="s">
        <v>224</v>
      </c>
      <c r="P103" s="1362"/>
      <c r="Q103" s="1362"/>
      <c r="R103" s="1362"/>
      <c r="S103" s="1362"/>
      <c r="T103" s="1362"/>
      <c r="U103" s="1362"/>
      <c r="V103" s="1272"/>
    </row>
    <row r="104" spans="1:22" s="326" customFormat="1" ht="12.75" customHeight="1">
      <c r="A104" s="330"/>
      <c r="B104" s="330"/>
      <c r="C104" s="330"/>
      <c r="D104" s="330"/>
      <c r="E104" s="330"/>
      <c r="F104" s="331"/>
      <c r="G104" s="738" t="s">
        <v>225</v>
      </c>
      <c r="H104" s="739"/>
      <c r="I104" s="738" t="s">
        <v>226</v>
      </c>
      <c r="J104" s="740"/>
      <c r="K104" s="738" t="s">
        <v>226</v>
      </c>
      <c r="L104" s="741"/>
      <c r="M104" s="742" t="s">
        <v>227</v>
      </c>
      <c r="N104" s="788"/>
      <c r="O104" s="742" t="s">
        <v>228</v>
      </c>
      <c r="P104" s="740"/>
      <c r="Q104" s="742" t="s">
        <v>229</v>
      </c>
      <c r="R104" s="744"/>
      <c r="S104" s="742" t="s">
        <v>230</v>
      </c>
      <c r="T104" s="741"/>
      <c r="U104" s="745" t="s">
        <v>231</v>
      </c>
      <c r="V104" s="1272"/>
    </row>
    <row r="105" spans="1:22" s="326" customFormat="1" ht="12" customHeight="1">
      <c r="A105" s="332"/>
      <c r="B105" s="333" t="s">
        <v>1</v>
      </c>
      <c r="C105" s="332"/>
      <c r="D105" s="332"/>
      <c r="E105" s="332"/>
      <c r="F105" s="334"/>
      <c r="G105" s="746" t="s">
        <v>232</v>
      </c>
      <c r="H105" s="747"/>
      <c r="I105" s="748" t="s">
        <v>530</v>
      </c>
      <c r="J105" s="749"/>
      <c r="K105" s="748" t="s">
        <v>233</v>
      </c>
      <c r="L105" s="750"/>
      <c r="M105" s="748" t="s">
        <v>234</v>
      </c>
      <c r="N105" s="788"/>
      <c r="O105" s="748" t="s">
        <v>235</v>
      </c>
      <c r="P105" s="749"/>
      <c r="Q105" s="748" t="s">
        <v>236</v>
      </c>
      <c r="R105" s="752"/>
      <c r="S105" s="748" t="s">
        <v>237</v>
      </c>
      <c r="T105" s="753"/>
      <c r="U105" s="748" t="s">
        <v>238</v>
      </c>
      <c r="V105" s="1272"/>
    </row>
    <row r="106" spans="1:22" s="326" customFormat="1" ht="16.5" customHeight="1">
      <c r="A106" s="832" t="s">
        <v>290</v>
      </c>
      <c r="B106" s="797"/>
      <c r="C106" s="833"/>
      <c r="D106" s="833"/>
      <c r="E106" s="833"/>
      <c r="F106" s="834"/>
      <c r="G106" s="835"/>
      <c r="H106" s="834"/>
      <c r="I106" s="836"/>
      <c r="J106" s="833"/>
      <c r="K106" s="836"/>
      <c r="L106" s="837"/>
      <c r="M106" s="836"/>
      <c r="N106" s="357"/>
      <c r="O106" s="836"/>
      <c r="P106" s="833"/>
      <c r="Q106" s="836"/>
      <c r="R106" s="838"/>
      <c r="S106" s="836"/>
      <c r="T106" s="839"/>
      <c r="U106" s="836"/>
      <c r="V106" s="1272"/>
    </row>
    <row r="107" spans="1:22" s="326" customFormat="1" ht="12.6" customHeight="1">
      <c r="A107" s="760"/>
      <c r="B107" s="755" t="s">
        <v>281</v>
      </c>
      <c r="C107" s="760"/>
      <c r="D107" s="760"/>
      <c r="E107" s="760"/>
      <c r="F107" s="761" t="s">
        <v>16</v>
      </c>
      <c r="G107" s="777">
        <v>2024</v>
      </c>
      <c r="H107" s="765"/>
      <c r="I107" s="779">
        <v>140</v>
      </c>
      <c r="J107" s="760"/>
      <c r="K107" s="779">
        <v>18</v>
      </c>
      <c r="L107" s="779"/>
      <c r="M107" s="764">
        <v>158</v>
      </c>
      <c r="N107" s="357"/>
      <c r="O107" s="779">
        <v>140</v>
      </c>
      <c r="P107" s="779"/>
      <c r="Q107" s="779">
        <v>0</v>
      </c>
      <c r="R107" s="779"/>
      <c r="S107" s="779">
        <v>0</v>
      </c>
      <c r="T107" s="780"/>
      <c r="U107" s="779">
        <v>18</v>
      </c>
      <c r="V107" s="1273"/>
    </row>
    <row r="108" spans="1:22" s="329" customFormat="1" ht="14.55" customHeight="1">
      <c r="A108" s="760"/>
      <c r="B108" s="755" t="s">
        <v>282</v>
      </c>
      <c r="C108" s="760"/>
      <c r="D108" s="760"/>
      <c r="E108" s="760"/>
      <c r="F108" s="761" t="s">
        <v>16</v>
      </c>
      <c r="G108" s="777">
        <v>2025</v>
      </c>
      <c r="H108" s="765"/>
      <c r="I108" s="779">
        <v>803</v>
      </c>
      <c r="J108" s="760"/>
      <c r="K108" s="779">
        <v>0</v>
      </c>
      <c r="L108" s="779"/>
      <c r="M108" s="764">
        <v>803</v>
      </c>
      <c r="N108" s="357"/>
      <c r="O108" s="779">
        <v>702</v>
      </c>
      <c r="P108" s="779"/>
      <c r="Q108" s="779">
        <v>0</v>
      </c>
      <c r="R108" s="779"/>
      <c r="S108" s="779">
        <v>0</v>
      </c>
      <c r="T108" s="780"/>
      <c r="U108" s="779">
        <v>101</v>
      </c>
      <c r="V108" s="1273"/>
    </row>
    <row r="109" spans="1:22" s="329" customFormat="1" ht="14.55" customHeight="1">
      <c r="A109" s="760"/>
      <c r="B109" s="755" t="s">
        <v>283</v>
      </c>
      <c r="C109" s="760"/>
      <c r="D109" s="760"/>
      <c r="E109" s="760"/>
      <c r="F109" s="761" t="s">
        <v>16</v>
      </c>
      <c r="G109" s="777">
        <v>2025</v>
      </c>
      <c r="H109" s="765"/>
      <c r="I109" s="779">
        <v>155</v>
      </c>
      <c r="J109" s="760"/>
      <c r="K109" s="779">
        <v>0</v>
      </c>
      <c r="L109" s="779"/>
      <c r="M109" s="764">
        <v>155</v>
      </c>
      <c r="N109" s="357"/>
      <c r="O109" s="779">
        <v>55</v>
      </c>
      <c r="P109" s="779"/>
      <c r="Q109" s="779">
        <v>0</v>
      </c>
      <c r="R109" s="779"/>
      <c r="S109" s="779">
        <v>0</v>
      </c>
      <c r="T109" s="780"/>
      <c r="U109" s="779">
        <v>100</v>
      </c>
      <c r="V109" s="1273"/>
    </row>
    <row r="110" spans="1:22" s="329" customFormat="1" ht="14.55" customHeight="1">
      <c r="A110" s="760"/>
      <c r="B110" s="840" t="s">
        <v>571</v>
      </c>
      <c r="C110" s="760"/>
      <c r="D110" s="760"/>
      <c r="E110" s="760"/>
      <c r="F110" s="761" t="s">
        <v>16</v>
      </c>
      <c r="G110" s="777"/>
      <c r="H110" s="765"/>
      <c r="I110" s="779"/>
      <c r="J110" s="760"/>
      <c r="K110" s="779"/>
      <c r="L110" s="779"/>
      <c r="M110" s="779"/>
      <c r="N110" s="357"/>
      <c r="O110" s="779"/>
      <c r="P110" s="779"/>
      <c r="Q110" s="779"/>
      <c r="R110" s="779"/>
      <c r="S110" s="779"/>
      <c r="T110" s="780"/>
      <c r="U110" s="779"/>
      <c r="V110" s="1273"/>
    </row>
    <row r="111" spans="1:22" s="329" customFormat="1" ht="14.55" customHeight="1">
      <c r="A111" s="760"/>
      <c r="B111" s="840" t="s">
        <v>572</v>
      </c>
      <c r="C111" s="760"/>
      <c r="D111" s="760"/>
      <c r="E111" s="760"/>
      <c r="F111" s="761" t="s">
        <v>16</v>
      </c>
      <c r="G111" s="777">
        <v>2025</v>
      </c>
      <c r="H111" s="765"/>
      <c r="I111" s="779">
        <v>38</v>
      </c>
      <c r="J111" s="760"/>
      <c r="K111" s="779">
        <v>22</v>
      </c>
      <c r="L111" s="779"/>
      <c r="M111" s="779">
        <v>60</v>
      </c>
      <c r="N111" s="357"/>
      <c r="O111" s="779">
        <v>22</v>
      </c>
      <c r="P111" s="779"/>
      <c r="Q111" s="779">
        <v>0</v>
      </c>
      <c r="R111" s="779"/>
      <c r="S111" s="779">
        <v>0</v>
      </c>
      <c r="T111" s="780"/>
      <c r="U111" s="779">
        <v>38</v>
      </c>
      <c r="V111" s="1273"/>
    </row>
    <row r="112" spans="1:22" s="329" customFormat="1" ht="14.55" customHeight="1">
      <c r="A112" s="760"/>
      <c r="B112" s="755" t="s">
        <v>284</v>
      </c>
      <c r="C112" s="760"/>
      <c r="D112" s="760"/>
      <c r="E112" s="760"/>
      <c r="F112" s="761" t="s">
        <v>16</v>
      </c>
      <c r="G112" s="777"/>
      <c r="H112" s="765"/>
      <c r="I112" s="779"/>
      <c r="J112" s="760"/>
      <c r="K112" s="779"/>
      <c r="L112" s="779"/>
      <c r="M112" s="764"/>
      <c r="N112" s="357"/>
      <c r="O112" s="779"/>
      <c r="P112" s="779"/>
      <c r="Q112" s="779"/>
      <c r="R112" s="779"/>
      <c r="S112" s="779"/>
      <c r="T112" s="780"/>
      <c r="U112" s="779"/>
      <c r="V112" s="1273"/>
    </row>
    <row r="113" spans="1:22" s="329" customFormat="1" ht="14.55" customHeight="1">
      <c r="A113" s="760"/>
      <c r="B113" s="775" t="s">
        <v>573</v>
      </c>
      <c r="C113" s="760"/>
      <c r="D113" s="760"/>
      <c r="E113" s="760"/>
      <c r="F113" s="761"/>
      <c r="G113" s="777">
        <v>2025</v>
      </c>
      <c r="H113" s="765"/>
      <c r="I113" s="779">
        <v>2</v>
      </c>
      <c r="J113" s="760"/>
      <c r="K113" s="779">
        <v>83</v>
      </c>
      <c r="L113" s="779"/>
      <c r="M113" s="764">
        <v>85</v>
      </c>
      <c r="N113" s="357"/>
      <c r="O113" s="779">
        <v>84</v>
      </c>
      <c r="P113" s="779"/>
      <c r="Q113" s="779">
        <v>0</v>
      </c>
      <c r="R113" s="779"/>
      <c r="S113" s="779">
        <v>0</v>
      </c>
      <c r="T113" s="780"/>
      <c r="U113" s="779">
        <v>1</v>
      </c>
      <c r="V113" s="1273"/>
    </row>
    <row r="114" spans="1:22" s="329" customFormat="1" ht="14.55" customHeight="1">
      <c r="A114" s="760"/>
      <c r="B114" s="775" t="s">
        <v>574</v>
      </c>
      <c r="C114" s="760"/>
      <c r="D114" s="760"/>
      <c r="E114" s="760"/>
      <c r="F114" s="761" t="s">
        <v>16</v>
      </c>
      <c r="G114" s="777">
        <v>2025</v>
      </c>
      <c r="H114" s="765"/>
      <c r="I114" s="779">
        <v>1</v>
      </c>
      <c r="J114" s="760"/>
      <c r="K114" s="779">
        <v>96</v>
      </c>
      <c r="L114" s="779"/>
      <c r="M114" s="764">
        <v>97</v>
      </c>
      <c r="N114" s="357"/>
      <c r="O114" s="779">
        <v>97</v>
      </c>
      <c r="P114" s="779"/>
      <c r="Q114" s="779">
        <v>0</v>
      </c>
      <c r="R114" s="779"/>
      <c r="S114" s="779">
        <v>0</v>
      </c>
      <c r="T114" s="780"/>
      <c r="U114" s="779">
        <v>0</v>
      </c>
      <c r="V114" s="1273"/>
    </row>
    <row r="115" spans="1:22" s="329" customFormat="1" ht="14.55" customHeight="1">
      <c r="A115" s="760"/>
      <c r="B115" s="760" t="s">
        <v>285</v>
      </c>
      <c r="C115" s="760"/>
      <c r="D115" s="760"/>
      <c r="E115" s="760"/>
      <c r="F115" s="841" t="s">
        <v>16</v>
      </c>
      <c r="G115" s="762">
        <v>2026</v>
      </c>
      <c r="H115" s="841"/>
      <c r="I115" s="779">
        <v>577</v>
      </c>
      <c r="J115" s="760"/>
      <c r="K115" s="779">
        <v>56</v>
      </c>
      <c r="L115" s="779"/>
      <c r="M115" s="779">
        <v>633</v>
      </c>
      <c r="N115" s="357"/>
      <c r="O115" s="764">
        <v>513</v>
      </c>
      <c r="P115" s="780"/>
      <c r="Q115" s="764">
        <v>0</v>
      </c>
      <c r="R115" s="780"/>
      <c r="S115" s="764">
        <v>0</v>
      </c>
      <c r="T115" s="780"/>
      <c r="U115" s="764">
        <v>120</v>
      </c>
      <c r="V115" s="1273"/>
    </row>
    <row r="116" spans="1:22" s="339" customFormat="1" ht="14.1" customHeight="1">
      <c r="A116" s="760"/>
      <c r="B116" s="760" t="s">
        <v>575</v>
      </c>
      <c r="C116" s="760"/>
      <c r="D116" s="760"/>
      <c r="E116" s="760"/>
      <c r="F116" s="841" t="s">
        <v>16</v>
      </c>
      <c r="G116" s="762">
        <v>2026</v>
      </c>
      <c r="H116" s="841"/>
      <c r="I116" s="779">
        <v>748</v>
      </c>
      <c r="J116" s="760"/>
      <c r="K116" s="779">
        <v>496</v>
      </c>
      <c r="L116" s="779"/>
      <c r="M116" s="779">
        <v>1244</v>
      </c>
      <c r="N116" s="357"/>
      <c r="O116" s="764">
        <v>1182</v>
      </c>
      <c r="P116" s="780"/>
      <c r="Q116" s="764">
        <v>0</v>
      </c>
      <c r="R116" s="780"/>
      <c r="S116" s="764">
        <v>0</v>
      </c>
      <c r="T116" s="780"/>
      <c r="U116" s="764">
        <v>62</v>
      </c>
      <c r="V116" s="1273"/>
    </row>
    <row r="117" spans="1:22" s="339" customFormat="1" ht="14.1" customHeight="1">
      <c r="A117" s="760"/>
      <c r="B117" s="760" t="s">
        <v>286</v>
      </c>
      <c r="C117" s="760"/>
      <c r="D117" s="760"/>
      <c r="E117" s="760"/>
      <c r="F117" s="841" t="s">
        <v>16</v>
      </c>
      <c r="G117" s="762"/>
      <c r="H117" s="841"/>
      <c r="I117" s="779"/>
      <c r="J117" s="760"/>
      <c r="K117" s="779"/>
      <c r="L117" s="779"/>
      <c r="M117" s="779"/>
      <c r="N117" s="357"/>
      <c r="O117" s="764"/>
      <c r="P117" s="780"/>
      <c r="Q117" s="764"/>
      <c r="R117" s="780"/>
      <c r="S117" s="764"/>
      <c r="T117" s="780"/>
      <c r="U117" s="764"/>
      <c r="V117" s="1273"/>
    </row>
    <row r="118" spans="1:22" s="339" customFormat="1" ht="14.1" customHeight="1">
      <c r="A118" s="760"/>
      <c r="B118" s="842" t="s">
        <v>287</v>
      </c>
      <c r="C118" s="760"/>
      <c r="D118" s="760"/>
      <c r="E118" s="760"/>
      <c r="F118" s="841" t="s">
        <v>16</v>
      </c>
      <c r="G118" s="762">
        <v>2026</v>
      </c>
      <c r="H118" s="841"/>
      <c r="I118" s="779">
        <v>7</v>
      </c>
      <c r="J118" s="760"/>
      <c r="K118" s="779">
        <v>96</v>
      </c>
      <c r="L118" s="779"/>
      <c r="M118" s="779">
        <v>103</v>
      </c>
      <c r="N118" s="357"/>
      <c r="O118" s="764">
        <v>62</v>
      </c>
      <c r="P118" s="780"/>
      <c r="Q118" s="764">
        <v>0</v>
      </c>
      <c r="R118" s="780"/>
      <c r="S118" s="764">
        <v>0</v>
      </c>
      <c r="T118" s="780"/>
      <c r="U118" s="764">
        <v>41</v>
      </c>
      <c r="V118" s="1273"/>
    </row>
    <row r="119" spans="1:22" s="339" customFormat="1" ht="14.1" customHeight="1">
      <c r="A119" s="760"/>
      <c r="B119" s="760" t="s">
        <v>288</v>
      </c>
      <c r="C119" s="760"/>
      <c r="D119" s="760"/>
      <c r="E119" s="760"/>
      <c r="F119" s="841" t="s">
        <v>16</v>
      </c>
      <c r="G119" s="762">
        <v>2027</v>
      </c>
      <c r="H119" s="841"/>
      <c r="I119" s="779">
        <v>22</v>
      </c>
      <c r="J119" s="760"/>
      <c r="K119" s="779">
        <v>189</v>
      </c>
      <c r="L119" s="779"/>
      <c r="M119" s="779">
        <v>211</v>
      </c>
      <c r="N119" s="357"/>
      <c r="O119" s="764">
        <v>157</v>
      </c>
      <c r="P119" s="780"/>
      <c r="Q119" s="764">
        <v>0</v>
      </c>
      <c r="R119" s="780"/>
      <c r="S119" s="764">
        <v>0</v>
      </c>
      <c r="T119" s="780"/>
      <c r="U119" s="764">
        <v>54</v>
      </c>
      <c r="V119" s="1273"/>
    </row>
    <row r="120" spans="1:22" s="339" customFormat="1" ht="14.1" customHeight="1">
      <c r="A120" s="760"/>
      <c r="B120" s="760" t="s">
        <v>291</v>
      </c>
      <c r="C120" s="760"/>
      <c r="D120" s="760"/>
      <c r="E120" s="760"/>
      <c r="F120" s="841" t="s">
        <v>16</v>
      </c>
      <c r="G120" s="762">
        <v>2027</v>
      </c>
      <c r="H120" s="841"/>
      <c r="I120" s="779">
        <v>0</v>
      </c>
      <c r="J120" s="760"/>
      <c r="K120" s="779">
        <v>134</v>
      </c>
      <c r="L120" s="779"/>
      <c r="M120" s="779">
        <v>134</v>
      </c>
      <c r="N120" s="357"/>
      <c r="O120" s="764">
        <v>80</v>
      </c>
      <c r="P120" s="780"/>
      <c r="Q120" s="764">
        <v>0</v>
      </c>
      <c r="R120" s="780"/>
      <c r="S120" s="764">
        <v>0</v>
      </c>
      <c r="T120" s="780"/>
      <c r="U120" s="764">
        <v>54</v>
      </c>
      <c r="V120" s="1273"/>
    </row>
    <row r="121" spans="1:22" s="339" customFormat="1" ht="14.1" customHeight="1">
      <c r="A121" s="760"/>
      <c r="B121" s="760" t="s">
        <v>292</v>
      </c>
      <c r="C121" s="760"/>
      <c r="D121" s="760"/>
      <c r="E121" s="760"/>
      <c r="F121" s="841" t="s">
        <v>16</v>
      </c>
      <c r="G121" s="762">
        <v>2027</v>
      </c>
      <c r="H121" s="841"/>
      <c r="I121" s="779">
        <v>374</v>
      </c>
      <c r="J121" s="760"/>
      <c r="K121" s="779">
        <v>1072</v>
      </c>
      <c r="L121" s="779"/>
      <c r="M121" s="779">
        <v>1446</v>
      </c>
      <c r="N121" s="357"/>
      <c r="O121" s="764">
        <v>1148</v>
      </c>
      <c r="P121" s="780"/>
      <c r="Q121" s="764">
        <v>0</v>
      </c>
      <c r="R121" s="780"/>
      <c r="S121" s="764">
        <v>0</v>
      </c>
      <c r="T121" s="780"/>
      <c r="U121" s="764">
        <v>298</v>
      </c>
      <c r="V121" s="1273"/>
    </row>
    <row r="122" spans="1:22" s="339" customFormat="1" ht="14.1" customHeight="1">
      <c r="A122" s="760"/>
      <c r="B122" s="760" t="s">
        <v>293</v>
      </c>
      <c r="C122" s="760"/>
      <c r="D122" s="760"/>
      <c r="E122" s="760"/>
      <c r="F122" s="841" t="s">
        <v>16</v>
      </c>
      <c r="G122" s="762">
        <v>2027</v>
      </c>
      <c r="H122" s="841"/>
      <c r="I122" s="779">
        <v>164</v>
      </c>
      <c r="J122" s="760"/>
      <c r="K122" s="779">
        <v>426</v>
      </c>
      <c r="L122" s="779"/>
      <c r="M122" s="779">
        <v>590</v>
      </c>
      <c r="N122" s="357"/>
      <c r="O122" s="764">
        <v>413</v>
      </c>
      <c r="P122" s="780"/>
      <c r="Q122" s="764">
        <v>0</v>
      </c>
      <c r="R122" s="780"/>
      <c r="S122" s="764">
        <v>0</v>
      </c>
      <c r="T122" s="780"/>
      <c r="U122" s="764">
        <v>177</v>
      </c>
      <c r="V122" s="1273"/>
    </row>
    <row r="123" spans="1:22" s="339" customFormat="1" ht="14.1" customHeight="1">
      <c r="A123" s="760"/>
      <c r="B123" s="760" t="s">
        <v>294</v>
      </c>
      <c r="C123" s="760"/>
      <c r="D123" s="760"/>
      <c r="E123" s="760"/>
      <c r="F123" s="841" t="s">
        <v>16</v>
      </c>
      <c r="G123" s="762">
        <v>2027</v>
      </c>
      <c r="H123" s="841"/>
      <c r="I123" s="779">
        <v>2</v>
      </c>
      <c r="J123" s="760"/>
      <c r="K123" s="779">
        <v>178</v>
      </c>
      <c r="L123" s="779"/>
      <c r="M123" s="779">
        <v>180</v>
      </c>
      <c r="N123" s="357"/>
      <c r="O123" s="764">
        <v>162</v>
      </c>
      <c r="P123" s="780"/>
      <c r="Q123" s="764">
        <v>0</v>
      </c>
      <c r="R123" s="780"/>
      <c r="S123" s="764">
        <v>0</v>
      </c>
      <c r="T123" s="780"/>
      <c r="U123" s="764">
        <v>18</v>
      </c>
      <c r="V123" s="1273"/>
    </row>
    <row r="124" spans="1:22" s="339" customFormat="1" ht="14.1" customHeight="1">
      <c r="A124" s="760"/>
      <c r="B124" s="760" t="s">
        <v>576</v>
      </c>
      <c r="C124" s="760"/>
      <c r="D124" s="760"/>
      <c r="E124" s="760"/>
      <c r="F124" s="841" t="s">
        <v>16</v>
      </c>
      <c r="G124" s="762">
        <v>2027</v>
      </c>
      <c r="H124" s="841"/>
      <c r="I124" s="779">
        <v>53</v>
      </c>
      <c r="J124" s="760"/>
      <c r="K124" s="779">
        <v>22</v>
      </c>
      <c r="L124" s="779"/>
      <c r="M124" s="779">
        <v>75</v>
      </c>
      <c r="N124" s="357"/>
      <c r="O124" s="764">
        <v>75</v>
      </c>
      <c r="P124" s="780"/>
      <c r="Q124" s="764">
        <v>0</v>
      </c>
      <c r="R124" s="780"/>
      <c r="S124" s="764">
        <v>0</v>
      </c>
      <c r="T124" s="780"/>
      <c r="U124" s="764">
        <v>0</v>
      </c>
      <c r="V124" s="1273"/>
    </row>
    <row r="125" spans="1:22" s="339" customFormat="1" ht="14.1" customHeight="1">
      <c r="A125" s="760"/>
      <c r="B125" s="760" t="s">
        <v>295</v>
      </c>
      <c r="C125" s="760"/>
      <c r="D125" s="760"/>
      <c r="E125" s="760"/>
      <c r="F125" s="841" t="s">
        <v>16</v>
      </c>
      <c r="G125" s="762">
        <v>2027</v>
      </c>
      <c r="H125" s="841"/>
      <c r="I125" s="779">
        <v>1</v>
      </c>
      <c r="J125" s="760"/>
      <c r="K125" s="779">
        <v>285</v>
      </c>
      <c r="L125" s="779"/>
      <c r="M125" s="779">
        <v>286</v>
      </c>
      <c r="N125" s="357"/>
      <c r="O125" s="764">
        <v>172</v>
      </c>
      <c r="P125" s="780"/>
      <c r="Q125" s="764">
        <v>0</v>
      </c>
      <c r="R125" s="780"/>
      <c r="S125" s="764">
        <v>0</v>
      </c>
      <c r="T125" s="780"/>
      <c r="U125" s="764">
        <v>114</v>
      </c>
      <c r="V125" s="1273"/>
    </row>
    <row r="126" spans="1:22" s="339" customFormat="1" ht="14.1" customHeight="1">
      <c r="A126" s="760"/>
      <c r="B126" s="760" t="s">
        <v>296</v>
      </c>
      <c r="C126" s="760"/>
      <c r="D126" s="760"/>
      <c r="E126" s="760"/>
      <c r="F126" s="841" t="s">
        <v>16</v>
      </c>
      <c r="G126" s="762">
        <v>2027</v>
      </c>
      <c r="H126" s="841"/>
      <c r="I126" s="779">
        <v>1265</v>
      </c>
      <c r="J126" s="760"/>
      <c r="K126" s="779">
        <v>915</v>
      </c>
      <c r="L126" s="779"/>
      <c r="M126" s="779">
        <v>2180</v>
      </c>
      <c r="N126" s="357"/>
      <c r="O126" s="764">
        <v>1327</v>
      </c>
      <c r="P126" s="780">
        <v>0</v>
      </c>
      <c r="Q126" s="764">
        <v>0</v>
      </c>
      <c r="R126" s="780"/>
      <c r="S126" s="764">
        <v>0</v>
      </c>
      <c r="T126" s="780"/>
      <c r="U126" s="764">
        <v>853</v>
      </c>
      <c r="V126" s="1273"/>
    </row>
    <row r="127" spans="1:22" s="339" customFormat="1" ht="14.1" customHeight="1">
      <c r="A127" s="760"/>
      <c r="B127" s="760" t="s">
        <v>297</v>
      </c>
      <c r="C127" s="760"/>
      <c r="D127" s="760"/>
      <c r="E127" s="760"/>
      <c r="F127" s="841" t="s">
        <v>16</v>
      </c>
      <c r="G127" s="762">
        <v>2027</v>
      </c>
      <c r="H127" s="841"/>
      <c r="I127" s="779">
        <v>0</v>
      </c>
      <c r="J127" s="760"/>
      <c r="K127" s="779">
        <v>178</v>
      </c>
      <c r="L127" s="779"/>
      <c r="M127" s="779">
        <v>178</v>
      </c>
      <c r="N127" s="357"/>
      <c r="O127" s="764">
        <v>178</v>
      </c>
      <c r="P127" s="780"/>
      <c r="Q127" s="764">
        <v>0</v>
      </c>
      <c r="R127" s="780"/>
      <c r="S127" s="764">
        <v>0</v>
      </c>
      <c r="T127" s="780"/>
      <c r="U127" s="764">
        <v>0</v>
      </c>
      <c r="V127" s="1273"/>
    </row>
    <row r="128" spans="1:22" s="339" customFormat="1" ht="14.1" customHeight="1">
      <c r="A128" s="760"/>
      <c r="B128" s="760" t="s">
        <v>298</v>
      </c>
      <c r="C128" s="760"/>
      <c r="D128" s="760"/>
      <c r="E128" s="760"/>
      <c r="F128" s="841" t="s">
        <v>16</v>
      </c>
      <c r="G128" s="762"/>
      <c r="H128" s="841"/>
      <c r="I128" s="779"/>
      <c r="J128" s="760"/>
      <c r="K128" s="779"/>
      <c r="L128" s="779"/>
      <c r="M128" s="779"/>
      <c r="N128" s="357"/>
      <c r="O128" s="764"/>
      <c r="P128" s="780"/>
      <c r="Q128" s="764"/>
      <c r="R128" s="780"/>
      <c r="S128" s="764"/>
      <c r="T128" s="780"/>
      <c r="U128" s="764"/>
      <c r="V128" s="1273"/>
    </row>
    <row r="129" spans="1:22" s="339" customFormat="1" ht="14.1" customHeight="1">
      <c r="A129" s="760"/>
      <c r="B129" s="760" t="s">
        <v>299</v>
      </c>
      <c r="C129" s="760"/>
      <c r="D129" s="760"/>
      <c r="E129" s="760"/>
      <c r="F129" s="841" t="s">
        <v>16</v>
      </c>
      <c r="G129" s="762">
        <v>2027</v>
      </c>
      <c r="H129" s="841"/>
      <c r="I129" s="779">
        <v>106</v>
      </c>
      <c r="J129" s="760"/>
      <c r="K129" s="779">
        <v>63</v>
      </c>
      <c r="L129" s="779"/>
      <c r="M129" s="779">
        <v>169</v>
      </c>
      <c r="N129" s="357"/>
      <c r="O129" s="764">
        <v>79</v>
      </c>
      <c r="P129" s="780"/>
      <c r="Q129" s="764">
        <v>0</v>
      </c>
      <c r="R129" s="780"/>
      <c r="S129" s="764">
        <v>0</v>
      </c>
      <c r="T129" s="780"/>
      <c r="U129" s="764">
        <v>90</v>
      </c>
      <c r="V129" s="1273"/>
    </row>
    <row r="130" spans="1:22" s="339" customFormat="1" ht="14.1" customHeight="1">
      <c r="A130" s="760"/>
      <c r="B130" s="760" t="s">
        <v>279</v>
      </c>
      <c r="C130" s="760"/>
      <c r="D130" s="760"/>
      <c r="E130" s="760"/>
      <c r="F130" s="841" t="s">
        <v>16</v>
      </c>
      <c r="G130" s="762">
        <v>2022</v>
      </c>
      <c r="H130" s="841"/>
      <c r="I130" s="779">
        <v>288</v>
      </c>
      <c r="J130" s="760"/>
      <c r="K130" s="779">
        <v>0</v>
      </c>
      <c r="L130" s="779"/>
      <c r="M130" s="779">
        <v>288</v>
      </c>
      <c r="N130" s="357"/>
      <c r="O130" s="764">
        <v>0</v>
      </c>
      <c r="P130" s="780"/>
      <c r="Q130" s="764">
        <v>164</v>
      </c>
      <c r="R130" s="780"/>
      <c r="S130" s="764">
        <v>0</v>
      </c>
      <c r="T130" s="780"/>
      <c r="U130" s="764">
        <v>124</v>
      </c>
      <c r="V130" s="1273"/>
    </row>
    <row r="131" spans="1:22" s="339" customFormat="1" ht="14.1" customHeight="1">
      <c r="A131" s="760"/>
      <c r="B131" s="760" t="s">
        <v>300</v>
      </c>
      <c r="C131" s="760"/>
      <c r="D131" s="760"/>
      <c r="E131" s="760"/>
      <c r="F131" s="841" t="s">
        <v>16</v>
      </c>
      <c r="G131" s="762">
        <v>2027</v>
      </c>
      <c r="H131" s="841"/>
      <c r="I131" s="779">
        <v>1</v>
      </c>
      <c r="J131" s="760"/>
      <c r="K131" s="779">
        <v>223</v>
      </c>
      <c r="L131" s="779"/>
      <c r="M131" s="779">
        <v>224</v>
      </c>
      <c r="N131" s="357"/>
      <c r="O131" s="764">
        <v>157</v>
      </c>
      <c r="P131" s="780"/>
      <c r="Q131" s="764">
        <v>0</v>
      </c>
      <c r="R131" s="780"/>
      <c r="S131" s="764">
        <v>0</v>
      </c>
      <c r="T131" s="780"/>
      <c r="U131" s="764">
        <v>67</v>
      </c>
      <c r="V131" s="1273"/>
    </row>
    <row r="132" spans="1:22" s="339" customFormat="1" ht="14.1" customHeight="1">
      <c r="A132" s="760"/>
      <c r="B132" s="760" t="s">
        <v>301</v>
      </c>
      <c r="C132" s="760"/>
      <c r="D132" s="760"/>
      <c r="E132" s="760"/>
      <c r="F132" s="841" t="s">
        <v>16</v>
      </c>
      <c r="G132" s="762">
        <v>2028</v>
      </c>
      <c r="H132" s="841"/>
      <c r="I132" s="779">
        <v>266</v>
      </c>
      <c r="J132" s="760"/>
      <c r="K132" s="779">
        <v>471</v>
      </c>
      <c r="L132" s="779"/>
      <c r="M132" s="843">
        <v>737</v>
      </c>
      <c r="N132" s="357"/>
      <c r="O132" s="768">
        <v>687</v>
      </c>
      <c r="P132" s="780"/>
      <c r="Q132" s="764">
        <v>0</v>
      </c>
      <c r="R132" s="780"/>
      <c r="S132" s="764">
        <v>0</v>
      </c>
      <c r="T132" s="780"/>
      <c r="U132" s="764">
        <v>50</v>
      </c>
      <c r="V132" s="1273"/>
    </row>
    <row r="133" spans="1:22" s="339" customFormat="1" ht="14.1" customHeight="1">
      <c r="A133" s="760"/>
      <c r="B133" s="760" t="s">
        <v>302</v>
      </c>
      <c r="C133" s="760"/>
      <c r="D133" s="760"/>
      <c r="E133" s="760"/>
      <c r="F133" s="841" t="s">
        <v>16</v>
      </c>
      <c r="G133" s="762">
        <v>2028</v>
      </c>
      <c r="H133" s="841"/>
      <c r="I133" s="779">
        <v>6</v>
      </c>
      <c r="J133" s="760"/>
      <c r="K133" s="779">
        <v>304</v>
      </c>
      <c r="L133" s="779"/>
      <c r="M133" s="779">
        <v>310</v>
      </c>
      <c r="N133" s="357"/>
      <c r="O133" s="764">
        <v>224</v>
      </c>
      <c r="P133" s="780"/>
      <c r="Q133" s="764">
        <v>0</v>
      </c>
      <c r="R133" s="780"/>
      <c r="S133" s="764">
        <v>0</v>
      </c>
      <c r="T133" s="780"/>
      <c r="U133" s="764">
        <v>86</v>
      </c>
      <c r="V133" s="1273"/>
    </row>
    <row r="134" spans="1:22" s="339" customFormat="1" ht="14.1" customHeight="1">
      <c r="A134" s="760"/>
      <c r="B134" s="760" t="s">
        <v>577</v>
      </c>
      <c r="C134" s="760"/>
      <c r="D134" s="760"/>
      <c r="E134" s="760"/>
      <c r="F134" s="841" t="s">
        <v>16</v>
      </c>
      <c r="G134" s="762">
        <v>2028</v>
      </c>
      <c r="H134" s="841"/>
      <c r="I134" s="779">
        <v>0</v>
      </c>
      <c r="J134" s="760"/>
      <c r="K134" s="779">
        <v>359</v>
      </c>
      <c r="L134" s="779"/>
      <c r="M134" s="779">
        <v>359</v>
      </c>
      <c r="N134" s="357"/>
      <c r="O134" s="764">
        <v>314</v>
      </c>
      <c r="P134" s="780"/>
      <c r="Q134" s="764">
        <v>0</v>
      </c>
      <c r="R134" s="780"/>
      <c r="S134" s="764">
        <v>0</v>
      </c>
      <c r="T134" s="780"/>
      <c r="U134" s="764">
        <v>45</v>
      </c>
      <c r="V134" s="1273"/>
    </row>
    <row r="135" spans="1:22" s="339" customFormat="1" ht="14.1" customHeight="1">
      <c r="A135" s="760"/>
      <c r="B135" s="760" t="s">
        <v>578</v>
      </c>
      <c r="C135" s="760"/>
      <c r="D135" s="760"/>
      <c r="E135" s="760"/>
      <c r="F135" s="841" t="s">
        <v>16</v>
      </c>
      <c r="G135" s="762">
        <v>2028</v>
      </c>
      <c r="H135" s="841"/>
      <c r="I135" s="779">
        <v>0</v>
      </c>
      <c r="J135" s="760"/>
      <c r="K135" s="779">
        <v>289</v>
      </c>
      <c r="L135" s="779"/>
      <c r="M135" s="779">
        <v>289</v>
      </c>
      <c r="N135" s="357"/>
      <c r="O135" s="764">
        <v>277</v>
      </c>
      <c r="P135" s="780"/>
      <c r="Q135" s="764">
        <v>0</v>
      </c>
      <c r="R135" s="780"/>
      <c r="S135" s="764">
        <v>0</v>
      </c>
      <c r="T135" s="780"/>
      <c r="U135" s="764">
        <v>12</v>
      </c>
      <c r="V135" s="1273"/>
    </row>
    <row r="136" spans="1:22" s="339" customFormat="1" ht="14.1" customHeight="1">
      <c r="A136" s="760"/>
      <c r="B136" s="760" t="s">
        <v>303</v>
      </c>
      <c r="C136" s="760"/>
      <c r="D136" s="760"/>
      <c r="E136" s="760"/>
      <c r="F136" s="841" t="s">
        <v>16</v>
      </c>
      <c r="G136" s="762">
        <v>2028</v>
      </c>
      <c r="H136" s="841"/>
      <c r="I136" s="779">
        <v>5</v>
      </c>
      <c r="J136" s="760"/>
      <c r="K136" s="779">
        <v>202</v>
      </c>
      <c r="L136" s="779"/>
      <c r="M136" s="779">
        <v>207</v>
      </c>
      <c r="N136" s="357"/>
      <c r="O136" s="764">
        <v>207</v>
      </c>
      <c r="P136" s="780"/>
      <c r="Q136" s="764">
        <v>0</v>
      </c>
      <c r="R136" s="780"/>
      <c r="S136" s="764">
        <v>0</v>
      </c>
      <c r="T136" s="780"/>
      <c r="U136" s="764">
        <v>0</v>
      </c>
      <c r="V136" s="1273"/>
    </row>
    <row r="137" spans="1:22" s="339" customFormat="1" ht="14.1" customHeight="1">
      <c r="A137" s="760"/>
      <c r="B137" s="760" t="s">
        <v>304</v>
      </c>
      <c r="C137" s="760"/>
      <c r="D137" s="760"/>
      <c r="E137" s="760"/>
      <c r="F137" s="841" t="s">
        <v>16</v>
      </c>
      <c r="G137" s="762">
        <v>2029</v>
      </c>
      <c r="H137" s="841"/>
      <c r="I137" s="779">
        <v>80</v>
      </c>
      <c r="J137" s="760"/>
      <c r="K137" s="779">
        <v>287</v>
      </c>
      <c r="L137" s="779"/>
      <c r="M137" s="779">
        <v>367</v>
      </c>
      <c r="N137" s="357"/>
      <c r="O137" s="764">
        <v>257</v>
      </c>
      <c r="P137" s="780"/>
      <c r="Q137" s="764">
        <v>0</v>
      </c>
      <c r="R137" s="780"/>
      <c r="S137" s="764">
        <v>0</v>
      </c>
      <c r="T137" s="780"/>
      <c r="U137" s="764">
        <v>110</v>
      </c>
      <c r="V137" s="1273"/>
    </row>
    <row r="138" spans="1:22" s="339" customFormat="1" ht="14.1" customHeight="1">
      <c r="A138" s="760"/>
      <c r="B138" s="760" t="s">
        <v>579</v>
      </c>
      <c r="C138" s="760"/>
      <c r="D138" s="760"/>
      <c r="E138" s="760"/>
      <c r="F138" s="841" t="s">
        <v>16</v>
      </c>
      <c r="G138" s="762">
        <v>2029</v>
      </c>
      <c r="H138" s="841"/>
      <c r="I138" s="779">
        <v>7</v>
      </c>
      <c r="J138" s="760"/>
      <c r="K138" s="779">
        <v>267</v>
      </c>
      <c r="L138" s="779"/>
      <c r="M138" s="779">
        <v>274</v>
      </c>
      <c r="N138" s="357"/>
      <c r="O138" s="764">
        <v>246</v>
      </c>
      <c r="P138" s="780"/>
      <c r="Q138" s="764">
        <v>0</v>
      </c>
      <c r="R138" s="780"/>
      <c r="S138" s="764">
        <v>0</v>
      </c>
      <c r="T138" s="780"/>
      <c r="U138" s="764">
        <v>28</v>
      </c>
      <c r="V138" s="1273"/>
    </row>
    <row r="139" spans="1:22" s="339" customFormat="1" ht="14.1" customHeight="1">
      <c r="A139" s="760"/>
      <c r="B139" s="760" t="s">
        <v>580</v>
      </c>
      <c r="C139" s="760"/>
      <c r="D139" s="760"/>
      <c r="E139" s="760"/>
      <c r="F139" s="841" t="s">
        <v>16</v>
      </c>
      <c r="G139" s="762">
        <v>2029</v>
      </c>
      <c r="H139" s="841"/>
      <c r="I139" s="779">
        <v>0</v>
      </c>
      <c r="J139" s="760"/>
      <c r="K139" s="779">
        <v>187</v>
      </c>
      <c r="L139" s="779"/>
      <c r="M139" s="779">
        <v>187</v>
      </c>
      <c r="N139" s="357"/>
      <c r="O139" s="764">
        <v>112</v>
      </c>
      <c r="P139" s="780"/>
      <c r="Q139" s="764">
        <v>0</v>
      </c>
      <c r="R139" s="780"/>
      <c r="S139" s="764">
        <v>0</v>
      </c>
      <c r="T139" s="780"/>
      <c r="U139" s="764">
        <v>75</v>
      </c>
      <c r="V139" s="1273"/>
    </row>
    <row r="140" spans="1:22" s="339" customFormat="1" ht="14.1" customHeight="1">
      <c r="A140" s="760"/>
      <c r="B140" s="760" t="s">
        <v>305</v>
      </c>
      <c r="C140" s="760"/>
      <c r="D140" s="760"/>
      <c r="E140" s="760"/>
      <c r="F140" s="841" t="s">
        <v>16</v>
      </c>
      <c r="G140" s="762">
        <v>2029</v>
      </c>
      <c r="H140" s="841"/>
      <c r="I140" s="779">
        <v>0</v>
      </c>
      <c r="J140" s="760"/>
      <c r="K140" s="779">
        <v>156</v>
      </c>
      <c r="L140" s="779"/>
      <c r="M140" s="779">
        <v>156</v>
      </c>
      <c r="N140" s="357"/>
      <c r="O140" s="764">
        <v>94</v>
      </c>
      <c r="P140" s="780"/>
      <c r="Q140" s="764">
        <v>0</v>
      </c>
      <c r="R140" s="780"/>
      <c r="S140" s="764">
        <v>0</v>
      </c>
      <c r="T140" s="780"/>
      <c r="U140" s="764">
        <v>62</v>
      </c>
      <c r="V140" s="1273"/>
    </row>
    <row r="141" spans="1:22" s="339" customFormat="1" ht="14.1" customHeight="1">
      <c r="A141" s="760"/>
      <c r="B141" s="760" t="s">
        <v>306</v>
      </c>
      <c r="C141" s="760"/>
      <c r="D141" s="760"/>
      <c r="E141" s="760"/>
      <c r="F141" s="841" t="s">
        <v>16</v>
      </c>
      <c r="G141" s="762">
        <v>2029</v>
      </c>
      <c r="H141" s="841"/>
      <c r="I141" s="779">
        <v>613</v>
      </c>
      <c r="J141" s="760"/>
      <c r="K141" s="779">
        <v>2268</v>
      </c>
      <c r="L141" s="779"/>
      <c r="M141" s="779">
        <v>2881</v>
      </c>
      <c r="N141" s="357"/>
      <c r="O141" s="764">
        <v>2816</v>
      </c>
      <c r="P141" s="780"/>
      <c r="Q141" s="764">
        <v>0</v>
      </c>
      <c r="R141" s="780"/>
      <c r="S141" s="764">
        <v>0</v>
      </c>
      <c r="T141" s="780"/>
      <c r="U141" s="764">
        <v>65</v>
      </c>
      <c r="V141" s="1273"/>
    </row>
    <row r="142" spans="1:22" s="339" customFormat="1" ht="14.1" customHeight="1">
      <c r="A142" s="760"/>
      <c r="B142" s="760" t="s">
        <v>307</v>
      </c>
      <c r="C142" s="760"/>
      <c r="D142" s="760"/>
      <c r="E142" s="760"/>
      <c r="F142" s="841" t="s">
        <v>16</v>
      </c>
      <c r="G142" s="762">
        <v>2029</v>
      </c>
      <c r="H142" s="841"/>
      <c r="I142" s="779">
        <v>14</v>
      </c>
      <c r="J142" s="760"/>
      <c r="K142" s="779">
        <v>624</v>
      </c>
      <c r="L142" s="779"/>
      <c r="M142" s="779">
        <v>638</v>
      </c>
      <c r="N142" s="357"/>
      <c r="O142" s="764">
        <v>332</v>
      </c>
      <c r="P142" s="780"/>
      <c r="Q142" s="764">
        <v>0</v>
      </c>
      <c r="R142" s="780"/>
      <c r="S142" s="764">
        <v>0</v>
      </c>
      <c r="T142" s="780"/>
      <c r="U142" s="764">
        <v>306</v>
      </c>
      <c r="V142" s="1273"/>
    </row>
    <row r="143" spans="1:22" s="339" customFormat="1" ht="14.1" customHeight="1">
      <c r="A143" s="760"/>
      <c r="B143" s="760" t="s">
        <v>308</v>
      </c>
      <c r="C143" s="760"/>
      <c r="D143" s="760"/>
      <c r="E143" s="760"/>
      <c r="F143" s="841" t="s">
        <v>16</v>
      </c>
      <c r="G143" s="762"/>
      <c r="H143" s="841"/>
      <c r="I143" s="779"/>
      <c r="J143" s="760"/>
      <c r="K143" s="779"/>
      <c r="L143" s="779"/>
      <c r="M143" s="779"/>
      <c r="N143" s="357"/>
      <c r="O143" s="764"/>
      <c r="P143" s="780"/>
      <c r="Q143" s="764"/>
      <c r="R143" s="780"/>
      <c r="S143" s="764"/>
      <c r="T143" s="780"/>
      <c r="U143" s="764"/>
      <c r="V143" s="1273"/>
    </row>
    <row r="144" spans="1:22" s="339" customFormat="1" ht="14.1" customHeight="1">
      <c r="A144" s="760"/>
      <c r="B144" s="760"/>
      <c r="C144" s="760" t="s">
        <v>309</v>
      </c>
      <c r="D144" s="760"/>
      <c r="E144" s="760"/>
      <c r="F144" s="841" t="s">
        <v>16</v>
      </c>
      <c r="G144" s="762">
        <v>2029</v>
      </c>
      <c r="H144" s="841"/>
      <c r="I144" s="779">
        <v>48</v>
      </c>
      <c r="J144" s="760"/>
      <c r="K144" s="779">
        <v>284</v>
      </c>
      <c r="L144" s="779"/>
      <c r="M144" s="779">
        <v>332</v>
      </c>
      <c r="N144" s="357"/>
      <c r="O144" s="764">
        <v>312</v>
      </c>
      <c r="P144" s="780"/>
      <c r="Q144" s="764">
        <v>0</v>
      </c>
      <c r="R144" s="780"/>
      <c r="S144" s="764">
        <v>0</v>
      </c>
      <c r="T144" s="780"/>
      <c r="U144" s="764">
        <v>20</v>
      </c>
      <c r="V144" s="1273"/>
    </row>
    <row r="145" spans="1:22" s="339" customFormat="1" ht="14.1" customHeight="1">
      <c r="A145" s="760"/>
      <c r="B145" s="760" t="s">
        <v>581</v>
      </c>
      <c r="C145" s="760"/>
      <c r="D145" s="760"/>
      <c r="E145" s="760"/>
      <c r="F145" s="841" t="s">
        <v>16</v>
      </c>
      <c r="G145" s="762"/>
      <c r="H145" s="841"/>
      <c r="I145" s="779"/>
      <c r="J145" s="760"/>
      <c r="K145" s="779"/>
      <c r="L145" s="779"/>
      <c r="M145" s="779"/>
      <c r="N145" s="357"/>
      <c r="O145" s="764"/>
      <c r="P145" s="780"/>
      <c r="Q145" s="764"/>
      <c r="R145" s="780"/>
      <c r="S145" s="764"/>
      <c r="T145" s="780"/>
      <c r="U145" s="764"/>
      <c r="V145" s="1273"/>
    </row>
    <row r="146" spans="1:22" s="339" customFormat="1" ht="14.1" customHeight="1">
      <c r="A146" s="760"/>
      <c r="B146" s="760"/>
      <c r="C146" s="760" t="s">
        <v>582</v>
      </c>
      <c r="D146" s="760"/>
      <c r="E146" s="760"/>
      <c r="F146" s="841" t="s">
        <v>16</v>
      </c>
      <c r="G146" s="762">
        <v>2030</v>
      </c>
      <c r="H146" s="841"/>
      <c r="I146" s="779">
        <v>5</v>
      </c>
      <c r="J146" s="760"/>
      <c r="K146" s="779">
        <v>1706</v>
      </c>
      <c r="L146" s="779"/>
      <c r="M146" s="843">
        <v>1711</v>
      </c>
      <c r="N146" s="357"/>
      <c r="O146" s="768">
        <v>1683</v>
      </c>
      <c r="P146" s="780"/>
      <c r="Q146" s="764">
        <v>0</v>
      </c>
      <c r="R146" s="780"/>
      <c r="S146" s="764">
        <v>0</v>
      </c>
      <c r="T146" s="780"/>
      <c r="U146" s="764">
        <v>28</v>
      </c>
      <c r="V146" s="1273"/>
    </row>
    <row r="147" spans="1:22" s="339" customFormat="1" ht="14.1" customHeight="1">
      <c r="A147" s="760"/>
      <c r="B147" s="760" t="s">
        <v>583</v>
      </c>
      <c r="C147" s="760"/>
      <c r="D147" s="760"/>
      <c r="E147" s="760"/>
      <c r="F147" s="841" t="s">
        <v>16</v>
      </c>
      <c r="G147" s="762">
        <v>2030</v>
      </c>
      <c r="H147" s="841"/>
      <c r="I147" s="779">
        <v>0</v>
      </c>
      <c r="J147" s="760"/>
      <c r="K147" s="779">
        <v>286</v>
      </c>
      <c r="L147" s="779"/>
      <c r="M147" s="779">
        <v>286</v>
      </c>
      <c r="N147" s="357"/>
      <c r="O147" s="764">
        <v>286</v>
      </c>
      <c r="P147" s="780"/>
      <c r="Q147" s="764">
        <v>0</v>
      </c>
      <c r="R147" s="780"/>
      <c r="S147" s="764">
        <v>0</v>
      </c>
      <c r="T147" s="780"/>
      <c r="U147" s="764">
        <v>0</v>
      </c>
      <c r="V147" s="1273"/>
    </row>
    <row r="148" spans="1:22" s="339" customFormat="1" ht="14.1" customHeight="1">
      <c r="A148" s="760"/>
      <c r="B148" s="760" t="s">
        <v>310</v>
      </c>
      <c r="C148" s="760"/>
      <c r="D148" s="760"/>
      <c r="E148" s="760"/>
      <c r="F148" s="841" t="s">
        <v>16</v>
      </c>
      <c r="G148" s="762"/>
      <c r="H148" s="841"/>
      <c r="I148" s="779"/>
      <c r="J148" s="760"/>
      <c r="K148" s="779"/>
      <c r="L148" s="779"/>
      <c r="M148" s="779"/>
      <c r="N148" s="357"/>
      <c r="O148" s="764"/>
      <c r="P148" s="780"/>
      <c r="Q148" s="764"/>
      <c r="R148" s="780"/>
      <c r="S148" s="764"/>
      <c r="T148" s="780"/>
      <c r="U148" s="764"/>
      <c r="V148" s="1273"/>
    </row>
    <row r="149" spans="1:22" s="339" customFormat="1" ht="14.1" customHeight="1">
      <c r="A149" s="760"/>
      <c r="B149" s="760"/>
      <c r="C149" s="760" t="s">
        <v>584</v>
      </c>
      <c r="D149" s="760"/>
      <c r="E149" s="760"/>
      <c r="F149" s="841" t="s">
        <v>16</v>
      </c>
      <c r="G149" s="762">
        <v>2031</v>
      </c>
      <c r="H149" s="841"/>
      <c r="I149" s="779">
        <v>0</v>
      </c>
      <c r="J149" s="760"/>
      <c r="K149" s="779">
        <v>1579</v>
      </c>
      <c r="L149" s="779"/>
      <c r="M149" s="779">
        <v>1579</v>
      </c>
      <c r="N149" s="357"/>
      <c r="O149" s="764">
        <v>1246</v>
      </c>
      <c r="P149" s="780"/>
      <c r="Q149" s="764">
        <v>0</v>
      </c>
      <c r="R149" s="780"/>
      <c r="S149" s="764">
        <v>0</v>
      </c>
      <c r="T149" s="780"/>
      <c r="U149" s="764">
        <v>333</v>
      </c>
      <c r="V149" s="1273"/>
    </row>
    <row r="150" spans="1:22" s="339" customFormat="1" ht="14.1" customHeight="1">
      <c r="A150" s="760"/>
      <c r="B150" s="776" t="s">
        <v>311</v>
      </c>
      <c r="C150" s="760"/>
      <c r="D150" s="760"/>
      <c r="E150" s="760"/>
      <c r="F150" s="761" t="s">
        <v>16</v>
      </c>
      <c r="G150" s="777">
        <v>2033</v>
      </c>
      <c r="H150" s="765"/>
      <c r="I150" s="778">
        <v>25</v>
      </c>
      <c r="J150" s="760"/>
      <c r="K150" s="778">
        <v>1934</v>
      </c>
      <c r="L150" s="779"/>
      <c r="M150" s="778">
        <v>1959</v>
      </c>
      <c r="N150" s="357"/>
      <c r="O150" s="778">
        <v>1889</v>
      </c>
      <c r="P150" s="779"/>
      <c r="Q150" s="778">
        <v>0</v>
      </c>
      <c r="R150" s="779"/>
      <c r="S150" s="778">
        <v>0</v>
      </c>
      <c r="T150" s="780"/>
      <c r="U150" s="778">
        <v>70</v>
      </c>
      <c r="V150" s="1273"/>
    </row>
    <row r="151" spans="1:22" s="329" customFormat="1" ht="14.55" customHeight="1">
      <c r="A151" s="781"/>
      <c r="B151" s="781"/>
      <c r="C151" s="781" t="s">
        <v>312</v>
      </c>
      <c r="D151" s="781"/>
      <c r="E151" s="781"/>
      <c r="F151" s="782" t="s">
        <v>16</v>
      </c>
      <c r="G151" s="783" t="s">
        <v>15</v>
      </c>
      <c r="H151" s="784"/>
      <c r="I151" s="844">
        <v>6817</v>
      </c>
      <c r="J151" s="844"/>
      <c r="K151" s="844">
        <v>15835</v>
      </c>
      <c r="L151" s="844"/>
      <c r="M151" s="844">
        <v>22652</v>
      </c>
      <c r="N151" s="365"/>
      <c r="O151" s="844">
        <v>18338</v>
      </c>
      <c r="P151" s="844"/>
      <c r="Q151" s="844">
        <v>303</v>
      </c>
      <c r="R151" s="844"/>
      <c r="S151" s="844">
        <v>0</v>
      </c>
      <c r="T151" s="844"/>
      <c r="U151" s="844">
        <v>4011</v>
      </c>
      <c r="V151" s="1280"/>
    </row>
    <row r="152" spans="1:22" s="348" customFormat="1" ht="19.2" customHeight="1">
      <c r="A152" s="360"/>
      <c r="B152" s="368"/>
      <c r="C152" s="360"/>
      <c r="D152" s="360"/>
      <c r="E152" s="360"/>
      <c r="F152" s="361"/>
      <c r="G152" s="361"/>
      <c r="H152" s="361"/>
      <c r="I152" s="362"/>
      <c r="J152" s="360"/>
      <c r="K152" s="362"/>
      <c r="L152" s="362"/>
      <c r="M152" s="362"/>
      <c r="N152" s="786"/>
      <c r="O152" s="362"/>
      <c r="P152" s="362"/>
      <c r="Q152" s="362"/>
      <c r="R152" s="362"/>
      <c r="S152" s="362"/>
      <c r="T152" s="362"/>
      <c r="U152" s="362"/>
      <c r="V152" s="1272"/>
    </row>
    <row r="153" spans="1:22" ht="18.75" customHeight="1">
      <c r="A153" s="320" t="s">
        <v>318</v>
      </c>
      <c r="B153" s="341"/>
      <c r="C153" s="351"/>
      <c r="D153" s="341"/>
      <c r="E153" s="341"/>
      <c r="F153" s="342"/>
      <c r="G153" s="336"/>
      <c r="H153" s="342"/>
      <c r="I153" s="343"/>
      <c r="J153" s="341"/>
      <c r="K153" s="343"/>
      <c r="L153" s="343"/>
      <c r="M153" s="343"/>
      <c r="N153" s="352"/>
      <c r="O153" s="343"/>
      <c r="P153" s="343"/>
      <c r="Q153" s="343"/>
      <c r="R153" s="343"/>
      <c r="S153" s="343"/>
      <c r="T153" s="343"/>
      <c r="U153" s="343"/>
      <c r="V153" s="1279"/>
    </row>
    <row r="154" spans="1:22" ht="10.199999999999999">
      <c r="A154" s="324" t="s">
        <v>529</v>
      </c>
      <c r="B154" s="325"/>
      <c r="C154" s="325"/>
      <c r="D154" s="325"/>
      <c r="E154" s="325"/>
      <c r="F154" s="325"/>
      <c r="G154" s="325"/>
      <c r="H154" s="325"/>
      <c r="I154" s="325"/>
      <c r="J154" s="325"/>
      <c r="K154" s="325"/>
      <c r="L154" s="325"/>
      <c r="M154" s="325"/>
      <c r="N154" s="325"/>
      <c r="O154" s="325"/>
      <c r="P154" s="325"/>
      <c r="Q154" s="325"/>
      <c r="R154" s="323"/>
      <c r="S154" s="323"/>
      <c r="T154" s="323"/>
      <c r="U154" s="323"/>
      <c r="V154" s="1271"/>
    </row>
    <row r="155" spans="1:22" s="326" customFormat="1" ht="12" customHeight="1">
      <c r="A155" s="327"/>
      <c r="B155" s="327"/>
      <c r="C155" s="327"/>
      <c r="D155" s="327"/>
      <c r="E155" s="327"/>
      <c r="F155" s="328"/>
      <c r="G155" s="734"/>
      <c r="H155" s="734"/>
      <c r="I155" s="735" t="s">
        <v>221</v>
      </c>
      <c r="J155" s="736"/>
      <c r="K155" s="735" t="s">
        <v>222</v>
      </c>
      <c r="L155" s="734"/>
      <c r="M155" s="735" t="s">
        <v>223</v>
      </c>
      <c r="N155" s="788"/>
      <c r="O155" s="1362" t="s">
        <v>224</v>
      </c>
      <c r="P155" s="1362"/>
      <c r="Q155" s="1362"/>
      <c r="R155" s="1362"/>
      <c r="S155" s="1362"/>
      <c r="T155" s="1362"/>
      <c r="U155" s="1362"/>
      <c r="V155" s="1272"/>
    </row>
    <row r="156" spans="1:22" s="326" customFormat="1" ht="12.75" customHeight="1">
      <c r="A156" s="330"/>
      <c r="B156" s="330"/>
      <c r="C156" s="330"/>
      <c r="D156" s="330"/>
      <c r="E156" s="330"/>
      <c r="F156" s="331"/>
      <c r="G156" s="738" t="s">
        <v>225</v>
      </c>
      <c r="H156" s="739"/>
      <c r="I156" s="738" t="s">
        <v>226</v>
      </c>
      <c r="J156" s="740"/>
      <c r="K156" s="738" t="s">
        <v>226</v>
      </c>
      <c r="L156" s="741"/>
      <c r="M156" s="742" t="s">
        <v>227</v>
      </c>
      <c r="N156" s="788"/>
      <c r="O156" s="742" t="s">
        <v>228</v>
      </c>
      <c r="P156" s="740"/>
      <c r="Q156" s="742" t="s">
        <v>229</v>
      </c>
      <c r="R156" s="744"/>
      <c r="S156" s="742" t="s">
        <v>230</v>
      </c>
      <c r="T156" s="741"/>
      <c r="U156" s="745" t="s">
        <v>231</v>
      </c>
      <c r="V156" s="1272"/>
    </row>
    <row r="157" spans="1:22" s="326" customFormat="1" ht="12" customHeight="1">
      <c r="A157" s="332"/>
      <c r="B157" s="333" t="s">
        <v>1</v>
      </c>
      <c r="C157" s="332"/>
      <c r="D157" s="332"/>
      <c r="E157" s="332"/>
      <c r="F157" s="334"/>
      <c r="G157" s="746" t="s">
        <v>232</v>
      </c>
      <c r="H157" s="747"/>
      <c r="I157" s="746" t="s">
        <v>530</v>
      </c>
      <c r="J157" s="749"/>
      <c r="K157" s="748" t="s">
        <v>233</v>
      </c>
      <c r="L157" s="750"/>
      <c r="M157" s="748" t="s">
        <v>234</v>
      </c>
      <c r="N157" s="845"/>
      <c r="O157" s="748" t="s">
        <v>235</v>
      </c>
      <c r="P157" s="749"/>
      <c r="Q157" s="748" t="s">
        <v>236</v>
      </c>
      <c r="R157" s="752"/>
      <c r="S157" s="748" t="s">
        <v>237</v>
      </c>
      <c r="T157" s="753"/>
      <c r="U157" s="748" t="s">
        <v>238</v>
      </c>
      <c r="V157" s="1272"/>
    </row>
    <row r="158" spans="1:22" s="326" customFormat="1" ht="16.5" customHeight="1">
      <c r="A158" s="821" t="s">
        <v>313</v>
      </c>
      <c r="B158" s="822"/>
      <c r="C158" s="822"/>
      <c r="D158" s="822"/>
      <c r="E158" s="822"/>
      <c r="F158" s="824"/>
      <c r="G158" s="824"/>
      <c r="H158" s="824"/>
      <c r="I158" s="824"/>
      <c r="J158" s="822"/>
      <c r="K158" s="822"/>
      <c r="L158" s="822"/>
      <c r="M158" s="822"/>
      <c r="N158" s="357"/>
      <c r="O158" s="822"/>
      <c r="P158" s="822"/>
      <c r="Q158" s="822"/>
      <c r="R158" s="822"/>
      <c r="S158" s="822"/>
      <c r="T158" s="822"/>
      <c r="U158" s="822"/>
      <c r="V158" s="1272"/>
    </row>
    <row r="159" spans="1:22" ht="14.1" customHeight="1">
      <c r="A159" s="760"/>
      <c r="B159" s="760" t="s">
        <v>585</v>
      </c>
      <c r="C159" s="760"/>
      <c r="D159" s="760"/>
      <c r="E159" s="760"/>
      <c r="F159" s="841" t="s">
        <v>16</v>
      </c>
      <c r="G159" s="762" t="s">
        <v>314</v>
      </c>
      <c r="H159" s="841"/>
      <c r="I159" s="779">
        <v>83</v>
      </c>
      <c r="J159" s="760"/>
      <c r="K159" s="779">
        <v>5</v>
      </c>
      <c r="L159" s="779"/>
      <c r="M159" s="779">
        <v>88</v>
      </c>
      <c r="N159" s="357"/>
      <c r="O159" s="764">
        <v>88</v>
      </c>
      <c r="P159" s="780"/>
      <c r="Q159" s="764">
        <v>0</v>
      </c>
      <c r="R159" s="780"/>
      <c r="S159" s="764">
        <v>0</v>
      </c>
      <c r="T159" s="780"/>
      <c r="U159" s="764">
        <v>0</v>
      </c>
      <c r="V159" s="1273"/>
    </row>
    <row r="160" spans="1:22" s="339" customFormat="1" ht="14.1" customHeight="1">
      <c r="A160" s="760"/>
      <c r="B160" s="760" t="s">
        <v>586</v>
      </c>
      <c r="C160" s="760"/>
      <c r="D160" s="760"/>
      <c r="E160" s="760"/>
      <c r="F160" s="841" t="s">
        <v>16</v>
      </c>
      <c r="G160" s="762">
        <v>2022</v>
      </c>
      <c r="H160" s="841"/>
      <c r="I160" s="779">
        <v>56</v>
      </c>
      <c r="J160" s="760"/>
      <c r="K160" s="779">
        <v>11</v>
      </c>
      <c r="L160" s="779"/>
      <c r="M160" s="779">
        <v>67</v>
      </c>
      <c r="N160" s="357"/>
      <c r="O160" s="764">
        <v>53</v>
      </c>
      <c r="P160" s="780"/>
      <c r="Q160" s="764"/>
      <c r="R160" s="780"/>
      <c r="S160" s="764">
        <v>14</v>
      </c>
      <c r="T160" s="780"/>
      <c r="U160" s="764">
        <v>0</v>
      </c>
      <c r="V160" s="1273"/>
    </row>
    <row r="161" spans="1:22" s="339" customFormat="1" ht="14.1" customHeight="1">
      <c r="A161" s="760"/>
      <c r="B161" s="760" t="s">
        <v>587</v>
      </c>
      <c r="C161" s="760"/>
      <c r="D161" s="760"/>
      <c r="E161" s="760"/>
      <c r="F161" s="841" t="s">
        <v>16</v>
      </c>
      <c r="G161" s="762" t="s">
        <v>45</v>
      </c>
      <c r="H161" s="841"/>
      <c r="I161" s="779">
        <v>75</v>
      </c>
      <c r="J161" s="760"/>
      <c r="K161" s="779">
        <v>2</v>
      </c>
      <c r="L161" s="779"/>
      <c r="M161" s="779">
        <v>77</v>
      </c>
      <c r="N161" s="357"/>
      <c r="O161" s="764">
        <v>48</v>
      </c>
      <c r="P161" s="780"/>
      <c r="Q161" s="764">
        <v>0</v>
      </c>
      <c r="R161" s="780"/>
      <c r="S161" s="764">
        <v>29</v>
      </c>
      <c r="T161" s="780"/>
      <c r="U161" s="764">
        <v>0</v>
      </c>
      <c r="V161" s="1273"/>
    </row>
    <row r="162" spans="1:22" s="339" customFormat="1" ht="14.1" customHeight="1">
      <c r="A162" s="759"/>
      <c r="B162" s="759" t="s">
        <v>588</v>
      </c>
      <c r="C162" s="759"/>
      <c r="D162" s="759"/>
      <c r="E162" s="759"/>
      <c r="F162" s="846" t="s">
        <v>16</v>
      </c>
      <c r="G162" s="847"/>
      <c r="H162" s="846"/>
      <c r="I162" s="848"/>
      <c r="J162" s="759"/>
      <c r="K162" s="848"/>
      <c r="L162" s="848"/>
      <c r="M162" s="848"/>
      <c r="N162" s="367"/>
      <c r="O162" s="772"/>
      <c r="P162" s="849"/>
      <c r="Q162" s="772"/>
      <c r="R162" s="849"/>
      <c r="S162" s="772"/>
      <c r="T162" s="849"/>
      <c r="U162" s="772"/>
      <c r="V162" s="1275"/>
    </row>
    <row r="163" spans="1:22" s="348" customFormat="1" ht="14.1" customHeight="1">
      <c r="A163" s="759"/>
      <c r="B163" s="759"/>
      <c r="C163" s="759" t="s">
        <v>589</v>
      </c>
      <c r="D163" s="759"/>
      <c r="E163" s="759"/>
      <c r="F163" s="846" t="s">
        <v>16</v>
      </c>
      <c r="G163" s="847" t="s">
        <v>45</v>
      </c>
      <c r="H163" s="846"/>
      <c r="I163" s="848">
        <v>250</v>
      </c>
      <c r="J163" s="759"/>
      <c r="K163" s="848">
        <v>10</v>
      </c>
      <c r="L163" s="848"/>
      <c r="M163" s="848">
        <v>260</v>
      </c>
      <c r="N163" s="367"/>
      <c r="O163" s="772">
        <v>87</v>
      </c>
      <c r="P163" s="849"/>
      <c r="Q163" s="772">
        <v>0</v>
      </c>
      <c r="R163" s="849"/>
      <c r="S163" s="772">
        <v>82</v>
      </c>
      <c r="T163" s="849"/>
      <c r="U163" s="772">
        <v>91</v>
      </c>
      <c r="V163" s="1275"/>
    </row>
    <row r="164" spans="1:22" s="348" customFormat="1" ht="14.1" customHeight="1">
      <c r="A164" s="760"/>
      <c r="B164" s="760" t="s">
        <v>590</v>
      </c>
      <c r="C164" s="760"/>
      <c r="D164" s="760"/>
      <c r="E164" s="760"/>
      <c r="F164" s="841" t="s">
        <v>16</v>
      </c>
      <c r="G164" s="762" t="s">
        <v>45</v>
      </c>
      <c r="H164" s="841"/>
      <c r="I164" s="779">
        <v>77</v>
      </c>
      <c r="J164" s="760"/>
      <c r="K164" s="779">
        <v>17</v>
      </c>
      <c r="L164" s="779"/>
      <c r="M164" s="779">
        <v>94</v>
      </c>
      <c r="N164" s="357"/>
      <c r="O164" s="764">
        <v>82</v>
      </c>
      <c r="P164" s="780"/>
      <c r="Q164" s="764">
        <v>0</v>
      </c>
      <c r="R164" s="780"/>
      <c r="S164" s="764">
        <v>12</v>
      </c>
      <c r="T164" s="780"/>
      <c r="U164" s="764">
        <v>0</v>
      </c>
      <c r="V164" s="1273"/>
    </row>
    <row r="165" spans="1:22" s="339" customFormat="1" ht="14.1" customHeight="1">
      <c r="A165" s="760"/>
      <c r="B165" s="760" t="s">
        <v>315</v>
      </c>
      <c r="C165" s="760"/>
      <c r="D165" s="760"/>
      <c r="E165" s="760"/>
      <c r="F165" s="841" t="s">
        <v>16</v>
      </c>
      <c r="G165" s="762" t="s">
        <v>46</v>
      </c>
      <c r="H165" s="841"/>
      <c r="I165" s="779">
        <v>73</v>
      </c>
      <c r="J165" s="760"/>
      <c r="K165" s="779">
        <v>70</v>
      </c>
      <c r="L165" s="779"/>
      <c r="M165" s="779">
        <v>143</v>
      </c>
      <c r="N165" s="357"/>
      <c r="O165" s="764">
        <v>82</v>
      </c>
      <c r="P165" s="780"/>
      <c r="Q165" s="764">
        <v>0</v>
      </c>
      <c r="R165" s="780"/>
      <c r="S165" s="764">
        <v>61</v>
      </c>
      <c r="T165" s="780"/>
      <c r="U165" s="764">
        <v>0</v>
      </c>
      <c r="V165" s="1273"/>
    </row>
    <row r="166" spans="1:22" s="339" customFormat="1" ht="14.1" customHeight="1">
      <c r="A166" s="760"/>
      <c r="B166" s="760" t="s">
        <v>591</v>
      </c>
      <c r="C166" s="760"/>
      <c r="D166" s="760"/>
      <c r="E166" s="760"/>
      <c r="F166" s="841" t="s">
        <v>16</v>
      </c>
      <c r="G166" s="762" t="s">
        <v>46</v>
      </c>
      <c r="H166" s="841"/>
      <c r="I166" s="779">
        <v>591</v>
      </c>
      <c r="J166" s="760"/>
      <c r="K166" s="779">
        <v>10</v>
      </c>
      <c r="L166" s="779"/>
      <c r="M166" s="779">
        <v>601</v>
      </c>
      <c r="N166" s="357"/>
      <c r="O166" s="764">
        <v>386</v>
      </c>
      <c r="P166" s="780"/>
      <c r="Q166" s="764">
        <v>0</v>
      </c>
      <c r="R166" s="780"/>
      <c r="S166" s="764">
        <v>215</v>
      </c>
      <c r="T166" s="780"/>
      <c r="U166" s="764">
        <v>0</v>
      </c>
      <c r="V166" s="1273"/>
    </row>
    <row r="167" spans="1:22" s="339" customFormat="1" ht="14.1" customHeight="1">
      <c r="A167" s="760"/>
      <c r="B167" s="760" t="s">
        <v>316</v>
      </c>
      <c r="C167" s="760"/>
      <c r="D167" s="760"/>
      <c r="E167" s="760"/>
      <c r="F167" s="841" t="s">
        <v>16</v>
      </c>
      <c r="G167" s="762" t="s">
        <v>46</v>
      </c>
      <c r="H167" s="841"/>
      <c r="I167" s="779">
        <v>95</v>
      </c>
      <c r="J167" s="760"/>
      <c r="K167" s="779">
        <v>24</v>
      </c>
      <c r="L167" s="779"/>
      <c r="M167" s="779">
        <v>119</v>
      </c>
      <c r="N167" s="357"/>
      <c r="O167" s="764">
        <v>69</v>
      </c>
      <c r="P167" s="780"/>
      <c r="Q167" s="764">
        <v>0</v>
      </c>
      <c r="R167" s="780"/>
      <c r="S167" s="764">
        <v>50</v>
      </c>
      <c r="T167" s="780"/>
      <c r="U167" s="764">
        <v>0</v>
      </c>
      <c r="V167" s="1273"/>
    </row>
    <row r="168" spans="1:22" s="339" customFormat="1" ht="14.1" customHeight="1">
      <c r="A168" s="760"/>
      <c r="B168" s="760" t="s">
        <v>592</v>
      </c>
      <c r="C168" s="760"/>
      <c r="D168" s="760"/>
      <c r="E168" s="760"/>
      <c r="F168" s="841" t="s">
        <v>16</v>
      </c>
      <c r="G168" s="762" t="s">
        <v>46</v>
      </c>
      <c r="H168" s="841"/>
      <c r="I168" s="779">
        <v>241</v>
      </c>
      <c r="J168" s="760"/>
      <c r="K168" s="779">
        <v>109</v>
      </c>
      <c r="L168" s="779"/>
      <c r="M168" s="779">
        <v>350</v>
      </c>
      <c r="N168" s="357"/>
      <c r="O168" s="764">
        <v>141</v>
      </c>
      <c r="P168" s="780"/>
      <c r="Q168" s="764">
        <v>0</v>
      </c>
      <c r="R168" s="780"/>
      <c r="S168" s="764">
        <v>209</v>
      </c>
      <c r="T168" s="780"/>
      <c r="U168" s="764">
        <v>0</v>
      </c>
      <c r="V168" s="1273"/>
    </row>
    <row r="169" spans="1:22" s="339" customFormat="1" ht="14.1" customHeight="1">
      <c r="A169" s="760"/>
      <c r="B169" s="760" t="s">
        <v>317</v>
      </c>
      <c r="C169" s="760"/>
      <c r="D169" s="760"/>
      <c r="E169" s="760"/>
      <c r="F169" s="841" t="s">
        <v>16</v>
      </c>
      <c r="G169" s="762" t="s">
        <v>47</v>
      </c>
      <c r="H169" s="841"/>
      <c r="I169" s="779">
        <v>54</v>
      </c>
      <c r="J169" s="760"/>
      <c r="K169" s="779">
        <v>30</v>
      </c>
      <c r="L169" s="779"/>
      <c r="M169" s="779">
        <v>84</v>
      </c>
      <c r="N169" s="357"/>
      <c r="O169" s="764">
        <v>41</v>
      </c>
      <c r="P169" s="780"/>
      <c r="Q169" s="764">
        <v>0</v>
      </c>
      <c r="R169" s="780"/>
      <c r="S169" s="764">
        <v>21</v>
      </c>
      <c r="T169" s="780"/>
      <c r="U169" s="764">
        <v>22</v>
      </c>
      <c r="V169" s="1273"/>
    </row>
    <row r="170" spans="1:22" s="339" customFormat="1" ht="14.1" customHeight="1">
      <c r="A170" s="760"/>
      <c r="B170" s="760" t="s">
        <v>593</v>
      </c>
      <c r="C170" s="760"/>
      <c r="D170" s="760"/>
      <c r="E170" s="760"/>
      <c r="F170" s="841" t="s">
        <v>16</v>
      </c>
      <c r="G170" s="762" t="s">
        <v>47</v>
      </c>
      <c r="H170" s="841"/>
      <c r="I170" s="779">
        <v>132</v>
      </c>
      <c r="J170" s="760"/>
      <c r="K170" s="779">
        <v>64</v>
      </c>
      <c r="L170" s="779"/>
      <c r="M170" s="779">
        <v>196</v>
      </c>
      <c r="N170" s="357"/>
      <c r="O170" s="764">
        <v>184</v>
      </c>
      <c r="P170" s="780"/>
      <c r="Q170" s="764">
        <v>0</v>
      </c>
      <c r="R170" s="780"/>
      <c r="S170" s="764">
        <v>12</v>
      </c>
      <c r="T170" s="780"/>
      <c r="U170" s="764">
        <v>0</v>
      </c>
      <c r="V170" s="1273"/>
    </row>
    <row r="171" spans="1:22" s="339" customFormat="1" ht="14.1" customHeight="1">
      <c r="A171" s="760"/>
      <c r="B171" s="760" t="s">
        <v>319</v>
      </c>
      <c r="C171" s="760"/>
      <c r="D171" s="760"/>
      <c r="E171" s="760"/>
      <c r="F171" s="841" t="s">
        <v>16</v>
      </c>
      <c r="G171" s="762">
        <v>2025</v>
      </c>
      <c r="H171" s="841"/>
      <c r="I171" s="779">
        <v>56</v>
      </c>
      <c r="J171" s="760"/>
      <c r="K171" s="779">
        <v>88</v>
      </c>
      <c r="L171" s="779"/>
      <c r="M171" s="779">
        <v>144</v>
      </c>
      <c r="N171" s="357"/>
      <c r="O171" s="764">
        <v>109</v>
      </c>
      <c r="P171" s="780"/>
      <c r="Q171" s="764">
        <v>0</v>
      </c>
      <c r="R171" s="780"/>
      <c r="S171" s="764">
        <v>35</v>
      </c>
      <c r="T171" s="780"/>
      <c r="U171" s="764">
        <v>0</v>
      </c>
      <c r="V171" s="1273"/>
    </row>
    <row r="172" spans="1:22" s="339" customFormat="1" ht="14.1" customHeight="1">
      <c r="A172" s="760"/>
      <c r="B172" s="760" t="s">
        <v>594</v>
      </c>
      <c r="C172" s="760"/>
      <c r="D172" s="760"/>
      <c r="E172" s="760"/>
      <c r="F172" s="841" t="s">
        <v>16</v>
      </c>
      <c r="G172" s="762" t="s">
        <v>47</v>
      </c>
      <c r="H172" s="841"/>
      <c r="I172" s="779">
        <v>92</v>
      </c>
      <c r="J172" s="760"/>
      <c r="K172" s="779">
        <v>48</v>
      </c>
      <c r="L172" s="779"/>
      <c r="M172" s="779">
        <v>140</v>
      </c>
      <c r="N172" s="357"/>
      <c r="O172" s="764">
        <v>109</v>
      </c>
      <c r="P172" s="780"/>
      <c r="Q172" s="764">
        <v>0</v>
      </c>
      <c r="R172" s="780"/>
      <c r="S172" s="764">
        <v>31</v>
      </c>
      <c r="T172" s="780"/>
      <c r="U172" s="764">
        <v>0</v>
      </c>
      <c r="V172" s="1273"/>
    </row>
    <row r="173" spans="1:22" s="339" customFormat="1" ht="14.1" customHeight="1">
      <c r="A173" s="760"/>
      <c r="B173" s="760" t="s">
        <v>320</v>
      </c>
      <c r="C173" s="760"/>
      <c r="D173" s="760"/>
      <c r="E173" s="760"/>
      <c r="F173" s="841" t="s">
        <v>16</v>
      </c>
      <c r="G173" s="762" t="s">
        <v>47</v>
      </c>
      <c r="H173" s="841"/>
      <c r="I173" s="779">
        <v>58</v>
      </c>
      <c r="J173" s="760"/>
      <c r="K173" s="779">
        <v>72</v>
      </c>
      <c r="L173" s="779"/>
      <c r="M173" s="779">
        <v>130</v>
      </c>
      <c r="N173" s="357"/>
      <c r="O173" s="764">
        <v>101</v>
      </c>
      <c r="P173" s="780"/>
      <c r="Q173" s="764">
        <v>0</v>
      </c>
      <c r="R173" s="780"/>
      <c r="S173" s="764">
        <v>29</v>
      </c>
      <c r="T173" s="780"/>
      <c r="U173" s="764">
        <v>0</v>
      </c>
      <c r="V173" s="1273"/>
    </row>
    <row r="174" spans="1:22" s="339" customFormat="1" ht="14.1" customHeight="1">
      <c r="A174" s="760"/>
      <c r="B174" s="760" t="s">
        <v>321</v>
      </c>
      <c r="C174" s="760"/>
      <c r="D174" s="760"/>
      <c r="E174" s="760"/>
      <c r="F174" s="841" t="s">
        <v>16</v>
      </c>
      <c r="G174" s="762" t="s">
        <v>47</v>
      </c>
      <c r="H174" s="841"/>
      <c r="I174" s="779">
        <v>41</v>
      </c>
      <c r="J174" s="760"/>
      <c r="K174" s="779">
        <v>36</v>
      </c>
      <c r="L174" s="779"/>
      <c r="M174" s="779">
        <v>77</v>
      </c>
      <c r="N174" s="357"/>
      <c r="O174" s="764">
        <v>58</v>
      </c>
      <c r="P174" s="780"/>
      <c r="Q174" s="764">
        <v>0</v>
      </c>
      <c r="R174" s="780"/>
      <c r="S174" s="764">
        <v>17</v>
      </c>
      <c r="T174" s="780"/>
      <c r="U174" s="764">
        <v>2</v>
      </c>
      <c r="V174" s="1273"/>
    </row>
    <row r="175" spans="1:22" s="339" customFormat="1" ht="14.1" customHeight="1">
      <c r="A175" s="760"/>
      <c r="B175" s="760" t="s">
        <v>322</v>
      </c>
      <c r="C175" s="760"/>
      <c r="D175" s="760"/>
      <c r="E175" s="760"/>
      <c r="F175" s="841" t="s">
        <v>16</v>
      </c>
      <c r="G175" s="762"/>
      <c r="H175" s="841"/>
      <c r="I175" s="779"/>
      <c r="J175" s="760"/>
      <c r="K175" s="779"/>
      <c r="L175" s="779"/>
      <c r="M175" s="779"/>
      <c r="N175" s="357"/>
      <c r="O175" s="764"/>
      <c r="P175" s="780"/>
      <c r="Q175" s="764"/>
      <c r="R175" s="780"/>
      <c r="S175" s="764"/>
      <c r="T175" s="780"/>
      <c r="U175" s="764"/>
      <c r="V175" s="1273"/>
    </row>
    <row r="176" spans="1:22" s="339" customFormat="1" ht="14.1" customHeight="1">
      <c r="A176" s="760"/>
      <c r="B176" s="760"/>
      <c r="C176" s="760" t="s">
        <v>595</v>
      </c>
      <c r="D176" s="760"/>
      <c r="E176" s="760"/>
      <c r="F176" s="841" t="s">
        <v>16</v>
      </c>
      <c r="G176" s="762" t="s">
        <v>47</v>
      </c>
      <c r="H176" s="841"/>
      <c r="I176" s="779">
        <v>64</v>
      </c>
      <c r="J176" s="760"/>
      <c r="K176" s="779">
        <v>73</v>
      </c>
      <c r="L176" s="779"/>
      <c r="M176" s="779">
        <v>137</v>
      </c>
      <c r="N176" s="357"/>
      <c r="O176" s="764">
        <v>137</v>
      </c>
      <c r="P176" s="780"/>
      <c r="Q176" s="764">
        <v>0</v>
      </c>
      <c r="R176" s="780"/>
      <c r="S176" s="764">
        <v>0</v>
      </c>
      <c r="T176" s="780"/>
      <c r="U176" s="764">
        <v>0</v>
      </c>
      <c r="V176" s="1273"/>
    </row>
    <row r="177" spans="1:22" s="339" customFormat="1" ht="14.1" customHeight="1">
      <c r="A177" s="760"/>
      <c r="B177" s="760" t="s">
        <v>323</v>
      </c>
      <c r="C177" s="760"/>
      <c r="D177" s="760"/>
      <c r="E177" s="760"/>
      <c r="F177" s="841" t="s">
        <v>16</v>
      </c>
      <c r="G177" s="762">
        <v>2025</v>
      </c>
      <c r="H177" s="841"/>
      <c r="I177" s="779">
        <v>980</v>
      </c>
      <c r="J177" s="760"/>
      <c r="K177" s="779">
        <v>657</v>
      </c>
      <c r="L177" s="779"/>
      <c r="M177" s="843">
        <v>1637</v>
      </c>
      <c r="N177" s="357"/>
      <c r="O177" s="768">
        <v>1637</v>
      </c>
      <c r="P177" s="780"/>
      <c r="Q177" s="764">
        <v>0</v>
      </c>
      <c r="R177" s="780"/>
      <c r="S177" s="764">
        <v>0</v>
      </c>
      <c r="T177" s="780"/>
      <c r="U177" s="764">
        <v>0</v>
      </c>
      <c r="V177" s="1273"/>
    </row>
    <row r="178" spans="1:22" s="339" customFormat="1" ht="14.1" customHeight="1">
      <c r="A178" s="760"/>
      <c r="B178" s="760" t="s">
        <v>324</v>
      </c>
      <c r="C178" s="760"/>
      <c r="D178" s="760"/>
      <c r="E178" s="760"/>
      <c r="F178" s="841" t="s">
        <v>16</v>
      </c>
      <c r="G178" s="762" t="s">
        <v>48</v>
      </c>
      <c r="H178" s="841"/>
      <c r="I178" s="779">
        <v>6</v>
      </c>
      <c r="J178" s="760"/>
      <c r="K178" s="779">
        <v>197</v>
      </c>
      <c r="L178" s="779"/>
      <c r="M178" s="779">
        <v>203</v>
      </c>
      <c r="N178" s="357"/>
      <c r="O178" s="764">
        <v>200</v>
      </c>
      <c r="P178" s="780"/>
      <c r="Q178" s="764">
        <v>0</v>
      </c>
      <c r="R178" s="780"/>
      <c r="S178" s="764">
        <v>3</v>
      </c>
      <c r="T178" s="780"/>
      <c r="U178" s="764">
        <v>0</v>
      </c>
      <c r="V178" s="1273"/>
    </row>
    <row r="179" spans="1:22" s="339" customFormat="1" ht="14.1" customHeight="1">
      <c r="A179" s="760"/>
      <c r="B179" s="760" t="s">
        <v>325</v>
      </c>
      <c r="C179" s="760"/>
      <c r="D179" s="760"/>
      <c r="E179" s="760"/>
      <c r="F179" s="841" t="s">
        <v>16</v>
      </c>
      <c r="G179" s="762" t="s">
        <v>48</v>
      </c>
      <c r="H179" s="841"/>
      <c r="I179" s="779">
        <v>13</v>
      </c>
      <c r="J179" s="760"/>
      <c r="K179" s="779">
        <v>322</v>
      </c>
      <c r="L179" s="779"/>
      <c r="M179" s="779">
        <v>335</v>
      </c>
      <c r="N179" s="357"/>
      <c r="O179" s="764">
        <v>330</v>
      </c>
      <c r="P179" s="780"/>
      <c r="Q179" s="764">
        <v>0</v>
      </c>
      <c r="R179" s="780"/>
      <c r="S179" s="764">
        <v>5</v>
      </c>
      <c r="T179" s="780"/>
      <c r="U179" s="764">
        <v>0</v>
      </c>
      <c r="V179" s="1273"/>
    </row>
    <row r="180" spans="1:22" s="339" customFormat="1" ht="14.1" customHeight="1">
      <c r="A180" s="760"/>
      <c r="B180" s="760" t="s">
        <v>326</v>
      </c>
      <c r="C180" s="760"/>
      <c r="D180" s="760"/>
      <c r="E180" s="760"/>
      <c r="F180" s="841" t="s">
        <v>16</v>
      </c>
      <c r="G180" s="762">
        <v>2026</v>
      </c>
      <c r="H180" s="841"/>
      <c r="I180" s="779">
        <v>74</v>
      </c>
      <c r="J180" s="760"/>
      <c r="K180" s="779">
        <v>271</v>
      </c>
      <c r="L180" s="779"/>
      <c r="M180" s="779">
        <v>345</v>
      </c>
      <c r="N180" s="357"/>
      <c r="O180" s="764">
        <v>249</v>
      </c>
      <c r="P180" s="780"/>
      <c r="Q180" s="764">
        <v>0</v>
      </c>
      <c r="R180" s="780"/>
      <c r="S180" s="764">
        <v>96</v>
      </c>
      <c r="T180" s="780"/>
      <c r="U180" s="764">
        <v>0</v>
      </c>
      <c r="V180" s="1273"/>
    </row>
    <row r="181" spans="1:22" s="339" customFormat="1" ht="14.1" customHeight="1">
      <c r="A181" s="760"/>
      <c r="B181" s="850" t="s">
        <v>596</v>
      </c>
      <c r="C181" s="850"/>
      <c r="D181" s="850"/>
      <c r="E181" s="850"/>
      <c r="F181" s="851"/>
      <c r="G181" s="852">
        <v>2026</v>
      </c>
      <c r="H181" s="851"/>
      <c r="I181" s="843">
        <v>20</v>
      </c>
      <c r="J181" s="850"/>
      <c r="K181" s="843">
        <v>273</v>
      </c>
      <c r="L181" s="843"/>
      <c r="M181" s="843">
        <v>293</v>
      </c>
      <c r="N181" s="364"/>
      <c r="O181" s="768">
        <v>277</v>
      </c>
      <c r="P181" s="853"/>
      <c r="Q181" s="768">
        <v>0</v>
      </c>
      <c r="R181" s="853"/>
      <c r="S181" s="768">
        <v>16</v>
      </c>
      <c r="T181" s="853"/>
      <c r="U181" s="768">
        <v>0</v>
      </c>
      <c r="V181" s="1273"/>
    </row>
    <row r="182" spans="1:22" s="339" customFormat="1" ht="14.1" customHeight="1">
      <c r="A182" s="760"/>
      <c r="B182" s="760" t="s">
        <v>327</v>
      </c>
      <c r="C182" s="760"/>
      <c r="D182" s="760"/>
      <c r="E182" s="777"/>
      <c r="F182" s="841" t="s">
        <v>16</v>
      </c>
      <c r="G182" s="762" t="s">
        <v>48</v>
      </c>
      <c r="H182" s="841"/>
      <c r="I182" s="352">
        <v>102</v>
      </c>
      <c r="J182" s="760"/>
      <c r="K182" s="779">
        <v>141</v>
      </c>
      <c r="L182" s="779"/>
      <c r="M182" s="779">
        <v>243</v>
      </c>
      <c r="N182" s="357"/>
      <c r="O182" s="764">
        <v>161</v>
      </c>
      <c r="P182" s="780"/>
      <c r="Q182" s="764">
        <v>0</v>
      </c>
      <c r="R182" s="780"/>
      <c r="S182" s="764">
        <v>82</v>
      </c>
      <c r="T182" s="780"/>
      <c r="U182" s="764">
        <v>0</v>
      </c>
      <c r="V182" s="1273"/>
    </row>
    <row r="183" spans="1:22" s="339" customFormat="1" ht="14.1" customHeight="1">
      <c r="A183" s="760"/>
      <c r="B183" s="760" t="s">
        <v>328</v>
      </c>
      <c r="C183" s="760"/>
      <c r="D183" s="760"/>
      <c r="E183" s="760"/>
      <c r="F183" s="841" t="s">
        <v>16</v>
      </c>
      <c r="G183" s="762" t="s">
        <v>48</v>
      </c>
      <c r="H183" s="841"/>
      <c r="I183" s="779">
        <v>7</v>
      </c>
      <c r="J183" s="760"/>
      <c r="K183" s="779">
        <v>122</v>
      </c>
      <c r="L183" s="779"/>
      <c r="M183" s="779">
        <v>129</v>
      </c>
      <c r="N183" s="357"/>
      <c r="O183" s="764">
        <v>97</v>
      </c>
      <c r="P183" s="780"/>
      <c r="Q183" s="764">
        <v>0</v>
      </c>
      <c r="R183" s="780"/>
      <c r="S183" s="764">
        <v>32</v>
      </c>
      <c r="T183" s="780"/>
      <c r="U183" s="764">
        <v>0</v>
      </c>
      <c r="V183" s="1273"/>
    </row>
    <row r="184" spans="1:22" s="339" customFormat="1" ht="14.1" customHeight="1">
      <c r="A184" s="760"/>
      <c r="B184" s="760" t="s">
        <v>329</v>
      </c>
      <c r="C184" s="760"/>
      <c r="D184" s="760"/>
      <c r="E184" s="760"/>
      <c r="F184" s="841" t="s">
        <v>16</v>
      </c>
      <c r="G184" s="762">
        <v>2026</v>
      </c>
      <c r="H184" s="841"/>
      <c r="I184" s="779">
        <v>11</v>
      </c>
      <c r="J184" s="760"/>
      <c r="K184" s="779">
        <v>79</v>
      </c>
      <c r="L184" s="779"/>
      <c r="M184" s="779">
        <v>90</v>
      </c>
      <c r="N184" s="357"/>
      <c r="O184" s="764">
        <v>61</v>
      </c>
      <c r="P184" s="780"/>
      <c r="Q184" s="764">
        <v>0</v>
      </c>
      <c r="R184" s="780"/>
      <c r="S184" s="764">
        <v>29</v>
      </c>
      <c r="T184" s="780"/>
      <c r="U184" s="764">
        <v>0</v>
      </c>
      <c r="V184" s="1273"/>
    </row>
    <row r="185" spans="1:22" s="339" customFormat="1" ht="14.1" customHeight="1">
      <c r="A185" s="760"/>
      <c r="B185" s="760" t="s">
        <v>330</v>
      </c>
      <c r="C185" s="760"/>
      <c r="D185" s="760"/>
      <c r="E185" s="760"/>
      <c r="F185" s="841" t="s">
        <v>16</v>
      </c>
      <c r="G185" s="762">
        <v>2026</v>
      </c>
      <c r="H185" s="841"/>
      <c r="I185" s="779">
        <v>69</v>
      </c>
      <c r="J185" s="760"/>
      <c r="K185" s="779">
        <v>48</v>
      </c>
      <c r="L185" s="779"/>
      <c r="M185" s="779">
        <v>117</v>
      </c>
      <c r="N185" s="357"/>
      <c r="O185" s="764">
        <v>100</v>
      </c>
      <c r="P185" s="780"/>
      <c r="Q185" s="764">
        <v>0</v>
      </c>
      <c r="R185" s="780"/>
      <c r="S185" s="764">
        <v>17</v>
      </c>
      <c r="T185" s="780"/>
      <c r="U185" s="764">
        <v>0</v>
      </c>
      <c r="V185" s="1273"/>
    </row>
    <row r="186" spans="1:22" s="339" customFormat="1" ht="14.1" customHeight="1">
      <c r="A186" s="760"/>
      <c r="B186" s="760" t="s">
        <v>597</v>
      </c>
      <c r="C186" s="760"/>
      <c r="D186" s="760"/>
      <c r="E186" s="760"/>
      <c r="F186" s="841" t="s">
        <v>16</v>
      </c>
      <c r="G186" s="762">
        <v>2027</v>
      </c>
      <c r="H186" s="841"/>
      <c r="I186" s="779">
        <v>1629</v>
      </c>
      <c r="J186" s="760"/>
      <c r="K186" s="779">
        <v>1325</v>
      </c>
      <c r="L186" s="779"/>
      <c r="M186" s="843">
        <v>2954</v>
      </c>
      <c r="N186" s="364"/>
      <c r="O186" s="768">
        <v>1957</v>
      </c>
      <c r="P186" s="780"/>
      <c r="Q186" s="764">
        <v>0</v>
      </c>
      <c r="R186" s="780"/>
      <c r="S186" s="764">
        <v>897</v>
      </c>
      <c r="T186" s="780"/>
      <c r="U186" s="764">
        <v>100</v>
      </c>
      <c r="V186" s="1273"/>
    </row>
    <row r="187" spans="1:22" s="339" customFormat="1" ht="14.1" customHeight="1">
      <c r="A187" s="760"/>
      <c r="B187" s="760" t="s">
        <v>333</v>
      </c>
      <c r="C187" s="760"/>
      <c r="D187" s="760"/>
      <c r="E187" s="760"/>
      <c r="F187" s="841" t="s">
        <v>16</v>
      </c>
      <c r="G187" s="762"/>
      <c r="H187" s="841"/>
      <c r="I187" s="779"/>
      <c r="J187" s="760"/>
      <c r="K187" s="779"/>
      <c r="L187" s="779"/>
      <c r="M187" s="779"/>
      <c r="N187" s="357"/>
      <c r="O187" s="764"/>
      <c r="P187" s="780"/>
      <c r="Q187" s="764"/>
      <c r="R187" s="780"/>
      <c r="S187" s="764"/>
      <c r="T187" s="780"/>
      <c r="U187" s="764"/>
      <c r="V187" s="1273"/>
    </row>
    <row r="188" spans="1:22" s="339" customFormat="1" ht="14.1" customHeight="1">
      <c r="A188" s="760"/>
      <c r="B188" s="760"/>
      <c r="C188" s="760" t="s">
        <v>598</v>
      </c>
      <c r="D188" s="760"/>
      <c r="E188" s="760"/>
      <c r="F188" s="841" t="s">
        <v>16</v>
      </c>
      <c r="G188" s="762">
        <v>2027</v>
      </c>
      <c r="H188" s="841"/>
      <c r="I188" s="779">
        <v>3</v>
      </c>
      <c r="J188" s="760"/>
      <c r="K188" s="779">
        <v>92</v>
      </c>
      <c r="L188" s="779"/>
      <c r="M188" s="779">
        <v>95</v>
      </c>
      <c r="N188" s="357"/>
      <c r="O188" s="764">
        <v>68</v>
      </c>
      <c r="P188" s="780"/>
      <c r="Q188" s="764">
        <v>0</v>
      </c>
      <c r="R188" s="780"/>
      <c r="S188" s="764">
        <v>27</v>
      </c>
      <c r="T188" s="780"/>
      <c r="U188" s="764">
        <v>0</v>
      </c>
      <c r="V188" s="1273"/>
    </row>
    <row r="189" spans="1:22" s="339" customFormat="1" ht="14.1" customHeight="1">
      <c r="A189" s="760"/>
      <c r="B189" s="760" t="s">
        <v>334</v>
      </c>
      <c r="C189" s="760"/>
      <c r="D189" s="760"/>
      <c r="E189" s="760"/>
      <c r="F189" s="841" t="s">
        <v>16</v>
      </c>
      <c r="G189" s="762" t="s">
        <v>332</v>
      </c>
      <c r="H189" s="841"/>
      <c r="I189" s="779">
        <v>16</v>
      </c>
      <c r="J189" s="760"/>
      <c r="K189" s="779">
        <v>146</v>
      </c>
      <c r="L189" s="779"/>
      <c r="M189" s="779">
        <v>162</v>
      </c>
      <c r="N189" s="357"/>
      <c r="O189" s="764">
        <v>162</v>
      </c>
      <c r="P189" s="780"/>
      <c r="Q189" s="764">
        <v>0</v>
      </c>
      <c r="R189" s="780"/>
      <c r="S189" s="764">
        <v>0</v>
      </c>
      <c r="T189" s="780"/>
      <c r="U189" s="764">
        <v>0</v>
      </c>
      <c r="V189" s="1273"/>
    </row>
    <row r="190" spans="1:22" s="339" customFormat="1" ht="14.1" customHeight="1">
      <c r="A190" s="760"/>
      <c r="B190" s="760" t="s">
        <v>335</v>
      </c>
      <c r="C190" s="760"/>
      <c r="D190" s="760"/>
      <c r="E190" s="760"/>
      <c r="F190" s="841" t="s">
        <v>16</v>
      </c>
      <c r="G190" s="762" t="s">
        <v>332</v>
      </c>
      <c r="H190" s="841"/>
      <c r="I190" s="779">
        <v>32</v>
      </c>
      <c r="J190" s="760"/>
      <c r="K190" s="779">
        <v>213</v>
      </c>
      <c r="L190" s="779"/>
      <c r="M190" s="779">
        <v>245</v>
      </c>
      <c r="N190" s="357"/>
      <c r="O190" s="764">
        <v>199</v>
      </c>
      <c r="P190" s="780"/>
      <c r="Q190" s="764">
        <v>0</v>
      </c>
      <c r="R190" s="780"/>
      <c r="S190" s="764">
        <v>46</v>
      </c>
      <c r="T190" s="780"/>
      <c r="U190" s="764">
        <v>0</v>
      </c>
      <c r="V190" s="1273"/>
    </row>
    <row r="191" spans="1:22" s="339" customFormat="1" ht="14.1" customHeight="1">
      <c r="A191" s="760"/>
      <c r="B191" s="760" t="s">
        <v>336</v>
      </c>
      <c r="C191" s="760"/>
      <c r="D191" s="760"/>
      <c r="E191" s="760"/>
      <c r="F191" s="841" t="s">
        <v>16</v>
      </c>
      <c r="G191" s="762" t="s">
        <v>332</v>
      </c>
      <c r="H191" s="841"/>
      <c r="I191" s="779">
        <v>45</v>
      </c>
      <c r="J191" s="760"/>
      <c r="K191" s="779">
        <v>215</v>
      </c>
      <c r="L191" s="779"/>
      <c r="M191" s="779">
        <v>260</v>
      </c>
      <c r="N191" s="357"/>
      <c r="O191" s="764">
        <v>169</v>
      </c>
      <c r="P191" s="780"/>
      <c r="Q191" s="764">
        <v>0</v>
      </c>
      <c r="R191" s="780"/>
      <c r="S191" s="764">
        <v>91</v>
      </c>
      <c r="T191" s="780"/>
      <c r="U191" s="764">
        <v>0</v>
      </c>
      <c r="V191" s="1273"/>
    </row>
    <row r="192" spans="1:22" s="339" customFormat="1" ht="14.1" customHeight="1">
      <c r="A192" s="760"/>
      <c r="B192" s="760" t="s">
        <v>331</v>
      </c>
      <c r="C192" s="760"/>
      <c r="D192" s="760"/>
      <c r="E192" s="760"/>
      <c r="F192" s="841" t="s">
        <v>16</v>
      </c>
      <c r="G192" s="852">
        <v>2028</v>
      </c>
      <c r="H192" s="841"/>
      <c r="I192" s="779">
        <v>13</v>
      </c>
      <c r="J192" s="760"/>
      <c r="K192" s="779">
        <v>318</v>
      </c>
      <c r="L192" s="779"/>
      <c r="M192" s="843">
        <v>331</v>
      </c>
      <c r="N192" s="364"/>
      <c r="O192" s="768">
        <v>289</v>
      </c>
      <c r="P192" s="780"/>
      <c r="Q192" s="764">
        <v>0</v>
      </c>
      <c r="R192" s="780"/>
      <c r="S192" s="764">
        <v>42</v>
      </c>
      <c r="T192" s="780"/>
      <c r="U192" s="764">
        <v>0</v>
      </c>
      <c r="V192" s="1273"/>
    </row>
    <row r="193" spans="1:22" s="339" customFormat="1" ht="14.1" customHeight="1">
      <c r="A193" s="760"/>
      <c r="B193" s="760" t="s">
        <v>337</v>
      </c>
      <c r="C193" s="760"/>
      <c r="D193" s="760"/>
      <c r="E193" s="760"/>
      <c r="F193" s="841" t="s">
        <v>16</v>
      </c>
      <c r="G193" s="762"/>
      <c r="H193" s="841"/>
      <c r="I193" s="779"/>
      <c r="J193" s="760"/>
      <c r="K193" s="779"/>
      <c r="L193" s="779"/>
      <c r="M193" s="779"/>
      <c r="N193" s="357"/>
      <c r="O193" s="764"/>
      <c r="P193" s="780"/>
      <c r="Q193" s="764"/>
      <c r="R193" s="780"/>
      <c r="S193" s="764"/>
      <c r="T193" s="780"/>
      <c r="U193" s="764"/>
      <c r="V193" s="1273"/>
    </row>
    <row r="194" spans="1:22" s="339" customFormat="1" ht="14.1" customHeight="1">
      <c r="A194" s="760"/>
      <c r="B194" s="760"/>
      <c r="C194" s="760" t="s">
        <v>338</v>
      </c>
      <c r="D194" s="760"/>
      <c r="E194" s="760"/>
      <c r="F194" s="841" t="s">
        <v>16</v>
      </c>
      <c r="G194" s="762">
        <v>2028</v>
      </c>
      <c r="H194" s="841"/>
      <c r="I194" s="779">
        <v>164</v>
      </c>
      <c r="J194" s="760"/>
      <c r="K194" s="779">
        <v>2176</v>
      </c>
      <c r="L194" s="779"/>
      <c r="M194" s="779">
        <v>2340</v>
      </c>
      <c r="N194" s="357"/>
      <c r="O194" s="764">
        <v>2340</v>
      </c>
      <c r="P194" s="780"/>
      <c r="Q194" s="764">
        <v>0</v>
      </c>
      <c r="R194" s="780"/>
      <c r="S194" s="764">
        <v>0</v>
      </c>
      <c r="T194" s="780"/>
      <c r="U194" s="764">
        <v>0</v>
      </c>
      <c r="V194" s="1273"/>
    </row>
    <row r="195" spans="1:22" s="339" customFormat="1" ht="14.1" customHeight="1">
      <c r="A195" s="760"/>
      <c r="B195" s="760" t="s">
        <v>339</v>
      </c>
      <c r="C195" s="760"/>
      <c r="D195" s="760"/>
      <c r="E195" s="760"/>
      <c r="F195" s="841" t="s">
        <v>16</v>
      </c>
      <c r="G195" s="762">
        <v>2029</v>
      </c>
      <c r="H195" s="841"/>
      <c r="I195" s="779">
        <v>725</v>
      </c>
      <c r="J195" s="760"/>
      <c r="K195" s="779">
        <v>5271</v>
      </c>
      <c r="L195" s="779"/>
      <c r="M195" s="779">
        <v>5996</v>
      </c>
      <c r="N195" s="357"/>
      <c r="O195" s="764">
        <v>4441</v>
      </c>
      <c r="P195" s="780"/>
      <c r="Q195" s="764">
        <v>0</v>
      </c>
      <c r="R195" s="780"/>
      <c r="S195" s="764">
        <v>1306</v>
      </c>
      <c r="T195" s="780"/>
      <c r="U195" s="764">
        <v>249</v>
      </c>
      <c r="V195" s="1273"/>
    </row>
    <row r="196" spans="1:22" s="339" customFormat="1" ht="14.1" customHeight="1">
      <c r="A196" s="760"/>
      <c r="B196" s="760" t="s">
        <v>599</v>
      </c>
      <c r="C196" s="760"/>
      <c r="D196" s="760"/>
      <c r="E196" s="760"/>
      <c r="F196" s="841" t="s">
        <v>16</v>
      </c>
      <c r="G196" s="762" t="s">
        <v>340</v>
      </c>
      <c r="H196" s="841"/>
      <c r="I196" s="779">
        <v>108</v>
      </c>
      <c r="J196" s="760"/>
      <c r="K196" s="779">
        <v>4040</v>
      </c>
      <c r="L196" s="779"/>
      <c r="M196" s="779">
        <v>4148</v>
      </c>
      <c r="N196" s="357"/>
      <c r="O196" s="764">
        <v>4148</v>
      </c>
      <c r="P196" s="780"/>
      <c r="Q196" s="764">
        <v>0</v>
      </c>
      <c r="R196" s="780"/>
      <c r="S196" s="764">
        <v>0</v>
      </c>
      <c r="T196" s="780"/>
      <c r="U196" s="764">
        <v>0</v>
      </c>
      <c r="V196" s="1273"/>
    </row>
    <row r="197" spans="1:22" s="339" customFormat="1" ht="14.1" customHeight="1">
      <c r="A197" s="760"/>
      <c r="B197" s="760" t="s">
        <v>337</v>
      </c>
      <c r="C197" s="760"/>
      <c r="D197" s="760"/>
      <c r="E197" s="760"/>
      <c r="F197" s="841" t="s">
        <v>16</v>
      </c>
      <c r="G197" s="762"/>
      <c r="H197" s="841"/>
      <c r="I197" s="779"/>
      <c r="J197" s="760"/>
      <c r="K197" s="779"/>
      <c r="L197" s="779"/>
      <c r="M197" s="779"/>
      <c r="N197" s="357"/>
      <c r="O197" s="764"/>
      <c r="P197" s="780"/>
      <c r="Q197" s="764"/>
      <c r="R197" s="780"/>
      <c r="S197" s="764"/>
      <c r="T197" s="780"/>
      <c r="U197" s="764"/>
      <c r="V197" s="1273"/>
    </row>
    <row r="198" spans="1:22" s="339" customFormat="1" ht="14.1" customHeight="1">
      <c r="A198" s="760"/>
      <c r="B198" s="760"/>
      <c r="C198" s="760" t="s">
        <v>600</v>
      </c>
      <c r="D198" s="760"/>
      <c r="E198" s="760"/>
      <c r="F198" s="841" t="s">
        <v>16</v>
      </c>
      <c r="G198" s="762">
        <v>2031</v>
      </c>
      <c r="H198" s="841"/>
      <c r="I198" s="778">
        <v>36</v>
      </c>
      <c r="J198" s="854"/>
      <c r="K198" s="778">
        <v>2615</v>
      </c>
      <c r="L198" s="778"/>
      <c r="M198" s="778">
        <v>2651</v>
      </c>
      <c r="N198" s="855"/>
      <c r="O198" s="856">
        <v>2651</v>
      </c>
      <c r="P198" s="857"/>
      <c r="Q198" s="856">
        <v>0</v>
      </c>
      <c r="R198" s="857"/>
      <c r="S198" s="856">
        <v>0</v>
      </c>
      <c r="T198" s="857"/>
      <c r="U198" s="856">
        <v>0</v>
      </c>
      <c r="V198" s="1273"/>
    </row>
    <row r="199" spans="1:22" s="339" customFormat="1" ht="14.1" customHeight="1">
      <c r="A199" s="760"/>
      <c r="B199" s="760"/>
      <c r="C199" s="760" t="s">
        <v>341</v>
      </c>
      <c r="D199" s="760"/>
      <c r="E199" s="760"/>
      <c r="F199" s="841" t="s">
        <v>16</v>
      </c>
      <c r="G199" s="762" t="s">
        <v>15</v>
      </c>
      <c r="H199" s="841"/>
      <c r="I199" s="779">
        <v>6091</v>
      </c>
      <c r="J199" s="760"/>
      <c r="K199" s="779">
        <v>19190</v>
      </c>
      <c r="L199" s="779"/>
      <c r="M199" s="779">
        <v>25281</v>
      </c>
      <c r="N199" s="365"/>
      <c r="O199" s="764">
        <v>21311</v>
      </c>
      <c r="P199" s="780"/>
      <c r="Q199" s="764">
        <v>0</v>
      </c>
      <c r="R199" s="780"/>
      <c r="S199" s="764">
        <v>3506</v>
      </c>
      <c r="T199" s="780"/>
      <c r="U199" s="764">
        <v>464</v>
      </c>
      <c r="V199" s="1273"/>
    </row>
    <row r="200" spans="1:22" s="339" customFormat="1" ht="7.2" customHeight="1">
      <c r="A200" s="859"/>
      <c r="B200" s="858"/>
      <c r="C200" s="859"/>
      <c r="D200" s="859"/>
      <c r="E200" s="859"/>
      <c r="F200" s="860"/>
      <c r="G200" s="860"/>
      <c r="H200" s="860"/>
      <c r="I200" s="861"/>
      <c r="J200" s="859"/>
      <c r="K200" s="861"/>
      <c r="L200" s="861"/>
      <c r="M200" s="861"/>
      <c r="N200" s="862"/>
      <c r="O200" s="861"/>
      <c r="P200" s="861"/>
      <c r="Q200" s="861"/>
      <c r="R200" s="861"/>
      <c r="S200" s="861"/>
      <c r="T200" s="861"/>
      <c r="U200" s="861"/>
      <c r="V200" s="1272"/>
    </row>
    <row r="201" spans="1:22" ht="18" customHeight="1">
      <c r="A201" s="863"/>
      <c r="B201" s="864"/>
      <c r="C201" s="863"/>
      <c r="D201" s="863"/>
      <c r="E201" s="865"/>
      <c r="F201" s="866"/>
      <c r="G201" s="866"/>
      <c r="H201" s="866"/>
      <c r="I201" s="867"/>
      <c r="J201" s="863"/>
      <c r="K201" s="867"/>
      <c r="L201" s="867"/>
      <c r="M201" s="867"/>
      <c r="N201" s="867"/>
      <c r="O201" s="867"/>
      <c r="P201" s="867"/>
      <c r="Q201" s="867"/>
      <c r="R201" s="867"/>
      <c r="S201" s="867"/>
      <c r="T201" s="867"/>
      <c r="U201" s="867"/>
    </row>
    <row r="202" spans="1:22" ht="20.399999999999999" customHeight="1">
      <c r="A202" s="320" t="s">
        <v>601</v>
      </c>
      <c r="B202" s="863"/>
      <c r="C202" s="864"/>
      <c r="D202" s="863"/>
      <c r="E202" s="863"/>
      <c r="F202" s="866"/>
      <c r="G202" s="868"/>
      <c r="H202" s="866"/>
      <c r="I202" s="867"/>
      <c r="J202" s="863"/>
      <c r="K202" s="867"/>
      <c r="L202" s="867"/>
      <c r="M202" s="867"/>
      <c r="N202" s="867"/>
      <c r="O202" s="867"/>
      <c r="P202" s="867"/>
      <c r="Q202" s="867"/>
      <c r="R202" s="867"/>
      <c r="S202" s="867"/>
      <c r="T202" s="867"/>
      <c r="U202" s="867"/>
      <c r="V202" s="1279"/>
    </row>
    <row r="203" spans="1:22" ht="10.8">
      <c r="A203" s="324" t="s">
        <v>529</v>
      </c>
      <c r="B203" s="869"/>
      <c r="C203" s="869"/>
      <c r="D203" s="869"/>
      <c r="E203" s="869"/>
      <c r="F203" s="869"/>
      <c r="G203" s="869"/>
      <c r="H203" s="869"/>
      <c r="I203" s="869"/>
      <c r="J203" s="869"/>
      <c r="K203" s="869"/>
      <c r="L203" s="869"/>
      <c r="M203" s="869"/>
      <c r="N203" s="869"/>
      <c r="O203" s="869"/>
      <c r="P203" s="869"/>
      <c r="Q203" s="869"/>
      <c r="R203" s="869"/>
      <c r="S203" s="869"/>
      <c r="T203" s="869"/>
      <c r="U203" s="869"/>
      <c r="V203" s="1271"/>
    </row>
    <row r="204" spans="1:22" s="326" customFormat="1" ht="12" customHeight="1">
      <c r="A204" s="870"/>
      <c r="B204" s="870"/>
      <c r="C204" s="870"/>
      <c r="D204" s="870"/>
      <c r="E204" s="870"/>
      <c r="F204" s="871"/>
      <c r="G204" s="734"/>
      <c r="H204" s="734"/>
      <c r="I204" s="735" t="s">
        <v>221</v>
      </c>
      <c r="J204" s="736"/>
      <c r="K204" s="735" t="s">
        <v>222</v>
      </c>
      <c r="L204" s="734"/>
      <c r="M204" s="735" t="s">
        <v>223</v>
      </c>
      <c r="N204" s="788"/>
      <c r="O204" s="1362" t="s">
        <v>224</v>
      </c>
      <c r="P204" s="1362"/>
      <c r="Q204" s="1362"/>
      <c r="R204" s="1362"/>
      <c r="S204" s="1362"/>
      <c r="T204" s="1362"/>
      <c r="U204" s="1362"/>
      <c r="V204" s="1272"/>
    </row>
    <row r="205" spans="1:22" s="326" customFormat="1" ht="12.75" customHeight="1">
      <c r="A205" s="872"/>
      <c r="B205" s="872"/>
      <c r="C205" s="872"/>
      <c r="D205" s="872"/>
      <c r="E205" s="872"/>
      <c r="F205" s="873"/>
      <c r="G205" s="738" t="s">
        <v>225</v>
      </c>
      <c r="H205" s="739"/>
      <c r="I205" s="738" t="s">
        <v>226</v>
      </c>
      <c r="J205" s="740"/>
      <c r="K205" s="738" t="s">
        <v>226</v>
      </c>
      <c r="L205" s="741"/>
      <c r="M205" s="742" t="s">
        <v>227</v>
      </c>
      <c r="N205" s="788"/>
      <c r="O205" s="742" t="s">
        <v>228</v>
      </c>
      <c r="P205" s="740"/>
      <c r="Q205" s="742" t="s">
        <v>229</v>
      </c>
      <c r="R205" s="744"/>
      <c r="S205" s="742" t="s">
        <v>230</v>
      </c>
      <c r="T205" s="741"/>
      <c r="U205" s="745" t="s">
        <v>231</v>
      </c>
      <c r="V205" s="1272"/>
    </row>
    <row r="206" spans="1:22" s="326" customFormat="1" ht="12" customHeight="1">
      <c r="A206" s="874"/>
      <c r="B206" s="875" t="s">
        <v>1</v>
      </c>
      <c r="C206" s="874"/>
      <c r="D206" s="874"/>
      <c r="E206" s="874"/>
      <c r="F206" s="876"/>
      <c r="G206" s="746" t="s">
        <v>232</v>
      </c>
      <c r="H206" s="747"/>
      <c r="I206" s="746" t="s">
        <v>530</v>
      </c>
      <c r="J206" s="749"/>
      <c r="K206" s="748" t="s">
        <v>233</v>
      </c>
      <c r="L206" s="750"/>
      <c r="M206" s="748" t="s">
        <v>234</v>
      </c>
      <c r="N206" s="788"/>
      <c r="O206" s="748" t="s">
        <v>235</v>
      </c>
      <c r="P206" s="749"/>
      <c r="Q206" s="748" t="s">
        <v>236</v>
      </c>
      <c r="R206" s="752"/>
      <c r="S206" s="748" t="s">
        <v>237</v>
      </c>
      <c r="T206" s="753"/>
      <c r="U206" s="748" t="s">
        <v>238</v>
      </c>
      <c r="V206" s="1272"/>
    </row>
    <row r="207" spans="1:22" s="326" customFormat="1" ht="16.5" customHeight="1">
      <c r="A207" s="789" t="s">
        <v>342</v>
      </c>
      <c r="B207" s="755"/>
      <c r="C207" s="755"/>
      <c r="D207" s="755"/>
      <c r="E207" s="755"/>
      <c r="F207" s="756"/>
      <c r="G207" s="757"/>
      <c r="H207" s="756"/>
      <c r="I207" s="756"/>
      <c r="J207" s="755"/>
      <c r="K207" s="352"/>
      <c r="L207" s="352"/>
      <c r="M207" s="352"/>
      <c r="N207" s="357"/>
      <c r="O207" s="352"/>
      <c r="P207" s="352"/>
      <c r="Q207" s="352"/>
      <c r="R207" s="352"/>
      <c r="S207" s="352"/>
      <c r="T207" s="352"/>
      <c r="U207" s="352"/>
      <c r="V207" s="1272"/>
    </row>
    <row r="208" spans="1:22" ht="14.85" customHeight="1">
      <c r="A208" s="755"/>
      <c r="B208" s="776" t="s">
        <v>602</v>
      </c>
      <c r="C208" s="776"/>
      <c r="D208" s="776"/>
      <c r="E208" s="776"/>
      <c r="F208" s="877" t="s">
        <v>16</v>
      </c>
      <c r="G208" s="878">
        <v>2023</v>
      </c>
      <c r="H208" s="879"/>
      <c r="I208" s="880">
        <v>77</v>
      </c>
      <c r="J208" s="776"/>
      <c r="K208" s="880">
        <v>1</v>
      </c>
      <c r="L208" s="880"/>
      <c r="M208" s="880">
        <v>78</v>
      </c>
      <c r="N208" s="367"/>
      <c r="O208" s="848">
        <v>9</v>
      </c>
      <c r="P208" s="880"/>
      <c r="Q208" s="880">
        <v>0</v>
      </c>
      <c r="R208" s="880"/>
      <c r="S208" s="880">
        <v>0</v>
      </c>
      <c r="T208" s="880"/>
      <c r="U208" s="880">
        <v>69</v>
      </c>
      <c r="V208" s="1278"/>
    </row>
    <row r="209" spans="1:22" s="341" customFormat="1" ht="10.199999999999999" customHeight="1">
      <c r="A209" s="755"/>
      <c r="B209" s="776" t="s">
        <v>343</v>
      </c>
      <c r="C209" s="776"/>
      <c r="D209" s="776"/>
      <c r="E209" s="776"/>
      <c r="F209" s="877" t="s">
        <v>16</v>
      </c>
      <c r="G209" s="878">
        <v>2024</v>
      </c>
      <c r="H209" s="879"/>
      <c r="I209" s="880">
        <v>67</v>
      </c>
      <c r="J209" s="776"/>
      <c r="K209" s="880">
        <v>5</v>
      </c>
      <c r="L209" s="880"/>
      <c r="M209" s="880">
        <v>72</v>
      </c>
      <c r="N209" s="367"/>
      <c r="O209" s="848">
        <v>61</v>
      </c>
      <c r="P209" s="880"/>
      <c r="Q209" s="880">
        <v>0</v>
      </c>
      <c r="R209" s="880"/>
      <c r="S209" s="880">
        <v>0</v>
      </c>
      <c r="T209" s="880"/>
      <c r="U209" s="880">
        <v>11</v>
      </c>
      <c r="V209" s="1278"/>
    </row>
    <row r="210" spans="1:22" s="351" customFormat="1" ht="14.1" customHeight="1">
      <c r="A210" s="755"/>
      <c r="B210" s="776" t="s">
        <v>603</v>
      </c>
      <c r="C210" s="776"/>
      <c r="D210" s="776"/>
      <c r="E210" s="776"/>
      <c r="F210" s="877" t="s">
        <v>16</v>
      </c>
      <c r="G210" s="878">
        <v>2024</v>
      </c>
      <c r="H210" s="879"/>
      <c r="I210" s="880">
        <v>100</v>
      </c>
      <c r="J210" s="776"/>
      <c r="K210" s="880">
        <v>58</v>
      </c>
      <c r="L210" s="880"/>
      <c r="M210" s="880">
        <v>158</v>
      </c>
      <c r="N210" s="367"/>
      <c r="O210" s="848">
        <v>67</v>
      </c>
      <c r="P210" s="880"/>
      <c r="Q210" s="880">
        <v>0</v>
      </c>
      <c r="R210" s="880"/>
      <c r="S210" s="880">
        <v>19</v>
      </c>
      <c r="T210" s="880"/>
      <c r="U210" s="880">
        <v>72</v>
      </c>
      <c r="V210" s="1278"/>
    </row>
    <row r="211" spans="1:22" s="351" customFormat="1" ht="14.1" customHeight="1">
      <c r="A211" s="755"/>
      <c r="B211" s="776" t="s">
        <v>344</v>
      </c>
      <c r="C211" s="776"/>
      <c r="D211" s="776"/>
      <c r="E211" s="776"/>
      <c r="F211" s="877" t="s">
        <v>16</v>
      </c>
      <c r="G211" s="878">
        <v>2025</v>
      </c>
      <c r="H211" s="879"/>
      <c r="I211" s="880">
        <v>64</v>
      </c>
      <c r="J211" s="776"/>
      <c r="K211" s="880">
        <v>87</v>
      </c>
      <c r="L211" s="880"/>
      <c r="M211" s="880">
        <v>151</v>
      </c>
      <c r="N211" s="367"/>
      <c r="O211" s="848">
        <v>110</v>
      </c>
      <c r="P211" s="880"/>
      <c r="Q211" s="880">
        <v>0</v>
      </c>
      <c r="R211" s="880"/>
      <c r="S211" s="880">
        <v>22</v>
      </c>
      <c r="T211" s="880"/>
      <c r="U211" s="880">
        <v>19</v>
      </c>
      <c r="V211" s="1278"/>
    </row>
    <row r="212" spans="1:22" s="351" customFormat="1" ht="14.1" customHeight="1">
      <c r="A212" s="755"/>
      <c r="B212" s="776" t="s">
        <v>345</v>
      </c>
      <c r="C212" s="776"/>
      <c r="D212" s="776"/>
      <c r="E212" s="776"/>
      <c r="F212" s="877" t="s">
        <v>16</v>
      </c>
      <c r="G212" s="878">
        <v>2025</v>
      </c>
      <c r="H212" s="879"/>
      <c r="I212" s="880">
        <v>30</v>
      </c>
      <c r="J212" s="776"/>
      <c r="K212" s="880">
        <v>136</v>
      </c>
      <c r="L212" s="880"/>
      <c r="M212" s="880">
        <v>166</v>
      </c>
      <c r="N212" s="367"/>
      <c r="O212" s="848">
        <v>36</v>
      </c>
      <c r="P212" s="880"/>
      <c r="Q212" s="880">
        <v>0</v>
      </c>
      <c r="R212" s="880"/>
      <c r="S212" s="880">
        <v>27</v>
      </c>
      <c r="T212" s="880"/>
      <c r="U212" s="880">
        <v>103</v>
      </c>
      <c r="V212" s="1278"/>
    </row>
    <row r="213" spans="1:22" s="351" customFormat="1" ht="14.1" customHeight="1">
      <c r="A213" s="755"/>
      <c r="B213" s="776" t="s">
        <v>346</v>
      </c>
      <c r="C213" s="776"/>
      <c r="D213" s="776"/>
      <c r="E213" s="776"/>
      <c r="F213" s="877" t="s">
        <v>16</v>
      </c>
      <c r="G213" s="878">
        <v>2025</v>
      </c>
      <c r="H213" s="879"/>
      <c r="I213" s="880">
        <v>0</v>
      </c>
      <c r="J213" s="776"/>
      <c r="K213" s="880">
        <v>86</v>
      </c>
      <c r="L213" s="880"/>
      <c r="M213" s="880">
        <v>86</v>
      </c>
      <c r="N213" s="367"/>
      <c r="O213" s="848">
        <v>49</v>
      </c>
      <c r="P213" s="880"/>
      <c r="Q213" s="880">
        <v>0</v>
      </c>
      <c r="R213" s="880"/>
      <c r="S213" s="880">
        <v>5</v>
      </c>
      <c r="T213" s="880"/>
      <c r="U213" s="880">
        <v>32</v>
      </c>
      <c r="V213" s="1278"/>
    </row>
    <row r="214" spans="1:22" s="351" customFormat="1" ht="14.1" customHeight="1">
      <c r="A214" s="755"/>
      <c r="B214" s="776" t="s">
        <v>604</v>
      </c>
      <c r="C214" s="776"/>
      <c r="D214" s="776"/>
      <c r="E214" s="776"/>
      <c r="F214" s="877" t="s">
        <v>16</v>
      </c>
      <c r="G214" s="878">
        <v>2026</v>
      </c>
      <c r="H214" s="879"/>
      <c r="I214" s="880">
        <v>3</v>
      </c>
      <c r="J214" s="776"/>
      <c r="K214" s="880">
        <v>76</v>
      </c>
      <c r="L214" s="880"/>
      <c r="M214" s="880">
        <v>79</v>
      </c>
      <c r="N214" s="367"/>
      <c r="O214" s="848">
        <v>73</v>
      </c>
      <c r="P214" s="880"/>
      <c r="Q214" s="880">
        <v>0</v>
      </c>
      <c r="R214" s="880"/>
      <c r="S214" s="880">
        <v>0</v>
      </c>
      <c r="T214" s="880"/>
      <c r="U214" s="880">
        <v>6</v>
      </c>
      <c r="V214" s="1278"/>
    </row>
    <row r="215" spans="1:22" s="351" customFormat="1" ht="14.1" customHeight="1">
      <c r="A215" s="755"/>
      <c r="B215" s="776" t="s">
        <v>605</v>
      </c>
      <c r="C215" s="776"/>
      <c r="D215" s="776"/>
      <c r="E215" s="776"/>
      <c r="F215" s="877" t="s">
        <v>16</v>
      </c>
      <c r="G215" s="878">
        <v>2026</v>
      </c>
      <c r="H215" s="879"/>
      <c r="I215" s="880">
        <v>3</v>
      </c>
      <c r="J215" s="776"/>
      <c r="K215" s="880">
        <v>105</v>
      </c>
      <c r="L215" s="880"/>
      <c r="M215" s="880">
        <v>108</v>
      </c>
      <c r="N215" s="367"/>
      <c r="O215" s="848">
        <v>92</v>
      </c>
      <c r="P215" s="880">
        <v>0</v>
      </c>
      <c r="Q215" s="880">
        <v>0</v>
      </c>
      <c r="R215" s="880"/>
      <c r="S215" s="880">
        <v>0</v>
      </c>
      <c r="T215" s="880"/>
      <c r="U215" s="880">
        <v>16</v>
      </c>
      <c r="V215" s="1278"/>
    </row>
    <row r="216" spans="1:22" s="351" customFormat="1" ht="14.1" customHeight="1">
      <c r="A216" s="755"/>
      <c r="B216" s="776" t="s">
        <v>606</v>
      </c>
      <c r="C216" s="776"/>
      <c r="D216" s="776"/>
      <c r="E216" s="776"/>
      <c r="F216" s="877" t="s">
        <v>16</v>
      </c>
      <c r="G216" s="878">
        <v>2026</v>
      </c>
      <c r="H216" s="879"/>
      <c r="I216" s="880">
        <v>65</v>
      </c>
      <c r="J216" s="776"/>
      <c r="K216" s="880">
        <v>139</v>
      </c>
      <c r="L216" s="880"/>
      <c r="M216" s="880">
        <v>204</v>
      </c>
      <c r="N216" s="367"/>
      <c r="O216" s="848">
        <v>136</v>
      </c>
      <c r="P216" s="880"/>
      <c r="Q216" s="880">
        <v>0</v>
      </c>
      <c r="R216" s="880"/>
      <c r="S216" s="880">
        <v>37</v>
      </c>
      <c r="T216" s="880"/>
      <c r="U216" s="880">
        <v>31</v>
      </c>
      <c r="V216" s="1278"/>
    </row>
    <row r="217" spans="1:22" s="351" customFormat="1" ht="14.1" customHeight="1">
      <c r="A217" s="755"/>
      <c r="B217" s="776" t="s">
        <v>607</v>
      </c>
      <c r="C217" s="776"/>
      <c r="D217" s="776"/>
      <c r="E217" s="776"/>
      <c r="F217" s="877" t="s">
        <v>16</v>
      </c>
      <c r="G217" s="878">
        <v>2028</v>
      </c>
      <c r="H217" s="879"/>
      <c r="I217" s="880">
        <v>1</v>
      </c>
      <c r="J217" s="776"/>
      <c r="K217" s="880">
        <v>119</v>
      </c>
      <c r="L217" s="880"/>
      <c r="M217" s="880">
        <v>120</v>
      </c>
      <c r="N217" s="367"/>
      <c r="O217" s="848">
        <v>120</v>
      </c>
      <c r="P217" s="880"/>
      <c r="Q217" s="880">
        <v>0</v>
      </c>
      <c r="R217" s="880"/>
      <c r="S217" s="880">
        <v>0</v>
      </c>
      <c r="T217" s="880"/>
      <c r="U217" s="880">
        <v>0</v>
      </c>
      <c r="V217" s="1278"/>
    </row>
    <row r="218" spans="1:22" s="351" customFormat="1" ht="14.1" customHeight="1">
      <c r="A218" s="755"/>
      <c r="B218" s="776" t="s">
        <v>347</v>
      </c>
      <c r="C218" s="776"/>
      <c r="D218" s="776"/>
      <c r="E218" s="776"/>
      <c r="F218" s="877" t="s">
        <v>16</v>
      </c>
      <c r="G218" s="881">
        <v>2028</v>
      </c>
      <c r="H218" s="879"/>
      <c r="I218" s="880">
        <v>10</v>
      </c>
      <c r="J218" s="776"/>
      <c r="K218" s="880">
        <v>99</v>
      </c>
      <c r="L218" s="880"/>
      <c r="M218" s="880">
        <v>109</v>
      </c>
      <c r="N218" s="367"/>
      <c r="O218" s="848">
        <v>75</v>
      </c>
      <c r="P218" s="880"/>
      <c r="Q218" s="880">
        <v>0</v>
      </c>
      <c r="R218" s="880"/>
      <c r="S218" s="880">
        <v>0</v>
      </c>
      <c r="T218" s="880"/>
      <c r="U218" s="880">
        <v>34</v>
      </c>
      <c r="V218" s="1278"/>
    </row>
    <row r="219" spans="1:22" s="351" customFormat="1" ht="14.1" customHeight="1">
      <c r="A219" s="755"/>
      <c r="B219" s="776" t="s">
        <v>608</v>
      </c>
      <c r="C219" s="776"/>
      <c r="D219" s="776"/>
      <c r="E219" s="776"/>
      <c r="F219" s="877" t="s">
        <v>16</v>
      </c>
      <c r="G219" s="878">
        <v>2029</v>
      </c>
      <c r="H219" s="879"/>
      <c r="I219" s="882">
        <v>1</v>
      </c>
      <c r="J219" s="883"/>
      <c r="K219" s="882">
        <v>139</v>
      </c>
      <c r="L219" s="882"/>
      <c r="M219" s="882">
        <v>140</v>
      </c>
      <c r="N219" s="369"/>
      <c r="O219" s="884">
        <v>130</v>
      </c>
      <c r="P219" s="882"/>
      <c r="Q219" s="882">
        <v>0</v>
      </c>
      <c r="R219" s="882"/>
      <c r="S219" s="882">
        <v>0</v>
      </c>
      <c r="T219" s="882"/>
      <c r="U219" s="882">
        <v>10</v>
      </c>
      <c r="V219" s="1278"/>
    </row>
    <row r="220" spans="1:22" s="351" customFormat="1" ht="14.1" customHeight="1">
      <c r="A220" s="755"/>
      <c r="B220" s="755"/>
      <c r="C220" s="797" t="s">
        <v>348</v>
      </c>
      <c r="D220" s="755"/>
      <c r="E220" s="755"/>
      <c r="F220" s="790" t="s">
        <v>16</v>
      </c>
      <c r="G220" s="757" t="s">
        <v>15</v>
      </c>
      <c r="H220" s="756"/>
      <c r="I220" s="352">
        <v>421</v>
      </c>
      <c r="J220" s="352"/>
      <c r="K220" s="352">
        <v>1050</v>
      </c>
      <c r="L220" s="352"/>
      <c r="M220" s="352">
        <v>1471</v>
      </c>
      <c r="N220" s="357"/>
      <c r="O220" s="352">
        <v>958</v>
      </c>
      <c r="P220" s="352">
        <v>0</v>
      </c>
      <c r="Q220" s="352">
        <v>0</v>
      </c>
      <c r="R220" s="352">
        <v>0</v>
      </c>
      <c r="S220" s="352">
        <v>110</v>
      </c>
      <c r="T220" s="352">
        <v>0</v>
      </c>
      <c r="U220" s="352">
        <v>403</v>
      </c>
      <c r="V220" s="1270"/>
    </row>
    <row r="221" spans="1:22" s="351" customFormat="1" ht="14.1" customHeight="1">
      <c r="A221" s="375"/>
      <c r="B221" s="815"/>
      <c r="C221" s="375"/>
      <c r="D221" s="375"/>
      <c r="E221" s="375"/>
      <c r="F221" s="885"/>
      <c r="G221" s="886"/>
      <c r="H221" s="885"/>
      <c r="I221" s="376"/>
      <c r="J221" s="375"/>
      <c r="K221" s="376"/>
      <c r="L221" s="376"/>
      <c r="M221" s="376"/>
      <c r="N221" s="365"/>
      <c r="O221" s="376"/>
      <c r="P221" s="376"/>
      <c r="Q221" s="376"/>
      <c r="R221" s="376"/>
      <c r="S221" s="376"/>
      <c r="T221" s="376"/>
      <c r="U221" s="376"/>
      <c r="V221" s="1272"/>
    </row>
    <row r="222" spans="1:22" s="341" customFormat="1" ht="14.1" customHeight="1">
      <c r="A222" s="821" t="s">
        <v>349</v>
      </c>
      <c r="B222" s="822"/>
      <c r="C222" s="822"/>
      <c r="D222" s="822"/>
      <c r="E222" s="822"/>
      <c r="F222" s="823"/>
      <c r="G222" s="822"/>
      <c r="H222" s="822"/>
      <c r="I222" s="822"/>
      <c r="J222" s="822"/>
      <c r="K222" s="822"/>
      <c r="L222" s="822"/>
      <c r="M222" s="822"/>
      <c r="N222" s="357"/>
      <c r="O222" s="822"/>
      <c r="P222" s="822"/>
      <c r="Q222" s="822"/>
      <c r="R222" s="822"/>
      <c r="S222" s="822"/>
      <c r="T222" s="822"/>
      <c r="U222" s="822"/>
    </row>
    <row r="223" spans="1:22" ht="10.199999999999999" customHeight="1">
      <c r="A223" s="755"/>
      <c r="B223" s="776" t="s">
        <v>350</v>
      </c>
      <c r="C223" s="776"/>
      <c r="D223" s="776"/>
      <c r="E223" s="776"/>
      <c r="F223" s="877" t="s">
        <v>16</v>
      </c>
      <c r="G223" s="878">
        <v>2024</v>
      </c>
      <c r="H223" s="879"/>
      <c r="I223" s="880">
        <v>174</v>
      </c>
      <c r="J223" s="776"/>
      <c r="K223" s="880">
        <v>7</v>
      </c>
      <c r="L223" s="880"/>
      <c r="M223" s="880">
        <v>181</v>
      </c>
      <c r="N223" s="367"/>
      <c r="O223" s="848">
        <v>181</v>
      </c>
      <c r="P223" s="880"/>
      <c r="Q223" s="880">
        <v>0</v>
      </c>
      <c r="R223" s="880"/>
      <c r="S223" s="880">
        <v>0</v>
      </c>
      <c r="T223" s="880"/>
      <c r="U223" s="880">
        <v>0</v>
      </c>
      <c r="V223" s="1278"/>
    </row>
    <row r="224" spans="1:22" s="341" customFormat="1" ht="14.85" customHeight="1">
      <c r="A224" s="755"/>
      <c r="B224" s="776" t="s">
        <v>351</v>
      </c>
      <c r="C224" s="776"/>
      <c r="D224" s="776"/>
      <c r="E224" s="776"/>
      <c r="F224" s="877" t="s">
        <v>16</v>
      </c>
      <c r="G224" s="878">
        <v>2025</v>
      </c>
      <c r="H224" s="879"/>
      <c r="I224" s="880">
        <v>112</v>
      </c>
      <c r="J224" s="776"/>
      <c r="K224" s="880">
        <v>158</v>
      </c>
      <c r="L224" s="880"/>
      <c r="M224" s="880">
        <v>270</v>
      </c>
      <c r="N224" s="367"/>
      <c r="O224" s="848">
        <v>270</v>
      </c>
      <c r="P224" s="880"/>
      <c r="Q224" s="880">
        <v>0</v>
      </c>
      <c r="R224" s="880"/>
      <c r="S224" s="880">
        <v>0</v>
      </c>
      <c r="T224" s="880"/>
      <c r="U224" s="880">
        <v>0</v>
      </c>
      <c r="V224" s="1278"/>
    </row>
    <row r="225" spans="1:22" s="351" customFormat="1" ht="14.1" customHeight="1">
      <c r="A225" s="755"/>
      <c r="B225" s="755" t="s">
        <v>609</v>
      </c>
      <c r="C225" s="755"/>
      <c r="D225" s="755"/>
      <c r="E225" s="755"/>
      <c r="F225" s="887" t="s">
        <v>16</v>
      </c>
      <c r="G225" s="888">
        <v>2027</v>
      </c>
      <c r="H225" s="756"/>
      <c r="I225" s="889">
        <v>1</v>
      </c>
      <c r="J225" s="890"/>
      <c r="K225" s="889">
        <v>75</v>
      </c>
      <c r="L225" s="889"/>
      <c r="M225" s="889">
        <v>76</v>
      </c>
      <c r="N225" s="855"/>
      <c r="O225" s="778">
        <v>43</v>
      </c>
      <c r="P225" s="889"/>
      <c r="Q225" s="889">
        <v>0</v>
      </c>
      <c r="R225" s="889"/>
      <c r="S225" s="889">
        <v>29</v>
      </c>
      <c r="T225" s="889"/>
      <c r="U225" s="889">
        <v>4</v>
      </c>
      <c r="V225" s="1278"/>
    </row>
    <row r="226" spans="1:22" s="351" customFormat="1" ht="14.1" customHeight="1">
      <c r="A226" s="755"/>
      <c r="B226" s="755"/>
      <c r="C226" s="797" t="s">
        <v>352</v>
      </c>
      <c r="D226" s="755"/>
      <c r="E226" s="755"/>
      <c r="F226" s="887" t="s">
        <v>16</v>
      </c>
      <c r="G226" s="757" t="s">
        <v>15</v>
      </c>
      <c r="H226" s="756"/>
      <c r="I226" s="805">
        <v>287</v>
      </c>
      <c r="J226" s="805"/>
      <c r="K226" s="805">
        <v>240</v>
      </c>
      <c r="L226" s="805"/>
      <c r="M226" s="805">
        <v>527</v>
      </c>
      <c r="N226" s="357"/>
      <c r="O226" s="805">
        <v>494</v>
      </c>
      <c r="P226" s="805"/>
      <c r="Q226" s="805">
        <v>0</v>
      </c>
      <c r="R226" s="805"/>
      <c r="S226" s="805">
        <v>29</v>
      </c>
      <c r="T226" s="805"/>
      <c r="U226" s="805">
        <v>4</v>
      </c>
      <c r="V226" s="1270"/>
    </row>
    <row r="227" spans="1:22" s="351" customFormat="1" ht="14.1" customHeight="1">
      <c r="A227" s="826"/>
      <c r="B227" s="781"/>
      <c r="C227" s="826"/>
      <c r="D227" s="891" t="s">
        <v>610</v>
      </c>
      <c r="E227" s="826"/>
      <c r="F227" s="827" t="s">
        <v>16</v>
      </c>
      <c r="G227" s="892" t="s">
        <v>15</v>
      </c>
      <c r="H227" s="893"/>
      <c r="I227" s="894">
        <v>17539</v>
      </c>
      <c r="J227" s="894"/>
      <c r="K227" s="894">
        <v>41494</v>
      </c>
      <c r="L227" s="894"/>
      <c r="M227" s="894">
        <v>59033</v>
      </c>
      <c r="N227" s="365"/>
      <c r="O227" s="894">
        <v>48357.8</v>
      </c>
      <c r="P227" s="894"/>
      <c r="Q227" s="894">
        <v>303</v>
      </c>
      <c r="R227" s="894"/>
      <c r="S227" s="894">
        <v>3728</v>
      </c>
      <c r="T227" s="894"/>
      <c r="U227" s="894">
        <v>6644.2</v>
      </c>
      <c r="V227" s="1273"/>
    </row>
    <row r="228" spans="1:22" s="341" customFormat="1" ht="14.1" customHeight="1">
      <c r="A228" s="895" t="s">
        <v>353</v>
      </c>
      <c r="B228" s="822"/>
      <c r="C228" s="822"/>
      <c r="D228" s="822"/>
      <c r="E228" s="822"/>
      <c r="F228" s="823"/>
      <c r="G228" s="824"/>
      <c r="H228" s="823"/>
      <c r="I228" s="823"/>
      <c r="J228" s="822"/>
      <c r="K228" s="786"/>
      <c r="L228" s="786"/>
      <c r="M228" s="786"/>
      <c r="N228" s="370"/>
      <c r="O228" s="786"/>
      <c r="P228" s="786"/>
      <c r="Q228" s="786"/>
      <c r="R228" s="786"/>
      <c r="S228" s="786"/>
      <c r="T228" s="786"/>
      <c r="U228" s="786"/>
      <c r="V228" s="1272"/>
    </row>
    <row r="229" spans="1:22" s="339" customFormat="1" ht="14.1" customHeight="1">
      <c r="A229" s="755"/>
      <c r="B229" s="776" t="s">
        <v>354</v>
      </c>
      <c r="C229" s="755"/>
      <c r="D229" s="755"/>
      <c r="E229" s="755"/>
      <c r="F229" s="756"/>
      <c r="G229" s="757"/>
      <c r="H229" s="756"/>
      <c r="I229" s="352"/>
      <c r="J229" s="755"/>
      <c r="K229" s="352"/>
      <c r="L229" s="352"/>
      <c r="M229" s="352"/>
      <c r="N229" s="357"/>
      <c r="O229" s="352"/>
      <c r="P229" s="352"/>
      <c r="Q229" s="352"/>
      <c r="R229" s="352"/>
      <c r="S229" s="352"/>
      <c r="T229" s="352"/>
      <c r="U229" s="352"/>
      <c r="V229" s="1270"/>
    </row>
    <row r="230" spans="1:22" ht="14.85" customHeight="1">
      <c r="A230" s="896"/>
      <c r="B230" s="775" t="s">
        <v>611</v>
      </c>
      <c r="C230" s="775"/>
      <c r="D230" s="775"/>
      <c r="E230" s="775"/>
      <c r="F230" s="761" t="s">
        <v>16</v>
      </c>
      <c r="G230" s="762">
        <v>2022</v>
      </c>
      <c r="H230" s="765"/>
      <c r="I230" s="352">
        <v>78</v>
      </c>
      <c r="J230" s="780"/>
      <c r="K230" s="779">
        <v>11</v>
      </c>
      <c r="L230" s="779"/>
      <c r="M230" s="779">
        <v>89</v>
      </c>
      <c r="N230" s="357"/>
      <c r="O230" s="779">
        <v>89</v>
      </c>
      <c r="P230" s="779"/>
      <c r="Q230" s="779">
        <v>0</v>
      </c>
      <c r="R230" s="779"/>
      <c r="S230" s="779">
        <v>0</v>
      </c>
      <c r="T230" s="779">
        <v>0</v>
      </c>
      <c r="U230" s="779">
        <v>0</v>
      </c>
      <c r="V230" s="1281"/>
    </row>
    <row r="231" spans="1:22" s="322" customFormat="1" ht="14.85" customHeight="1">
      <c r="A231" s="897"/>
      <c r="B231" s="775" t="s">
        <v>612</v>
      </c>
      <c r="C231" s="775"/>
      <c r="D231" s="775"/>
      <c r="E231" s="775"/>
      <c r="F231" s="761" t="s">
        <v>16</v>
      </c>
      <c r="G231" s="762">
        <v>2023</v>
      </c>
      <c r="H231" s="765"/>
      <c r="I231" s="779">
        <v>51</v>
      </c>
      <c r="J231" s="780"/>
      <c r="K231" s="779">
        <v>0</v>
      </c>
      <c r="L231" s="779"/>
      <c r="M231" s="843">
        <v>51</v>
      </c>
      <c r="N231" s="364"/>
      <c r="O231" s="843">
        <v>51</v>
      </c>
      <c r="P231" s="779"/>
      <c r="Q231" s="779">
        <v>0</v>
      </c>
      <c r="R231" s="779"/>
      <c r="S231" s="779">
        <v>0</v>
      </c>
      <c r="T231" s="779">
        <v>0</v>
      </c>
      <c r="U231" s="779">
        <v>0</v>
      </c>
      <c r="V231" s="1273"/>
    </row>
    <row r="232" spans="1:22" s="374" customFormat="1" ht="14.1" customHeight="1">
      <c r="A232" s="897"/>
      <c r="B232" s="775" t="s">
        <v>613</v>
      </c>
      <c r="C232" s="775"/>
      <c r="D232" s="775"/>
      <c r="E232" s="775"/>
      <c r="F232" s="761" t="s">
        <v>16</v>
      </c>
      <c r="G232" s="762">
        <v>2023</v>
      </c>
      <c r="H232" s="765"/>
      <c r="I232" s="779">
        <v>60</v>
      </c>
      <c r="J232" s="780"/>
      <c r="K232" s="779">
        <v>0</v>
      </c>
      <c r="L232" s="779"/>
      <c r="M232" s="779">
        <v>60</v>
      </c>
      <c r="N232" s="357"/>
      <c r="O232" s="779">
        <v>60</v>
      </c>
      <c r="P232" s="779"/>
      <c r="Q232" s="779">
        <v>0</v>
      </c>
      <c r="R232" s="779"/>
      <c r="S232" s="779">
        <v>0</v>
      </c>
      <c r="T232" s="779">
        <v>0</v>
      </c>
      <c r="U232" s="779">
        <v>0</v>
      </c>
      <c r="V232" s="1273"/>
    </row>
    <row r="233" spans="1:22" s="329" customFormat="1" ht="14.1" customHeight="1">
      <c r="A233" s="897"/>
      <c r="B233" s="775" t="s">
        <v>355</v>
      </c>
      <c r="C233" s="775"/>
      <c r="D233" s="775"/>
      <c r="E233" s="775"/>
      <c r="F233" s="761" t="s">
        <v>16</v>
      </c>
      <c r="G233" s="762"/>
      <c r="H233" s="765"/>
      <c r="I233" s="779"/>
      <c r="J233" s="780"/>
      <c r="K233" s="779"/>
      <c r="L233" s="779"/>
      <c r="M233" s="779"/>
      <c r="N233" s="357"/>
      <c r="O233" s="779"/>
      <c r="P233" s="779"/>
      <c r="Q233" s="779"/>
      <c r="R233" s="779"/>
      <c r="S233" s="779"/>
      <c r="T233" s="779"/>
      <c r="U233" s="779"/>
      <c r="V233" s="1273"/>
    </row>
    <row r="234" spans="1:22" s="329" customFormat="1" ht="14.1" customHeight="1">
      <c r="A234" s="897"/>
      <c r="B234" s="775"/>
      <c r="C234" s="775" t="s">
        <v>614</v>
      </c>
      <c r="D234" s="775"/>
      <c r="E234" s="775"/>
      <c r="F234" s="761" t="s">
        <v>16</v>
      </c>
      <c r="G234" s="762">
        <v>2023</v>
      </c>
      <c r="H234" s="765"/>
      <c r="I234" s="779">
        <v>55</v>
      </c>
      <c r="J234" s="780"/>
      <c r="K234" s="779">
        <v>6</v>
      </c>
      <c r="L234" s="779"/>
      <c r="M234" s="843">
        <v>61</v>
      </c>
      <c r="N234" s="364"/>
      <c r="O234" s="843">
        <v>61</v>
      </c>
      <c r="P234" s="779"/>
      <c r="Q234" s="779">
        <v>0</v>
      </c>
      <c r="R234" s="779"/>
      <c r="S234" s="779">
        <v>0</v>
      </c>
      <c r="T234" s="779"/>
      <c r="U234" s="779">
        <v>0</v>
      </c>
      <c r="V234" s="1273"/>
    </row>
    <row r="235" spans="1:22" s="329" customFormat="1" ht="14.1" customHeight="1">
      <c r="A235" s="897"/>
      <c r="B235" s="775" t="s">
        <v>356</v>
      </c>
      <c r="C235" s="775"/>
      <c r="D235" s="775"/>
      <c r="E235" s="775"/>
      <c r="F235" s="761" t="s">
        <v>16</v>
      </c>
      <c r="G235" s="762"/>
      <c r="H235" s="765"/>
      <c r="I235" s="779"/>
      <c r="J235" s="780"/>
      <c r="K235" s="779"/>
      <c r="L235" s="779"/>
      <c r="M235" s="779"/>
      <c r="N235" s="357"/>
      <c r="O235" s="779"/>
      <c r="P235" s="779"/>
      <c r="Q235" s="779"/>
      <c r="R235" s="779"/>
      <c r="S235" s="779"/>
      <c r="T235" s="779"/>
      <c r="U235" s="779"/>
      <c r="V235" s="1273"/>
    </row>
    <row r="236" spans="1:22" s="329" customFormat="1" ht="14.1" customHeight="1">
      <c r="A236" s="897"/>
      <c r="B236" s="775"/>
      <c r="C236" s="775" t="s">
        <v>615</v>
      </c>
      <c r="D236" s="775"/>
      <c r="E236" s="775"/>
      <c r="F236" s="761" t="s">
        <v>16</v>
      </c>
      <c r="G236" s="762">
        <v>2023</v>
      </c>
      <c r="H236" s="765"/>
      <c r="I236" s="779">
        <v>62</v>
      </c>
      <c r="J236" s="780"/>
      <c r="K236" s="779">
        <v>12</v>
      </c>
      <c r="L236" s="779"/>
      <c r="M236" s="779">
        <v>74</v>
      </c>
      <c r="N236" s="357"/>
      <c r="O236" s="779">
        <v>74</v>
      </c>
      <c r="P236" s="779"/>
      <c r="Q236" s="779">
        <v>0</v>
      </c>
      <c r="R236" s="779"/>
      <c r="S236" s="779">
        <v>0</v>
      </c>
      <c r="T236" s="779">
        <v>0</v>
      </c>
      <c r="U236" s="779">
        <v>0</v>
      </c>
      <c r="V236" s="1273"/>
    </row>
    <row r="237" spans="1:22" s="329" customFormat="1" ht="14.1" customHeight="1">
      <c r="A237" s="897"/>
      <c r="B237" s="775" t="s">
        <v>616</v>
      </c>
      <c r="C237" s="760"/>
      <c r="D237" s="760"/>
      <c r="E237" s="760"/>
      <c r="F237" s="761" t="s">
        <v>16</v>
      </c>
      <c r="G237" s="762">
        <v>2023</v>
      </c>
      <c r="H237" s="765"/>
      <c r="I237" s="779">
        <v>57</v>
      </c>
      <c r="J237" s="780"/>
      <c r="K237" s="779">
        <v>4</v>
      </c>
      <c r="L237" s="779"/>
      <c r="M237" s="779">
        <v>61</v>
      </c>
      <c r="N237" s="357"/>
      <c r="O237" s="779">
        <v>61</v>
      </c>
      <c r="P237" s="779"/>
      <c r="Q237" s="779">
        <v>0</v>
      </c>
      <c r="R237" s="779"/>
      <c r="S237" s="779">
        <v>0</v>
      </c>
      <c r="T237" s="779">
        <v>0</v>
      </c>
      <c r="U237" s="779">
        <v>0</v>
      </c>
      <c r="V237" s="1282"/>
    </row>
    <row r="238" spans="1:22" s="329" customFormat="1" ht="14.1" customHeight="1">
      <c r="A238" s="897"/>
      <c r="B238" s="775" t="s">
        <v>617</v>
      </c>
      <c r="C238" s="898"/>
      <c r="D238" s="898"/>
      <c r="E238" s="898"/>
      <c r="F238" s="761" t="s">
        <v>16</v>
      </c>
      <c r="G238" s="762">
        <v>2024</v>
      </c>
      <c r="H238" s="765"/>
      <c r="I238" s="779">
        <v>71</v>
      </c>
      <c r="J238" s="780"/>
      <c r="K238" s="779">
        <v>6</v>
      </c>
      <c r="L238" s="779"/>
      <c r="M238" s="843">
        <v>77</v>
      </c>
      <c r="N238" s="364"/>
      <c r="O238" s="843">
        <v>77</v>
      </c>
      <c r="P238" s="779"/>
      <c r="Q238" s="779">
        <v>0</v>
      </c>
      <c r="R238" s="779"/>
      <c r="S238" s="779">
        <v>0</v>
      </c>
      <c r="T238" s="779">
        <v>0</v>
      </c>
      <c r="U238" s="779">
        <v>0</v>
      </c>
      <c r="V238" s="1273"/>
    </row>
    <row r="239" spans="1:22" s="374" customFormat="1" ht="14.1" customHeight="1">
      <c r="A239" s="897"/>
      <c r="B239" s="775" t="s">
        <v>618</v>
      </c>
      <c r="C239" s="899"/>
      <c r="D239" s="899"/>
      <c r="E239" s="899"/>
      <c r="F239" s="761" t="s">
        <v>16</v>
      </c>
      <c r="G239" s="762">
        <v>2024</v>
      </c>
      <c r="H239" s="771"/>
      <c r="I239" s="779">
        <v>70</v>
      </c>
      <c r="J239" s="780"/>
      <c r="K239" s="779">
        <v>6</v>
      </c>
      <c r="L239" s="779"/>
      <c r="M239" s="843">
        <v>76</v>
      </c>
      <c r="N239" s="364"/>
      <c r="O239" s="843">
        <v>76</v>
      </c>
      <c r="P239" s="779"/>
      <c r="Q239" s="779">
        <v>0</v>
      </c>
      <c r="R239" s="779"/>
      <c r="S239" s="779">
        <v>0</v>
      </c>
      <c r="T239" s="779">
        <v>0</v>
      </c>
      <c r="U239" s="779">
        <v>0</v>
      </c>
      <c r="V239" s="1275"/>
    </row>
    <row r="240" spans="1:22" s="329" customFormat="1" ht="14.1" customHeight="1">
      <c r="A240" s="897"/>
      <c r="B240" s="775" t="s">
        <v>357</v>
      </c>
      <c r="C240" s="775"/>
      <c r="D240" s="775"/>
      <c r="E240" s="775"/>
      <c r="F240" s="761" t="s">
        <v>16</v>
      </c>
      <c r="G240" s="762">
        <v>2024</v>
      </c>
      <c r="H240" s="765"/>
      <c r="I240" s="779">
        <v>54</v>
      </c>
      <c r="J240" s="780"/>
      <c r="K240" s="779">
        <v>2</v>
      </c>
      <c r="L240" s="779"/>
      <c r="M240" s="779">
        <v>56</v>
      </c>
      <c r="N240" s="357"/>
      <c r="O240" s="779">
        <v>56</v>
      </c>
      <c r="P240" s="779"/>
      <c r="Q240" s="779">
        <v>0</v>
      </c>
      <c r="R240" s="779"/>
      <c r="S240" s="779">
        <v>0</v>
      </c>
      <c r="T240" s="779">
        <v>0</v>
      </c>
      <c r="U240" s="779">
        <v>0</v>
      </c>
      <c r="V240" s="1273"/>
    </row>
    <row r="241" spans="1:22" s="344" customFormat="1" ht="14.1" customHeight="1">
      <c r="A241" s="897"/>
      <c r="B241" s="887" t="s">
        <v>359</v>
      </c>
      <c r="C241" s="887"/>
      <c r="D241" s="887"/>
      <c r="E241" s="899"/>
      <c r="F241" s="761" t="s">
        <v>16</v>
      </c>
      <c r="G241" s="762"/>
      <c r="H241" s="765"/>
      <c r="I241" s="779"/>
      <c r="J241" s="780"/>
      <c r="K241" s="779"/>
      <c r="L241" s="779"/>
      <c r="M241" s="779"/>
      <c r="N241" s="357"/>
      <c r="O241" s="779"/>
      <c r="P241" s="779"/>
      <c r="Q241" s="779"/>
      <c r="R241" s="779"/>
      <c r="S241" s="779"/>
      <c r="T241" s="779"/>
      <c r="U241" s="779"/>
      <c r="V241" s="1273"/>
    </row>
    <row r="242" spans="1:22" s="329" customFormat="1" ht="14.1" customHeight="1">
      <c r="A242" s="897"/>
      <c r="B242" s="887"/>
      <c r="C242" s="887" t="s">
        <v>619</v>
      </c>
      <c r="D242" s="887"/>
      <c r="E242" s="899"/>
      <c r="F242" s="761" t="s">
        <v>16</v>
      </c>
      <c r="G242" s="762">
        <v>2025</v>
      </c>
      <c r="H242" s="765"/>
      <c r="I242" s="779">
        <v>55</v>
      </c>
      <c r="J242" s="780"/>
      <c r="K242" s="779">
        <v>17</v>
      </c>
      <c r="L242" s="779"/>
      <c r="M242" s="779">
        <v>72</v>
      </c>
      <c r="N242" s="357"/>
      <c r="O242" s="779">
        <v>72</v>
      </c>
      <c r="P242" s="779"/>
      <c r="Q242" s="779">
        <v>0</v>
      </c>
      <c r="R242" s="779"/>
      <c r="S242" s="779">
        <v>0</v>
      </c>
      <c r="T242" s="779"/>
      <c r="U242" s="779">
        <v>0</v>
      </c>
      <c r="V242" s="1273"/>
    </row>
    <row r="243" spans="1:22" s="329" customFormat="1" ht="14.1" customHeight="1">
      <c r="A243" s="900"/>
      <c r="B243" s="899" t="s">
        <v>360</v>
      </c>
      <c r="C243" s="899"/>
      <c r="D243" s="899"/>
      <c r="E243" s="899"/>
      <c r="F243" s="763" t="s">
        <v>16</v>
      </c>
      <c r="G243" s="847">
        <v>2025</v>
      </c>
      <c r="H243" s="771"/>
      <c r="I243" s="848">
        <v>65</v>
      </c>
      <c r="J243" s="849"/>
      <c r="K243" s="848">
        <v>36</v>
      </c>
      <c r="L243" s="848"/>
      <c r="M243" s="848">
        <v>101</v>
      </c>
      <c r="N243" s="367"/>
      <c r="O243" s="848">
        <v>101</v>
      </c>
      <c r="P243" s="848"/>
      <c r="Q243" s="848">
        <v>0</v>
      </c>
      <c r="R243" s="848"/>
      <c r="S243" s="848">
        <v>0</v>
      </c>
      <c r="T243" s="848">
        <v>0</v>
      </c>
      <c r="U243" s="848">
        <v>0</v>
      </c>
      <c r="V243" s="1275"/>
    </row>
    <row r="244" spans="1:22" s="329" customFormat="1" ht="14.1" customHeight="1">
      <c r="A244" s="897"/>
      <c r="B244" s="877" t="s">
        <v>620</v>
      </c>
      <c r="C244" s="755"/>
      <c r="D244" s="755"/>
      <c r="E244" s="755"/>
      <c r="F244" s="761" t="s">
        <v>16</v>
      </c>
      <c r="G244" s="888">
        <v>2025</v>
      </c>
      <c r="H244" s="756"/>
      <c r="I244" s="352">
        <v>13927</v>
      </c>
      <c r="J244" s="901"/>
      <c r="K244" s="352">
        <v>2073</v>
      </c>
      <c r="L244" s="901"/>
      <c r="M244" s="352">
        <v>16000</v>
      </c>
      <c r="N244" s="357"/>
      <c r="O244" s="779">
        <v>16000</v>
      </c>
      <c r="P244" s="352"/>
      <c r="Q244" s="902">
        <v>0</v>
      </c>
      <c r="R244" s="902"/>
      <c r="S244" s="902">
        <v>0</v>
      </c>
      <c r="T244" s="352"/>
      <c r="U244" s="352">
        <v>0</v>
      </c>
      <c r="V244" s="1270"/>
    </row>
    <row r="245" spans="1:22" s="366" customFormat="1" ht="17.55" customHeight="1">
      <c r="A245" s="897"/>
      <c r="B245" s="899" t="s">
        <v>358</v>
      </c>
      <c r="C245" s="899"/>
      <c r="D245" s="899"/>
      <c r="E245" s="899"/>
      <c r="F245" s="761" t="s">
        <v>16</v>
      </c>
      <c r="G245" s="852">
        <v>2025</v>
      </c>
      <c r="H245" s="765"/>
      <c r="I245" s="779">
        <v>50</v>
      </c>
      <c r="J245" s="780"/>
      <c r="K245" s="779">
        <v>8</v>
      </c>
      <c r="L245" s="779"/>
      <c r="M245" s="843">
        <v>58</v>
      </c>
      <c r="N245" s="364"/>
      <c r="O245" s="843">
        <v>57</v>
      </c>
      <c r="P245" s="779"/>
      <c r="Q245" s="779">
        <v>0</v>
      </c>
      <c r="R245" s="779"/>
      <c r="S245" s="779">
        <v>0</v>
      </c>
      <c r="T245" s="779"/>
      <c r="U245" s="843">
        <v>1</v>
      </c>
      <c r="V245" s="1273"/>
    </row>
    <row r="246" spans="1:22" s="341" customFormat="1" ht="14.1" customHeight="1">
      <c r="A246" s="897"/>
      <c r="B246" s="899" t="s">
        <v>621</v>
      </c>
      <c r="C246" s="899"/>
      <c r="D246" s="899"/>
      <c r="E246" s="899"/>
      <c r="F246" s="761"/>
      <c r="G246" s="852"/>
      <c r="H246" s="765"/>
      <c r="I246" s="779"/>
      <c r="J246" s="780"/>
      <c r="K246" s="779"/>
      <c r="L246" s="779"/>
      <c r="M246" s="843"/>
      <c r="N246" s="364"/>
      <c r="O246" s="843"/>
      <c r="P246" s="779"/>
      <c r="Q246" s="779"/>
      <c r="R246" s="779"/>
      <c r="S246" s="779"/>
      <c r="T246" s="779"/>
      <c r="U246" s="779"/>
      <c r="V246" s="1273"/>
    </row>
    <row r="247" spans="1:22" s="329" customFormat="1" ht="14.1" customHeight="1">
      <c r="A247" s="897"/>
      <c r="B247" s="899"/>
      <c r="C247" s="899" t="s">
        <v>622</v>
      </c>
      <c r="D247" s="899"/>
      <c r="E247" s="899"/>
      <c r="F247" s="761"/>
      <c r="G247" s="852">
        <v>2025</v>
      </c>
      <c r="H247" s="765"/>
      <c r="I247" s="843">
        <v>72</v>
      </c>
      <c r="J247" s="853"/>
      <c r="K247" s="843">
        <v>1</v>
      </c>
      <c r="L247" s="779"/>
      <c r="M247" s="843">
        <v>73</v>
      </c>
      <c r="N247" s="364"/>
      <c r="O247" s="843">
        <v>55</v>
      </c>
      <c r="P247" s="779"/>
      <c r="Q247" s="779">
        <v>0</v>
      </c>
      <c r="R247" s="779"/>
      <c r="S247" s="843">
        <v>10</v>
      </c>
      <c r="T247" s="843"/>
      <c r="U247" s="843">
        <v>8</v>
      </c>
      <c r="V247" s="1273"/>
    </row>
    <row r="248" spans="1:22" s="329" customFormat="1" ht="14.1" customHeight="1">
      <c r="A248" s="832" t="s">
        <v>623</v>
      </c>
      <c r="B248" s="760"/>
      <c r="C248" s="760"/>
      <c r="D248" s="760"/>
      <c r="E248" s="760"/>
      <c r="F248" s="761"/>
      <c r="G248" s="762"/>
      <c r="H248" s="903"/>
      <c r="I248" s="779"/>
      <c r="J248" s="760"/>
      <c r="K248" s="779"/>
      <c r="L248" s="779"/>
      <c r="M248" s="779"/>
      <c r="N248" s="357"/>
      <c r="O248" s="779"/>
      <c r="P248" s="779"/>
      <c r="Q248" s="779"/>
      <c r="R248" s="779"/>
      <c r="S248" s="779"/>
      <c r="T248" s="780"/>
      <c r="U248" s="779"/>
      <c r="V248" s="1273"/>
    </row>
    <row r="249" spans="1:22" s="329" customFormat="1" ht="14.1" customHeight="1">
      <c r="A249" s="904"/>
      <c r="B249" s="905"/>
      <c r="C249" s="904"/>
      <c r="D249" s="904"/>
      <c r="E249" s="904"/>
      <c r="F249" s="906"/>
      <c r="G249" s="907"/>
      <c r="H249" s="906"/>
      <c r="I249" s="908"/>
      <c r="J249" s="904"/>
      <c r="K249" s="908"/>
      <c r="L249" s="908"/>
      <c r="M249" s="908"/>
      <c r="N249" s="909"/>
      <c r="O249" s="908"/>
      <c r="P249" s="908"/>
      <c r="Q249" s="908"/>
      <c r="R249" s="908"/>
      <c r="S249" s="908"/>
      <c r="T249" s="908"/>
      <c r="U249" s="908"/>
      <c r="V249" s="1272"/>
    </row>
    <row r="250" spans="1:22" s="329" customFormat="1" ht="14.85" customHeight="1">
      <c r="B250" s="910"/>
      <c r="C250" s="371"/>
      <c r="D250" s="371"/>
      <c r="E250" s="371"/>
      <c r="F250" s="372"/>
      <c r="G250" s="345"/>
      <c r="H250" s="373"/>
      <c r="I250" s="346"/>
      <c r="J250" s="363"/>
      <c r="K250" s="346"/>
      <c r="L250" s="346"/>
      <c r="M250" s="346"/>
      <c r="N250" s="352"/>
      <c r="O250" s="346"/>
      <c r="P250" s="346"/>
      <c r="Q250" s="346"/>
      <c r="R250" s="346"/>
      <c r="S250" s="346"/>
      <c r="T250" s="346"/>
      <c r="U250" s="346"/>
      <c r="V250" s="1273"/>
    </row>
    <row r="251" spans="1:22" ht="9" customHeight="1">
      <c r="A251" s="320" t="s">
        <v>220</v>
      </c>
      <c r="B251" s="341"/>
      <c r="C251" s="351"/>
      <c r="D251" s="341"/>
      <c r="E251" s="341"/>
      <c r="F251" s="342"/>
      <c r="G251" s="336"/>
      <c r="H251" s="342"/>
      <c r="I251" s="343"/>
      <c r="J251" s="341"/>
      <c r="K251" s="343"/>
      <c r="L251" s="343"/>
      <c r="M251" s="343"/>
      <c r="N251" s="352"/>
      <c r="O251" s="343"/>
      <c r="P251" s="343"/>
      <c r="Q251" s="343"/>
      <c r="R251" s="343"/>
      <c r="S251" s="343"/>
      <c r="T251" s="343"/>
      <c r="U251" s="343"/>
      <c r="V251" s="1279"/>
    </row>
    <row r="252" spans="1:22" s="329" customFormat="1" ht="23.55" customHeight="1">
      <c r="A252" s="324" t="s">
        <v>529</v>
      </c>
      <c r="B252" s="325"/>
      <c r="C252" s="325"/>
      <c r="D252" s="325"/>
      <c r="E252" s="325"/>
      <c r="F252" s="325"/>
      <c r="G252" s="325"/>
      <c r="H252" s="325"/>
      <c r="I252" s="325"/>
      <c r="J252" s="325"/>
      <c r="K252" s="325"/>
      <c r="L252" s="325"/>
      <c r="M252" s="325"/>
      <c r="N252" s="325"/>
      <c r="O252" s="325"/>
      <c r="P252" s="325"/>
      <c r="Q252" s="325"/>
      <c r="R252" s="323"/>
      <c r="S252" s="323"/>
      <c r="T252" s="323"/>
      <c r="U252" s="323"/>
      <c r="V252" s="1271"/>
    </row>
    <row r="253" spans="1:22" ht="10.199999999999999">
      <c r="A253" s="327"/>
      <c r="B253" s="327"/>
      <c r="C253" s="327"/>
      <c r="D253" s="327"/>
      <c r="E253" s="327"/>
      <c r="F253" s="328"/>
      <c r="G253" s="734"/>
      <c r="H253" s="734"/>
      <c r="I253" s="735" t="s">
        <v>221</v>
      </c>
      <c r="J253" s="736"/>
      <c r="K253" s="735" t="s">
        <v>222</v>
      </c>
      <c r="L253" s="734"/>
      <c r="M253" s="735" t="s">
        <v>223</v>
      </c>
      <c r="N253" s="788"/>
      <c r="O253" s="1362" t="s">
        <v>224</v>
      </c>
      <c r="P253" s="1362"/>
      <c r="Q253" s="1362"/>
      <c r="R253" s="1362"/>
      <c r="S253" s="1362"/>
      <c r="T253" s="1362"/>
      <c r="U253" s="1362"/>
    </row>
    <row r="254" spans="1:22" s="326" customFormat="1" ht="12" customHeight="1">
      <c r="A254" s="330"/>
      <c r="B254" s="330"/>
      <c r="C254" s="330"/>
      <c r="D254" s="330"/>
      <c r="E254" s="330"/>
      <c r="F254" s="331"/>
      <c r="G254" s="738" t="s">
        <v>225</v>
      </c>
      <c r="H254" s="739"/>
      <c r="I254" s="738" t="s">
        <v>226</v>
      </c>
      <c r="J254" s="740"/>
      <c r="K254" s="738" t="s">
        <v>226</v>
      </c>
      <c r="L254" s="741"/>
      <c r="M254" s="742" t="s">
        <v>227</v>
      </c>
      <c r="N254" s="788"/>
      <c r="O254" s="742" t="s">
        <v>228</v>
      </c>
      <c r="P254" s="740"/>
      <c r="Q254" s="742" t="s">
        <v>229</v>
      </c>
      <c r="R254" s="744"/>
      <c r="S254" s="742" t="s">
        <v>230</v>
      </c>
      <c r="T254" s="741"/>
      <c r="U254" s="745" t="s">
        <v>231</v>
      </c>
      <c r="V254" s="1272"/>
    </row>
    <row r="255" spans="1:22" s="326" customFormat="1" ht="12.75" customHeight="1">
      <c r="A255" s="332"/>
      <c r="B255" s="333" t="s">
        <v>1</v>
      </c>
      <c r="C255" s="332"/>
      <c r="D255" s="332"/>
      <c r="E255" s="332"/>
      <c r="F255" s="334"/>
      <c r="G255" s="746" t="s">
        <v>232</v>
      </c>
      <c r="H255" s="747"/>
      <c r="I255" s="748" t="s">
        <v>530</v>
      </c>
      <c r="J255" s="749"/>
      <c r="K255" s="748" t="s">
        <v>233</v>
      </c>
      <c r="L255" s="750"/>
      <c r="M255" s="748" t="s">
        <v>234</v>
      </c>
      <c r="N255" s="788"/>
      <c r="O255" s="748" t="s">
        <v>235</v>
      </c>
      <c r="P255" s="749"/>
      <c r="Q255" s="748" t="s">
        <v>236</v>
      </c>
      <c r="R255" s="752"/>
      <c r="S255" s="748" t="s">
        <v>237</v>
      </c>
      <c r="T255" s="753"/>
      <c r="U255" s="748" t="s">
        <v>238</v>
      </c>
      <c r="V255" s="1272"/>
    </row>
    <row r="256" spans="1:22" s="326" customFormat="1" ht="12" customHeight="1">
      <c r="A256" s="832" t="s">
        <v>624</v>
      </c>
      <c r="B256" s="797"/>
      <c r="C256" s="833"/>
      <c r="D256" s="833"/>
      <c r="E256" s="833"/>
      <c r="F256" s="834"/>
      <c r="G256" s="835"/>
      <c r="H256" s="834"/>
      <c r="I256" s="835"/>
      <c r="J256" s="833"/>
      <c r="K256" s="836"/>
      <c r="L256" s="837"/>
      <c r="M256" s="836"/>
      <c r="N256" s="357"/>
      <c r="O256" s="836"/>
      <c r="P256" s="833"/>
      <c r="Q256" s="836"/>
      <c r="R256" s="838"/>
      <c r="S256" s="836"/>
      <c r="T256" s="839"/>
      <c r="U256" s="836"/>
      <c r="V256" s="1272"/>
    </row>
    <row r="257" spans="1:22" s="326" customFormat="1" ht="16.5" customHeight="1">
      <c r="A257" s="760"/>
      <c r="B257" s="887" t="s">
        <v>361</v>
      </c>
      <c r="C257" s="911"/>
      <c r="D257" s="775"/>
      <c r="E257" s="775"/>
      <c r="F257" s="761" t="s">
        <v>16</v>
      </c>
      <c r="G257" s="762">
        <v>2026</v>
      </c>
      <c r="H257" s="765"/>
      <c r="I257" s="779">
        <v>48</v>
      </c>
      <c r="J257" s="780"/>
      <c r="K257" s="779">
        <v>106</v>
      </c>
      <c r="L257" s="779"/>
      <c r="M257" s="779">
        <v>154</v>
      </c>
      <c r="N257" s="357"/>
      <c r="O257" s="779">
        <v>154</v>
      </c>
      <c r="P257" s="779"/>
      <c r="Q257" s="779">
        <v>0</v>
      </c>
      <c r="R257" s="779"/>
      <c r="S257" s="779">
        <v>0</v>
      </c>
      <c r="T257" s="779"/>
      <c r="U257" s="779">
        <v>0</v>
      </c>
      <c r="V257" s="1273"/>
    </row>
    <row r="258" spans="1:22" s="326" customFormat="1" ht="12.6" customHeight="1">
      <c r="A258" s="760"/>
      <c r="B258" s="775" t="s">
        <v>362</v>
      </c>
      <c r="C258" s="887"/>
      <c r="D258" s="775"/>
      <c r="E258" s="775"/>
      <c r="F258" s="761" t="s">
        <v>16</v>
      </c>
      <c r="G258" s="762">
        <v>2026</v>
      </c>
      <c r="H258" s="765"/>
      <c r="I258" s="779">
        <v>34</v>
      </c>
      <c r="J258" s="780"/>
      <c r="K258" s="779">
        <v>37</v>
      </c>
      <c r="L258" s="779"/>
      <c r="M258" s="779">
        <v>71</v>
      </c>
      <c r="N258" s="357"/>
      <c r="O258" s="779">
        <v>71</v>
      </c>
      <c r="P258" s="779"/>
      <c r="Q258" s="779">
        <v>0</v>
      </c>
      <c r="R258" s="779"/>
      <c r="S258" s="779">
        <v>0</v>
      </c>
      <c r="T258" s="779"/>
      <c r="U258" s="779">
        <v>0</v>
      </c>
      <c r="V258" s="1273"/>
    </row>
    <row r="259" spans="1:22" s="329" customFormat="1" ht="14.1" customHeight="1">
      <c r="A259" s="760"/>
      <c r="B259" s="887" t="s">
        <v>363</v>
      </c>
      <c r="C259" s="911"/>
      <c r="D259" s="775"/>
      <c r="E259" s="775"/>
      <c r="F259" s="761" t="s">
        <v>16</v>
      </c>
      <c r="G259" s="762"/>
      <c r="H259" s="765"/>
      <c r="I259" s="779"/>
      <c r="J259" s="780"/>
      <c r="K259" s="779"/>
      <c r="L259" s="779"/>
      <c r="M259" s="779"/>
      <c r="N259" s="357"/>
      <c r="O259" s="779"/>
      <c r="P259" s="779"/>
      <c r="Q259" s="779"/>
      <c r="R259" s="779"/>
      <c r="S259" s="779"/>
      <c r="T259" s="779"/>
      <c r="U259" s="779"/>
      <c r="V259" s="1273"/>
    </row>
    <row r="260" spans="1:22" s="329" customFormat="1" ht="14.1" customHeight="1">
      <c r="A260" s="760"/>
      <c r="B260" s="842" t="s">
        <v>625</v>
      </c>
      <c r="C260" s="775"/>
      <c r="D260" s="775"/>
      <c r="E260" s="775"/>
      <c r="F260" s="761" t="s">
        <v>16</v>
      </c>
      <c r="G260" s="762">
        <v>2026</v>
      </c>
      <c r="H260" s="765"/>
      <c r="I260" s="779">
        <v>54</v>
      </c>
      <c r="J260" s="780"/>
      <c r="K260" s="779">
        <v>22</v>
      </c>
      <c r="L260" s="779"/>
      <c r="M260" s="779">
        <v>76</v>
      </c>
      <c r="N260" s="357"/>
      <c r="O260" s="779">
        <v>76</v>
      </c>
      <c r="P260" s="779"/>
      <c r="Q260" s="779">
        <v>0</v>
      </c>
      <c r="R260" s="779"/>
      <c r="S260" s="779">
        <v>0</v>
      </c>
      <c r="T260" s="779">
        <v>0</v>
      </c>
      <c r="U260" s="779">
        <v>0</v>
      </c>
      <c r="V260" s="1273"/>
    </row>
    <row r="261" spans="1:22" s="329" customFormat="1" ht="14.1" customHeight="1">
      <c r="A261" s="760"/>
      <c r="B261" s="887" t="s">
        <v>364</v>
      </c>
      <c r="C261" s="911"/>
      <c r="D261" s="775"/>
      <c r="E261" s="775"/>
      <c r="F261" s="761"/>
      <c r="G261" s="762"/>
      <c r="H261" s="765"/>
      <c r="I261" s="779"/>
      <c r="J261" s="780"/>
      <c r="K261" s="779"/>
      <c r="L261" s="779"/>
      <c r="M261" s="779"/>
      <c r="N261" s="357"/>
      <c r="O261" s="779"/>
      <c r="P261" s="779"/>
      <c r="Q261" s="779"/>
      <c r="R261" s="779"/>
      <c r="S261" s="779"/>
      <c r="T261" s="779"/>
      <c r="U261" s="779"/>
      <c r="V261" s="1273"/>
    </row>
    <row r="262" spans="1:22" s="329" customFormat="1" ht="14.1" customHeight="1">
      <c r="A262" s="760"/>
      <c r="B262" s="842"/>
      <c r="C262" s="775" t="s">
        <v>626</v>
      </c>
      <c r="D262" s="775"/>
      <c r="E262" s="775"/>
      <c r="F262" s="761"/>
      <c r="G262" s="762">
        <v>2027</v>
      </c>
      <c r="H262" s="765"/>
      <c r="I262" s="779">
        <v>2</v>
      </c>
      <c r="J262" s="780"/>
      <c r="K262" s="779">
        <v>156</v>
      </c>
      <c r="L262" s="779"/>
      <c r="M262" s="779">
        <v>158</v>
      </c>
      <c r="N262" s="357"/>
      <c r="O262" s="779">
        <v>77</v>
      </c>
      <c r="P262" s="779"/>
      <c r="Q262" s="779">
        <v>0</v>
      </c>
      <c r="R262" s="779"/>
      <c r="S262" s="779">
        <v>0</v>
      </c>
      <c r="T262" s="779"/>
      <c r="U262" s="779">
        <v>81</v>
      </c>
      <c r="V262" s="1273"/>
    </row>
    <row r="263" spans="1:22" s="329" customFormat="1" ht="14.1" customHeight="1">
      <c r="A263" s="760"/>
      <c r="B263" s="887" t="s">
        <v>627</v>
      </c>
      <c r="C263" s="775"/>
      <c r="D263" s="775"/>
      <c r="E263" s="775"/>
      <c r="F263" s="761"/>
      <c r="G263" s="762"/>
      <c r="H263" s="765"/>
      <c r="I263" s="779"/>
      <c r="J263" s="780"/>
      <c r="K263" s="779"/>
      <c r="L263" s="779"/>
      <c r="M263" s="779"/>
      <c r="N263" s="357"/>
      <c r="O263" s="779"/>
      <c r="P263" s="779"/>
      <c r="Q263" s="779"/>
      <c r="R263" s="779"/>
      <c r="S263" s="779"/>
      <c r="T263" s="779"/>
      <c r="U263" s="779"/>
      <c r="V263" s="1273"/>
    </row>
    <row r="264" spans="1:22" s="329" customFormat="1" ht="14.1" customHeight="1">
      <c r="A264" s="760"/>
      <c r="C264" s="887" t="s">
        <v>628</v>
      </c>
      <c r="D264" s="775"/>
      <c r="E264" s="775"/>
      <c r="F264" s="761"/>
      <c r="G264" s="762">
        <v>2027</v>
      </c>
      <c r="H264" s="765"/>
      <c r="I264" s="779">
        <v>3</v>
      </c>
      <c r="J264" s="780"/>
      <c r="K264" s="779">
        <v>77</v>
      </c>
      <c r="L264" s="779"/>
      <c r="M264" s="779">
        <v>80</v>
      </c>
      <c r="N264" s="357"/>
      <c r="O264" s="779">
        <v>79</v>
      </c>
      <c r="P264" s="779"/>
      <c r="Q264" s="779">
        <v>0</v>
      </c>
      <c r="R264" s="779"/>
      <c r="S264" s="779">
        <v>0</v>
      </c>
      <c r="T264" s="779"/>
      <c r="U264" s="779">
        <v>1</v>
      </c>
      <c r="V264" s="1273"/>
    </row>
    <row r="265" spans="1:22" s="329" customFormat="1" ht="14.1" customHeight="1">
      <c r="A265" s="760"/>
      <c r="B265" s="775" t="s">
        <v>629</v>
      </c>
      <c r="C265" s="760"/>
      <c r="D265" s="775"/>
      <c r="E265" s="775"/>
      <c r="F265" s="761"/>
      <c r="G265" s="762">
        <v>2027</v>
      </c>
      <c r="H265" s="765"/>
      <c r="I265" s="779">
        <v>3</v>
      </c>
      <c r="J265" s="780"/>
      <c r="K265" s="779">
        <v>69</v>
      </c>
      <c r="L265" s="779"/>
      <c r="M265" s="779">
        <v>72</v>
      </c>
      <c r="N265" s="357"/>
      <c r="O265" s="779">
        <v>52</v>
      </c>
      <c r="P265" s="779"/>
      <c r="Q265" s="779">
        <v>0</v>
      </c>
      <c r="R265" s="779"/>
      <c r="S265" s="779">
        <v>0</v>
      </c>
      <c r="T265" s="779"/>
      <c r="U265" s="779">
        <v>20</v>
      </c>
      <c r="V265" s="1273"/>
    </row>
    <row r="266" spans="1:22" s="329" customFormat="1" ht="14.1" customHeight="1">
      <c r="A266" s="760"/>
      <c r="B266" s="775" t="s">
        <v>630</v>
      </c>
      <c r="C266" s="760"/>
      <c r="D266" s="775"/>
      <c r="E266" s="775"/>
      <c r="F266" s="761"/>
      <c r="G266" s="852">
        <v>2028</v>
      </c>
      <c r="H266" s="912"/>
      <c r="I266" s="843">
        <v>31</v>
      </c>
      <c r="J266" s="853"/>
      <c r="K266" s="843">
        <v>342</v>
      </c>
      <c r="L266" s="843"/>
      <c r="M266" s="843">
        <v>373</v>
      </c>
      <c r="N266" s="364"/>
      <c r="O266" s="843">
        <v>373</v>
      </c>
      <c r="P266" s="843"/>
      <c r="Q266" s="843">
        <v>0</v>
      </c>
      <c r="R266" s="843"/>
      <c r="S266" s="843">
        <v>0</v>
      </c>
      <c r="T266" s="843"/>
      <c r="U266" s="843">
        <v>0</v>
      </c>
      <c r="V266" s="1273"/>
    </row>
    <row r="267" spans="1:22" s="329" customFormat="1" ht="14.1" customHeight="1">
      <c r="A267" s="760"/>
      <c r="B267" s="775" t="s">
        <v>365</v>
      </c>
      <c r="C267" s="760"/>
      <c r="D267" s="775"/>
      <c r="E267" s="775"/>
      <c r="F267" s="761" t="s">
        <v>16</v>
      </c>
      <c r="G267" s="762"/>
      <c r="H267" s="765"/>
      <c r="I267" s="779"/>
      <c r="J267" s="780"/>
      <c r="K267" s="779"/>
      <c r="L267" s="779"/>
      <c r="M267" s="779"/>
      <c r="N267" s="357"/>
      <c r="O267" s="779"/>
      <c r="P267" s="779"/>
      <c r="Q267" s="779"/>
      <c r="R267" s="779"/>
      <c r="S267" s="779"/>
      <c r="T267" s="779"/>
      <c r="U267" s="779"/>
      <c r="V267" s="1273"/>
    </row>
    <row r="268" spans="1:22" s="329" customFormat="1" ht="14.1" customHeight="1">
      <c r="A268" s="760"/>
      <c r="B268" s="775"/>
      <c r="C268" s="760" t="s">
        <v>366</v>
      </c>
      <c r="D268" s="775"/>
      <c r="E268" s="775"/>
      <c r="F268" s="761" t="s">
        <v>16</v>
      </c>
      <c r="G268" s="762">
        <v>2028</v>
      </c>
      <c r="H268" s="765"/>
      <c r="I268" s="779">
        <v>46</v>
      </c>
      <c r="J268" s="780"/>
      <c r="K268" s="779">
        <v>122</v>
      </c>
      <c r="L268" s="779"/>
      <c r="M268" s="779">
        <v>168</v>
      </c>
      <c r="N268" s="357"/>
      <c r="O268" s="779">
        <v>81</v>
      </c>
      <c r="P268" s="779"/>
      <c r="Q268" s="779">
        <v>0</v>
      </c>
      <c r="R268" s="779"/>
      <c r="S268" s="779">
        <v>0</v>
      </c>
      <c r="T268" s="779"/>
      <c r="U268" s="779">
        <v>87</v>
      </c>
      <c r="V268" s="1273"/>
    </row>
    <row r="269" spans="1:22" s="329" customFormat="1" ht="14.1" customHeight="1">
      <c r="A269" s="760"/>
      <c r="B269" s="775" t="s">
        <v>367</v>
      </c>
      <c r="C269" s="760"/>
      <c r="D269" s="775"/>
      <c r="E269" s="775"/>
      <c r="F269" s="761" t="s">
        <v>16</v>
      </c>
      <c r="G269" s="762">
        <v>2028</v>
      </c>
      <c r="H269" s="765"/>
      <c r="I269" s="779">
        <v>13</v>
      </c>
      <c r="J269" s="780"/>
      <c r="K269" s="779">
        <v>48</v>
      </c>
      <c r="L269" s="779"/>
      <c r="M269" s="779">
        <v>61</v>
      </c>
      <c r="N269" s="357"/>
      <c r="O269" s="779">
        <v>61</v>
      </c>
      <c r="P269" s="779"/>
      <c r="Q269" s="779">
        <v>0</v>
      </c>
      <c r="R269" s="779"/>
      <c r="S269" s="779">
        <v>0</v>
      </c>
      <c r="T269" s="779"/>
      <c r="U269" s="779">
        <v>0</v>
      </c>
      <c r="V269" s="1273"/>
    </row>
    <row r="270" spans="1:22" s="329" customFormat="1" ht="14.1" customHeight="1">
      <c r="A270" s="760"/>
      <c r="B270" s="775" t="s">
        <v>631</v>
      </c>
      <c r="C270" s="760"/>
      <c r="D270" s="775"/>
      <c r="E270" s="775"/>
      <c r="F270" s="761"/>
      <c r="G270" s="762">
        <v>2028</v>
      </c>
      <c r="H270" s="765"/>
      <c r="I270" s="779">
        <v>19</v>
      </c>
      <c r="J270" s="780"/>
      <c r="K270" s="779">
        <v>70</v>
      </c>
      <c r="L270" s="779"/>
      <c r="M270" s="779">
        <v>89</v>
      </c>
      <c r="N270" s="357"/>
      <c r="O270" s="779">
        <v>87</v>
      </c>
      <c r="P270" s="779"/>
      <c r="Q270" s="779">
        <v>0</v>
      </c>
      <c r="R270" s="779"/>
      <c r="S270" s="779">
        <v>0</v>
      </c>
      <c r="T270" s="779"/>
      <c r="U270" s="779">
        <v>2</v>
      </c>
      <c r="V270" s="1273"/>
    </row>
    <row r="271" spans="1:22" s="329" customFormat="1" ht="14.1" customHeight="1">
      <c r="A271" s="760"/>
      <c r="B271" s="775" t="s">
        <v>368</v>
      </c>
      <c r="C271" s="760"/>
      <c r="D271" s="775"/>
      <c r="E271" s="775"/>
      <c r="F271" s="761" t="s">
        <v>16</v>
      </c>
      <c r="G271" s="762">
        <v>2028</v>
      </c>
      <c r="H271" s="765"/>
      <c r="I271" s="779">
        <v>87</v>
      </c>
      <c r="J271" s="780"/>
      <c r="K271" s="779">
        <v>257</v>
      </c>
      <c r="L271" s="779"/>
      <c r="M271" s="779">
        <v>344</v>
      </c>
      <c r="N271" s="357"/>
      <c r="O271" s="779">
        <v>344</v>
      </c>
      <c r="P271" s="779"/>
      <c r="Q271" s="779">
        <v>0</v>
      </c>
      <c r="R271" s="779"/>
      <c r="S271" s="779">
        <v>0</v>
      </c>
      <c r="T271" s="779"/>
      <c r="U271" s="779">
        <v>0</v>
      </c>
      <c r="V271" s="1273"/>
    </row>
    <row r="272" spans="1:22" s="329" customFormat="1" ht="14.1" customHeight="1">
      <c r="A272" s="760"/>
      <c r="B272" s="775" t="s">
        <v>369</v>
      </c>
      <c r="C272" s="760"/>
      <c r="D272" s="775"/>
      <c r="E272" s="775"/>
      <c r="F272" s="761" t="s">
        <v>16</v>
      </c>
      <c r="G272" s="762">
        <v>2028</v>
      </c>
      <c r="H272" s="765"/>
      <c r="I272" s="779">
        <v>95</v>
      </c>
      <c r="J272" s="780"/>
      <c r="K272" s="779">
        <v>487</v>
      </c>
      <c r="L272" s="779"/>
      <c r="M272" s="779">
        <v>582</v>
      </c>
      <c r="N272" s="357"/>
      <c r="O272" s="779">
        <v>481</v>
      </c>
      <c r="P272" s="779"/>
      <c r="Q272" s="779">
        <v>0</v>
      </c>
      <c r="R272" s="779"/>
      <c r="S272" s="779">
        <v>97</v>
      </c>
      <c r="T272" s="779"/>
      <c r="U272" s="779">
        <v>4</v>
      </c>
      <c r="V272" s="1273"/>
    </row>
    <row r="273" spans="1:22" s="329" customFormat="1" ht="14.1" customHeight="1">
      <c r="A273" s="760"/>
      <c r="B273" s="775" t="s">
        <v>370</v>
      </c>
      <c r="C273" s="760"/>
      <c r="D273" s="775"/>
      <c r="E273" s="775"/>
      <c r="F273" s="761" t="s">
        <v>16</v>
      </c>
      <c r="G273" s="762">
        <v>2029</v>
      </c>
      <c r="H273" s="765"/>
      <c r="I273" s="779">
        <v>5</v>
      </c>
      <c r="J273" s="780"/>
      <c r="K273" s="779">
        <v>52</v>
      </c>
      <c r="L273" s="779"/>
      <c r="M273" s="779">
        <v>57</v>
      </c>
      <c r="N273" s="357"/>
      <c r="O273" s="779">
        <v>57</v>
      </c>
      <c r="P273" s="779"/>
      <c r="Q273" s="779">
        <v>0</v>
      </c>
      <c r="R273" s="779"/>
      <c r="S273" s="779">
        <v>0</v>
      </c>
      <c r="T273" s="779"/>
      <c r="U273" s="779">
        <v>0</v>
      </c>
      <c r="V273" s="1273"/>
    </row>
    <row r="274" spans="1:22" s="329" customFormat="1" ht="14.1" customHeight="1">
      <c r="A274" s="760"/>
      <c r="B274" s="775" t="s">
        <v>371</v>
      </c>
      <c r="C274" s="760"/>
      <c r="D274" s="775"/>
      <c r="E274" s="775"/>
      <c r="F274" s="761" t="s">
        <v>16</v>
      </c>
      <c r="G274" s="762">
        <v>2029</v>
      </c>
      <c r="H274" s="765"/>
      <c r="I274" s="779">
        <v>262</v>
      </c>
      <c r="J274" s="780"/>
      <c r="K274" s="779">
        <v>650</v>
      </c>
      <c r="L274" s="779"/>
      <c r="M274" s="779">
        <v>912</v>
      </c>
      <c r="N274" s="357"/>
      <c r="O274" s="779">
        <v>912</v>
      </c>
      <c r="P274" s="779"/>
      <c r="Q274" s="779">
        <v>0</v>
      </c>
      <c r="R274" s="779"/>
      <c r="S274" s="779">
        <v>0</v>
      </c>
      <c r="T274" s="779"/>
      <c r="U274" s="779">
        <v>0</v>
      </c>
      <c r="V274" s="1273"/>
    </row>
    <row r="275" spans="1:22" s="329" customFormat="1" ht="14.1" customHeight="1">
      <c r="A275" s="760"/>
      <c r="B275" s="775" t="s">
        <v>632</v>
      </c>
      <c r="C275" s="760"/>
      <c r="D275" s="775"/>
      <c r="E275" s="775"/>
      <c r="F275" s="761" t="s">
        <v>16</v>
      </c>
      <c r="G275" s="852">
        <v>2032</v>
      </c>
      <c r="H275" s="765"/>
      <c r="I275" s="778">
        <v>18</v>
      </c>
      <c r="J275" s="857"/>
      <c r="K275" s="778">
        <v>295</v>
      </c>
      <c r="L275" s="778"/>
      <c r="M275" s="778">
        <v>313</v>
      </c>
      <c r="N275" s="855"/>
      <c r="O275" s="778">
        <v>313</v>
      </c>
      <c r="P275" s="778"/>
      <c r="Q275" s="778">
        <v>0</v>
      </c>
      <c r="R275" s="778"/>
      <c r="S275" s="778">
        <v>0</v>
      </c>
      <c r="T275" s="778"/>
      <c r="U275" s="778">
        <v>0</v>
      </c>
      <c r="V275" s="1273"/>
    </row>
    <row r="276" spans="1:22" s="329" customFormat="1" ht="14.1" customHeight="1">
      <c r="A276" s="760"/>
      <c r="B276" s="775"/>
      <c r="C276" s="760" t="s">
        <v>372</v>
      </c>
      <c r="D276" s="775"/>
      <c r="E276" s="775"/>
      <c r="F276" s="761" t="s">
        <v>16</v>
      </c>
      <c r="G276" s="762" t="s">
        <v>15</v>
      </c>
      <c r="H276" s="765"/>
      <c r="I276" s="779">
        <v>15447</v>
      </c>
      <c r="J276" s="780"/>
      <c r="K276" s="779">
        <v>4972</v>
      </c>
      <c r="L276" s="779"/>
      <c r="M276" s="779">
        <v>20419</v>
      </c>
      <c r="N276" s="357"/>
      <c r="O276" s="779">
        <v>20108</v>
      </c>
      <c r="P276" s="779"/>
      <c r="Q276" s="779">
        <v>0</v>
      </c>
      <c r="R276" s="779"/>
      <c r="S276" s="779">
        <v>107</v>
      </c>
      <c r="T276" s="779"/>
      <c r="U276" s="779">
        <v>204</v>
      </c>
      <c r="V276" s="1273"/>
    </row>
    <row r="277" spans="1:22" s="329" customFormat="1" ht="14.1" customHeight="1">
      <c r="A277" s="826"/>
      <c r="B277" s="781"/>
      <c r="C277" s="826"/>
      <c r="D277" s="826"/>
      <c r="E277" s="826"/>
      <c r="F277" s="893"/>
      <c r="G277" s="893"/>
      <c r="H277" s="893"/>
      <c r="I277" s="913"/>
      <c r="J277" s="826"/>
      <c r="K277" s="913"/>
      <c r="L277" s="830"/>
      <c r="M277" s="913"/>
      <c r="N277" s="365"/>
      <c r="O277" s="913"/>
      <c r="P277" s="830"/>
      <c r="Q277" s="913"/>
      <c r="R277" s="830"/>
      <c r="S277" s="913"/>
      <c r="T277" s="830"/>
      <c r="U277" s="913"/>
      <c r="V277" s="1273"/>
    </row>
    <row r="278" spans="1:22" s="329" customFormat="1" ht="14.1" customHeight="1">
      <c r="A278" s="914" t="s">
        <v>373</v>
      </c>
      <c r="B278" s="914"/>
      <c r="C278" s="899"/>
      <c r="D278" s="775"/>
      <c r="E278" s="775"/>
      <c r="F278" s="761"/>
      <c r="G278" s="762"/>
      <c r="H278" s="765"/>
      <c r="I278" s="779"/>
      <c r="J278" s="780"/>
      <c r="K278" s="779"/>
      <c r="L278" s="779"/>
      <c r="M278" s="779"/>
      <c r="N278" s="357"/>
      <c r="O278" s="779"/>
      <c r="P278" s="779"/>
      <c r="Q278" s="779"/>
      <c r="R278" s="779"/>
      <c r="S278" s="779"/>
      <c r="T278" s="779"/>
      <c r="U278" s="779"/>
      <c r="V278" s="1273"/>
    </row>
    <row r="279" spans="1:22" s="339" customFormat="1" ht="12.6" customHeight="1">
      <c r="A279" s="760"/>
      <c r="B279" s="899" t="s">
        <v>374</v>
      </c>
      <c r="C279" s="760"/>
      <c r="D279" s="775"/>
      <c r="E279" s="775"/>
      <c r="F279" s="761" t="s">
        <v>16</v>
      </c>
      <c r="G279" s="762">
        <v>2028</v>
      </c>
      <c r="H279" s="765"/>
      <c r="I279" s="778">
        <v>0</v>
      </c>
      <c r="J279" s="780"/>
      <c r="K279" s="778">
        <v>162</v>
      </c>
      <c r="L279" s="779"/>
      <c r="M279" s="778">
        <v>162</v>
      </c>
      <c r="N279" s="357"/>
      <c r="O279" s="778">
        <v>162</v>
      </c>
      <c r="P279" s="779"/>
      <c r="Q279" s="778">
        <v>0</v>
      </c>
      <c r="R279" s="779"/>
      <c r="S279" s="778">
        <v>0</v>
      </c>
      <c r="T279" s="779"/>
      <c r="U279" s="778">
        <v>0</v>
      </c>
      <c r="V279" s="1273"/>
    </row>
    <row r="280" spans="1:22" s="329" customFormat="1" ht="13.8" customHeight="1">
      <c r="A280" s="760"/>
      <c r="B280" s="759"/>
      <c r="C280" s="760"/>
      <c r="D280" s="915" t="s">
        <v>633</v>
      </c>
      <c r="E280" s="760"/>
      <c r="F280" s="761" t="s">
        <v>16</v>
      </c>
      <c r="G280" s="765" t="s">
        <v>15</v>
      </c>
      <c r="H280" s="765"/>
      <c r="I280" s="916">
        <v>15447</v>
      </c>
      <c r="J280" s="916"/>
      <c r="K280" s="916">
        <v>5134</v>
      </c>
      <c r="L280" s="916"/>
      <c r="M280" s="916">
        <v>20581</v>
      </c>
      <c r="N280" s="357"/>
      <c r="O280" s="916">
        <v>20270</v>
      </c>
      <c r="P280" s="916"/>
      <c r="Q280" s="916">
        <v>0</v>
      </c>
      <c r="R280" s="916"/>
      <c r="S280" s="916">
        <v>107</v>
      </c>
      <c r="T280" s="916"/>
      <c r="U280" s="916">
        <v>204</v>
      </c>
      <c r="V280" s="1273"/>
    </row>
    <row r="281" spans="1:22" s="329" customFormat="1" ht="14.1" customHeight="1">
      <c r="A281" s="760"/>
      <c r="B281" s="759"/>
      <c r="C281" s="760"/>
      <c r="D281" s="915" t="s">
        <v>634</v>
      </c>
      <c r="E281" s="760"/>
      <c r="F281" s="761" t="s">
        <v>16</v>
      </c>
      <c r="G281" s="765" t="s">
        <v>15</v>
      </c>
      <c r="H281" s="765"/>
      <c r="I281" s="917">
        <v>32986</v>
      </c>
      <c r="J281" s="917"/>
      <c r="K281" s="917">
        <v>46628</v>
      </c>
      <c r="L281" s="917"/>
      <c r="M281" s="917">
        <v>79614</v>
      </c>
      <c r="N281" s="357"/>
      <c r="O281" s="917">
        <v>68627.8</v>
      </c>
      <c r="P281" s="917"/>
      <c r="Q281" s="917">
        <v>303</v>
      </c>
      <c r="R281" s="917"/>
      <c r="S281" s="917">
        <v>3835</v>
      </c>
      <c r="T281" s="917"/>
      <c r="U281" s="917">
        <v>6848.2</v>
      </c>
      <c r="V281" s="1273"/>
    </row>
    <row r="282" spans="1:22" s="339" customFormat="1" ht="14.1" customHeight="1">
      <c r="A282" s="375"/>
      <c r="B282" s="375"/>
      <c r="C282" s="375"/>
      <c r="D282" s="375"/>
      <c r="E282" s="375"/>
      <c r="F282" s="375"/>
      <c r="G282" s="375"/>
      <c r="H282" s="375"/>
      <c r="I282" s="375"/>
      <c r="J282" s="375"/>
      <c r="K282" s="376"/>
      <c r="L282" s="376"/>
      <c r="M282" s="376"/>
      <c r="N282" s="365"/>
      <c r="O282" s="376"/>
      <c r="P282" s="376"/>
      <c r="Q282" s="376"/>
      <c r="R282" s="376"/>
      <c r="S282" s="376"/>
      <c r="T282" s="376"/>
      <c r="U282" s="376"/>
      <c r="V282" s="1272"/>
    </row>
    <row r="283" spans="1:22" s="339" customFormat="1" ht="4.8" customHeight="1">
      <c r="A283" s="340"/>
      <c r="B283" s="341"/>
      <c r="C283" s="341"/>
      <c r="D283" s="341"/>
      <c r="E283" s="341"/>
      <c r="F283" s="342"/>
      <c r="G283" s="336"/>
      <c r="H283" s="342"/>
      <c r="I283" s="342"/>
      <c r="J283" s="341"/>
      <c r="K283" s="343"/>
      <c r="L283" s="343"/>
      <c r="M283" s="343"/>
      <c r="N283" s="343"/>
      <c r="O283" s="343"/>
      <c r="P283" s="343"/>
      <c r="Q283" s="343"/>
      <c r="R283" s="343"/>
      <c r="S283" s="343"/>
      <c r="T283" s="343"/>
      <c r="U283" s="343"/>
      <c r="V283" s="1272"/>
    </row>
    <row r="284" spans="1:22" ht="10.199999999999999" customHeight="1">
      <c r="A284" s="918">
        <v>1</v>
      </c>
      <c r="B284" s="1360" t="s">
        <v>375</v>
      </c>
      <c r="C284" s="1360"/>
      <c r="D284" s="1360"/>
      <c r="E284" s="1360"/>
      <c r="F284" s="1360"/>
      <c r="G284" s="1360"/>
      <c r="H284" s="1360"/>
      <c r="I284" s="1360"/>
      <c r="J284" s="1360"/>
      <c r="K284" s="1360"/>
      <c r="L284" s="1360"/>
      <c r="M284" s="1360"/>
      <c r="N284" s="1360"/>
      <c r="O284" s="1360"/>
      <c r="P284" s="1360"/>
      <c r="Q284" s="1360"/>
      <c r="R284" s="1360"/>
      <c r="S284" s="1360"/>
      <c r="T284" s="1360"/>
      <c r="U284" s="1360"/>
    </row>
    <row r="285" spans="1:22" ht="12" customHeight="1">
      <c r="A285" s="918">
        <v>2</v>
      </c>
      <c r="B285" s="1360" t="s">
        <v>376</v>
      </c>
      <c r="C285" s="1360"/>
      <c r="D285" s="1360"/>
      <c r="E285" s="1360"/>
      <c r="F285" s="1360"/>
      <c r="G285" s="1360"/>
      <c r="H285" s="1360"/>
      <c r="I285" s="1360"/>
      <c r="J285" s="1360"/>
      <c r="K285" s="1360"/>
      <c r="L285" s="1360"/>
      <c r="M285" s="1360"/>
      <c r="N285" s="1360"/>
      <c r="O285" s="1360"/>
      <c r="P285" s="1360"/>
      <c r="Q285" s="1360"/>
      <c r="R285" s="1360"/>
      <c r="S285" s="1360"/>
      <c r="T285" s="1360"/>
      <c r="U285" s="1360"/>
    </row>
    <row r="286" spans="1:22" ht="12" customHeight="1">
      <c r="A286" s="918">
        <v>3</v>
      </c>
      <c r="B286" s="1360" t="s">
        <v>377</v>
      </c>
      <c r="C286" s="1360"/>
      <c r="D286" s="1360"/>
      <c r="E286" s="1360"/>
      <c r="F286" s="1360"/>
      <c r="G286" s="1360"/>
      <c r="H286" s="1360"/>
      <c r="I286" s="1360"/>
      <c r="J286" s="1360"/>
      <c r="K286" s="1360"/>
      <c r="L286" s="1360"/>
      <c r="M286" s="1360"/>
      <c r="N286" s="1360"/>
      <c r="O286" s="1360"/>
      <c r="P286" s="1360"/>
      <c r="Q286" s="1360"/>
      <c r="R286" s="1360"/>
      <c r="S286" s="1360"/>
      <c r="T286" s="1360"/>
      <c r="U286" s="1360"/>
    </row>
    <row r="287" spans="1:22" ht="20.399999999999999" customHeight="1">
      <c r="A287" s="918">
        <v>4</v>
      </c>
      <c r="B287" s="1360" t="s">
        <v>378</v>
      </c>
      <c r="C287" s="1360"/>
      <c r="D287" s="1360"/>
      <c r="E287" s="1360"/>
      <c r="F287" s="1360"/>
      <c r="G287" s="1360"/>
      <c r="H287" s="1360"/>
      <c r="I287" s="1360"/>
      <c r="J287" s="1360"/>
      <c r="K287" s="1360"/>
      <c r="L287" s="1360"/>
      <c r="M287" s="1360"/>
      <c r="N287" s="1360"/>
      <c r="O287" s="1360"/>
      <c r="P287" s="1360"/>
      <c r="Q287" s="1360"/>
      <c r="R287" s="1360"/>
      <c r="S287" s="1360"/>
      <c r="T287" s="1360"/>
      <c r="U287" s="1360"/>
      <c r="V287" s="1283"/>
    </row>
    <row r="288" spans="1:22" ht="22.2" customHeight="1">
      <c r="A288" s="918">
        <v>5</v>
      </c>
      <c r="B288" s="1361" t="s">
        <v>379</v>
      </c>
      <c r="C288" s="1361"/>
      <c r="D288" s="1361"/>
      <c r="E288" s="1361"/>
      <c r="F288" s="1361"/>
      <c r="G288" s="1361"/>
      <c r="H288" s="1361"/>
      <c r="I288" s="1361"/>
      <c r="J288" s="1361"/>
      <c r="K288" s="1361"/>
      <c r="L288" s="1361"/>
      <c r="M288" s="1361"/>
      <c r="N288" s="1361"/>
      <c r="O288" s="1361"/>
      <c r="P288" s="1361"/>
      <c r="Q288" s="1361"/>
      <c r="R288" s="1361"/>
      <c r="S288" s="1361"/>
      <c r="T288" s="1361"/>
      <c r="U288" s="1361"/>
      <c r="V288" s="1283"/>
    </row>
    <row r="289" spans="1:22" ht="22.05" customHeight="1">
      <c r="A289" s="918">
        <v>6</v>
      </c>
      <c r="B289" s="1361" t="s">
        <v>380</v>
      </c>
      <c r="C289" s="1361"/>
      <c r="D289" s="1361"/>
      <c r="E289" s="1361"/>
      <c r="F289" s="1361"/>
      <c r="G289" s="1361"/>
      <c r="H289" s="1361"/>
      <c r="I289" s="1361"/>
      <c r="J289" s="1361"/>
      <c r="K289" s="1361"/>
      <c r="L289" s="1361"/>
      <c r="M289" s="1361"/>
      <c r="N289" s="1361"/>
      <c r="O289" s="1361"/>
      <c r="P289" s="1361"/>
      <c r="Q289" s="1361"/>
      <c r="R289" s="1361"/>
      <c r="S289" s="1361"/>
      <c r="T289" s="1361"/>
      <c r="U289" s="1361"/>
      <c r="V289" s="1283"/>
    </row>
    <row r="290" spans="1:22" ht="31.8" customHeight="1">
      <c r="A290" s="918">
        <v>7</v>
      </c>
      <c r="B290" s="1360" t="s">
        <v>381</v>
      </c>
      <c r="C290" s="1360"/>
      <c r="D290" s="1360"/>
      <c r="E290" s="1360"/>
      <c r="F290" s="1360"/>
      <c r="G290" s="1360"/>
      <c r="H290" s="1360"/>
      <c r="I290" s="1360"/>
      <c r="J290" s="1360"/>
      <c r="K290" s="1360"/>
      <c r="L290" s="1360"/>
      <c r="M290" s="1360"/>
      <c r="N290" s="1360"/>
      <c r="O290" s="1360"/>
      <c r="P290" s="1360"/>
      <c r="Q290" s="1360"/>
      <c r="R290" s="1360"/>
      <c r="S290" s="1360"/>
      <c r="T290" s="1360"/>
      <c r="U290" s="1360"/>
      <c r="V290" s="1283"/>
    </row>
    <row r="291" spans="1:22" ht="12" customHeight="1">
      <c r="A291" s="918">
        <v>8</v>
      </c>
      <c r="B291" s="1361" t="s">
        <v>382</v>
      </c>
      <c r="C291" s="1361"/>
      <c r="D291" s="1361"/>
      <c r="E291" s="1361"/>
      <c r="F291" s="1361"/>
      <c r="G291" s="1361"/>
      <c r="H291" s="1361"/>
      <c r="I291" s="1361"/>
      <c r="J291" s="1361"/>
      <c r="K291" s="1361"/>
      <c r="L291" s="1361"/>
      <c r="M291" s="1361"/>
      <c r="N291" s="1361"/>
      <c r="O291" s="1361"/>
      <c r="P291" s="1361"/>
      <c r="Q291" s="1361"/>
      <c r="R291" s="1361"/>
      <c r="S291" s="1361"/>
      <c r="T291" s="1361"/>
      <c r="U291" s="1361"/>
      <c r="V291" s="1283"/>
    </row>
    <row r="292" spans="1:22" ht="22.8" customHeight="1">
      <c r="A292" s="918">
        <v>9</v>
      </c>
      <c r="B292" s="1360" t="s">
        <v>383</v>
      </c>
      <c r="C292" s="1360"/>
      <c r="D292" s="1360"/>
      <c r="E292" s="1360"/>
      <c r="F292" s="1360"/>
      <c r="G292" s="1360"/>
      <c r="H292" s="1360"/>
      <c r="I292" s="1360"/>
      <c r="J292" s="1360"/>
      <c r="K292" s="1360"/>
      <c r="L292" s="1360"/>
      <c r="M292" s="1360"/>
      <c r="N292" s="1360"/>
      <c r="O292" s="1360"/>
      <c r="P292" s="1360"/>
      <c r="Q292" s="1360"/>
      <c r="R292" s="1360"/>
      <c r="S292" s="1360"/>
      <c r="T292" s="1360"/>
      <c r="U292" s="1360"/>
      <c r="V292" s="1283"/>
    </row>
    <row r="293" spans="1:22" ht="12.6" customHeight="1">
      <c r="A293" s="338"/>
      <c r="B293" s="338"/>
      <c r="C293" s="338"/>
      <c r="D293" s="338"/>
      <c r="E293" s="338"/>
      <c r="F293" s="338"/>
      <c r="G293" s="338"/>
      <c r="H293" s="338"/>
      <c r="I293" s="338"/>
      <c r="J293" s="338"/>
      <c r="K293" s="338"/>
      <c r="L293" s="338"/>
      <c r="M293" s="338"/>
      <c r="N293" s="1425"/>
      <c r="O293" s="338"/>
      <c r="P293" s="338"/>
      <c r="Q293" s="338"/>
      <c r="R293" s="338"/>
      <c r="S293" s="338"/>
      <c r="T293" s="338"/>
      <c r="U293" s="338"/>
      <c r="V293" s="338"/>
    </row>
    <row r="294" spans="1:22">
      <c r="N294" s="1426"/>
    </row>
    <row r="295" spans="1:22">
      <c r="N295" s="1426"/>
    </row>
    <row r="296" spans="1:22">
      <c r="N296" s="1426"/>
    </row>
    <row r="297" spans="1:22">
      <c r="N297" s="1426"/>
    </row>
    <row r="298" spans="1:22">
      <c r="N298" s="1426"/>
    </row>
    <row r="299" spans="1:22">
      <c r="N299" s="1426"/>
    </row>
    <row r="300" spans="1:22">
      <c r="N300" s="1426"/>
    </row>
    <row r="301" spans="1:22">
      <c r="N301" s="1426"/>
    </row>
    <row r="302" spans="1:22">
      <c r="N302" s="1426"/>
    </row>
    <row r="303" spans="1:22">
      <c r="N303" s="1426"/>
    </row>
    <row r="304" spans="1:22">
      <c r="N304" s="1426"/>
    </row>
    <row r="305" spans="14:14">
      <c r="N305" s="1426"/>
    </row>
    <row r="306" spans="14:14">
      <c r="N306" s="1426"/>
    </row>
    <row r="307" spans="14:14">
      <c r="N307" s="1426"/>
    </row>
    <row r="308" spans="14:14">
      <c r="N308" s="1426"/>
    </row>
    <row r="309" spans="14:14">
      <c r="N309" s="1426"/>
    </row>
    <row r="310" spans="14:14">
      <c r="N310" s="1426"/>
    </row>
    <row r="311" spans="14:14">
      <c r="N311" s="1426"/>
    </row>
    <row r="312" spans="14:14">
      <c r="N312" s="1426"/>
    </row>
    <row r="313" spans="14:14">
      <c r="N313" s="1426"/>
    </row>
    <row r="314" spans="14:14">
      <c r="N314" s="1426"/>
    </row>
    <row r="315" spans="14:14">
      <c r="N315" s="1426"/>
    </row>
    <row r="316" spans="14:14">
      <c r="N316" s="1426"/>
    </row>
    <row r="317" spans="14:14">
      <c r="N317" s="1426"/>
    </row>
    <row r="318" spans="14:14">
      <c r="N318" s="1426"/>
    </row>
    <row r="319" spans="14:14">
      <c r="N319" s="1426"/>
    </row>
    <row r="320" spans="14:14">
      <c r="N320" s="1426"/>
    </row>
    <row r="321" spans="14:14">
      <c r="N321" s="1426"/>
    </row>
    <row r="322" spans="14:14">
      <c r="N322" s="1426"/>
    </row>
    <row r="323" spans="14:14">
      <c r="N323" s="1426"/>
    </row>
    <row r="324" spans="14:14">
      <c r="N324" s="1426"/>
    </row>
    <row r="325" spans="14:14">
      <c r="N325" s="1426"/>
    </row>
    <row r="326" spans="14:14">
      <c r="N326" s="1426"/>
    </row>
    <row r="327" spans="14:14">
      <c r="N327" s="1426"/>
    </row>
    <row r="328" spans="14:14">
      <c r="N328" s="1426"/>
    </row>
    <row r="329" spans="14:14">
      <c r="N329" s="1426"/>
    </row>
    <row r="330" spans="14:14">
      <c r="N330" s="1426"/>
    </row>
    <row r="331" spans="14:14">
      <c r="N331" s="1426"/>
    </row>
    <row r="332" spans="14:14">
      <c r="N332" s="1426"/>
    </row>
    <row r="333" spans="14:14">
      <c r="N333" s="1426"/>
    </row>
    <row r="334" spans="14:14">
      <c r="N334" s="1426"/>
    </row>
    <row r="335" spans="14:14">
      <c r="N335" s="1426"/>
    </row>
    <row r="336" spans="14:14">
      <c r="N336" s="1426"/>
    </row>
    <row r="337" spans="14:14">
      <c r="N337" s="1426"/>
    </row>
    <row r="338" spans="14:14">
      <c r="N338" s="1426"/>
    </row>
    <row r="339" spans="14:14">
      <c r="N339" s="1426"/>
    </row>
    <row r="340" spans="14:14">
      <c r="N340" s="1426"/>
    </row>
    <row r="341" spans="14:14">
      <c r="N341" s="1426"/>
    </row>
    <row r="342" spans="14:14">
      <c r="N342" s="1426"/>
    </row>
    <row r="343" spans="14:14">
      <c r="N343" s="1426"/>
    </row>
    <row r="344" spans="14:14">
      <c r="N344" s="1426"/>
    </row>
    <row r="345" spans="14:14">
      <c r="N345" s="1426"/>
    </row>
    <row r="346" spans="14:14">
      <c r="N346" s="1426"/>
    </row>
    <row r="347" spans="14:14">
      <c r="N347" s="1426"/>
    </row>
    <row r="348" spans="14:14">
      <c r="N348" s="1426"/>
    </row>
    <row r="349" spans="14:14">
      <c r="N349" s="1426"/>
    </row>
    <row r="350" spans="14:14">
      <c r="N350" s="1426"/>
    </row>
    <row r="351" spans="14:14">
      <c r="N351" s="1426"/>
    </row>
    <row r="352" spans="14:14">
      <c r="N352" s="1426"/>
    </row>
    <row r="353" spans="14:14">
      <c r="N353" s="1426"/>
    </row>
    <row r="354" spans="14:14">
      <c r="N354" s="1426"/>
    </row>
    <row r="355" spans="14:14">
      <c r="N355" s="1426"/>
    </row>
    <row r="356" spans="14:14">
      <c r="N356" s="1426"/>
    </row>
    <row r="357" spans="14:14">
      <c r="N357" s="1426"/>
    </row>
    <row r="358" spans="14:14">
      <c r="N358" s="1426"/>
    </row>
    <row r="359" spans="14:14">
      <c r="N359" s="1426"/>
    </row>
    <row r="360" spans="14:14">
      <c r="N360" s="1426"/>
    </row>
    <row r="361" spans="14:14">
      <c r="N361" s="1426"/>
    </row>
    <row r="362" spans="14:14">
      <c r="N362" s="1426"/>
    </row>
    <row r="363" spans="14:14">
      <c r="N363" s="1426"/>
    </row>
    <row r="364" spans="14:14">
      <c r="N364" s="1426"/>
    </row>
    <row r="365" spans="14:14">
      <c r="N365" s="1426"/>
    </row>
    <row r="366" spans="14:14">
      <c r="N366" s="1426"/>
    </row>
    <row r="367" spans="14:14">
      <c r="N367" s="1426"/>
    </row>
    <row r="368" spans="14:14">
      <c r="N368" s="1426"/>
    </row>
    <row r="369" spans="14:14">
      <c r="N369" s="1426"/>
    </row>
    <row r="370" spans="14:14">
      <c r="N370" s="1426"/>
    </row>
    <row r="371" spans="14:14">
      <c r="N371" s="1426"/>
    </row>
    <row r="372" spans="14:14">
      <c r="N372" s="1426"/>
    </row>
    <row r="373" spans="14:14">
      <c r="N373" s="1426"/>
    </row>
    <row r="374" spans="14:14">
      <c r="N374" s="1426"/>
    </row>
    <row r="375" spans="14:14">
      <c r="N375" s="1426"/>
    </row>
    <row r="376" spans="14:14">
      <c r="N376" s="1426"/>
    </row>
    <row r="377" spans="14:14">
      <c r="N377" s="1426"/>
    </row>
    <row r="378" spans="14:14">
      <c r="N378" s="1426"/>
    </row>
    <row r="379" spans="14:14">
      <c r="N379" s="1426"/>
    </row>
    <row r="380" spans="14:14">
      <c r="N380" s="1426"/>
    </row>
    <row r="381" spans="14:14">
      <c r="N381" s="1426"/>
    </row>
    <row r="382" spans="14:14">
      <c r="N382" s="1426"/>
    </row>
    <row r="383" spans="14:14">
      <c r="N383" s="1426"/>
    </row>
    <row r="384" spans="14:14">
      <c r="N384" s="1426"/>
    </row>
    <row r="385" spans="14:14">
      <c r="N385" s="1426"/>
    </row>
    <row r="386" spans="14:14">
      <c r="N386" s="1426"/>
    </row>
    <row r="387" spans="14:14">
      <c r="N387" s="1426"/>
    </row>
    <row r="388" spans="14:14">
      <c r="N388" s="1426"/>
    </row>
    <row r="389" spans="14:14">
      <c r="N389" s="1426"/>
    </row>
    <row r="390" spans="14:14">
      <c r="N390" s="1426"/>
    </row>
    <row r="391" spans="14:14">
      <c r="N391" s="1426"/>
    </row>
    <row r="392" spans="14:14">
      <c r="N392" s="1426"/>
    </row>
    <row r="393" spans="14:14">
      <c r="N393" s="1426"/>
    </row>
    <row r="394" spans="14:14">
      <c r="N394" s="1426"/>
    </row>
    <row r="395" spans="14:14">
      <c r="N395" s="1426"/>
    </row>
    <row r="396" spans="14:14">
      <c r="N396" s="1426"/>
    </row>
    <row r="397" spans="14:14">
      <c r="N397" s="1426"/>
    </row>
    <row r="398" spans="14:14">
      <c r="N398" s="1426"/>
    </row>
    <row r="399" spans="14:14">
      <c r="N399" s="1426"/>
    </row>
    <row r="400" spans="14:14">
      <c r="N400" s="1426"/>
    </row>
    <row r="401" spans="14:14">
      <c r="N401" s="1426"/>
    </row>
    <row r="402" spans="14:14">
      <c r="N402" s="1426"/>
    </row>
    <row r="403" spans="14:14">
      <c r="N403" s="1426"/>
    </row>
    <row r="404" spans="14:14">
      <c r="N404" s="1426"/>
    </row>
    <row r="405" spans="14:14">
      <c r="N405" s="1426"/>
    </row>
    <row r="406" spans="14:14">
      <c r="N406" s="1426"/>
    </row>
    <row r="407" spans="14:14">
      <c r="N407" s="1426"/>
    </row>
    <row r="408" spans="14:14">
      <c r="N408" s="1426"/>
    </row>
    <row r="409" spans="14:14">
      <c r="N409" s="1426"/>
    </row>
    <row r="410" spans="14:14">
      <c r="N410" s="1426"/>
    </row>
    <row r="411" spans="14:14">
      <c r="N411" s="1426"/>
    </row>
    <row r="412" spans="14:14">
      <c r="N412" s="1426"/>
    </row>
    <row r="413" spans="14:14">
      <c r="N413" s="1426"/>
    </row>
    <row r="414" spans="14:14">
      <c r="N414" s="1426"/>
    </row>
    <row r="415" spans="14:14">
      <c r="N415" s="1426"/>
    </row>
    <row r="416" spans="14:14">
      <c r="N416" s="1426"/>
    </row>
    <row r="417" spans="14:14">
      <c r="N417" s="1426"/>
    </row>
    <row r="418" spans="14:14">
      <c r="N418" s="1426"/>
    </row>
    <row r="419" spans="14:14">
      <c r="N419" s="1426"/>
    </row>
    <row r="420" spans="14:14">
      <c r="N420" s="1426"/>
    </row>
    <row r="421" spans="14:14">
      <c r="N421" s="1426"/>
    </row>
    <row r="422" spans="14:14">
      <c r="N422" s="1426"/>
    </row>
    <row r="423" spans="14:14">
      <c r="N423" s="1426"/>
    </row>
    <row r="424" spans="14:14">
      <c r="N424" s="1426"/>
    </row>
    <row r="425" spans="14:14">
      <c r="N425" s="1426"/>
    </row>
    <row r="426" spans="14:14">
      <c r="N426" s="1426"/>
    </row>
    <row r="427" spans="14:14">
      <c r="N427" s="1426"/>
    </row>
    <row r="428" spans="14:14">
      <c r="N428" s="1426"/>
    </row>
    <row r="429" spans="14:14">
      <c r="N429" s="1426"/>
    </row>
    <row r="430" spans="14:14">
      <c r="N430" s="1426"/>
    </row>
    <row r="431" spans="14:14">
      <c r="N431" s="1426"/>
    </row>
    <row r="432" spans="14:14">
      <c r="N432" s="1426"/>
    </row>
    <row r="433" spans="14:14">
      <c r="N433" s="1426"/>
    </row>
    <row r="434" spans="14:14">
      <c r="N434" s="1426"/>
    </row>
    <row r="435" spans="14:14">
      <c r="N435" s="1426"/>
    </row>
    <row r="436" spans="14:14">
      <c r="N436" s="1426"/>
    </row>
    <row r="437" spans="14:14">
      <c r="N437" s="1426"/>
    </row>
    <row r="438" spans="14:14">
      <c r="N438" s="1426"/>
    </row>
    <row r="439" spans="14:14">
      <c r="N439" s="1426"/>
    </row>
    <row r="440" spans="14:14">
      <c r="N440" s="1426"/>
    </row>
    <row r="441" spans="14:14">
      <c r="N441" s="1426"/>
    </row>
    <row r="442" spans="14:14">
      <c r="N442" s="1426"/>
    </row>
    <row r="443" spans="14:14">
      <c r="N443" s="1426"/>
    </row>
    <row r="444" spans="14:14">
      <c r="N444" s="1426"/>
    </row>
    <row r="445" spans="14:14">
      <c r="N445" s="1426"/>
    </row>
    <row r="446" spans="14:14">
      <c r="N446" s="1426"/>
    </row>
    <row r="447" spans="14:14">
      <c r="N447" s="1426"/>
    </row>
    <row r="448" spans="14:14">
      <c r="N448" s="1426"/>
    </row>
    <row r="449" spans="14:14">
      <c r="N449" s="1426"/>
    </row>
    <row r="450" spans="14:14">
      <c r="N450" s="1426"/>
    </row>
    <row r="451" spans="14:14">
      <c r="N451" s="1426"/>
    </row>
    <row r="452" spans="14:14">
      <c r="N452" s="1426"/>
    </row>
    <row r="453" spans="14:14">
      <c r="N453" s="1426"/>
    </row>
    <row r="454" spans="14:14">
      <c r="N454" s="1426"/>
    </row>
    <row r="455" spans="14:14">
      <c r="N455" s="1426"/>
    </row>
    <row r="456" spans="14:14">
      <c r="N456" s="1426"/>
    </row>
    <row r="457" spans="14:14">
      <c r="N457" s="1426"/>
    </row>
    <row r="458" spans="14:14">
      <c r="N458" s="1426"/>
    </row>
    <row r="459" spans="14:14">
      <c r="N459" s="1426"/>
    </row>
    <row r="460" spans="14:14">
      <c r="N460" s="1426"/>
    </row>
    <row r="461" spans="14:14">
      <c r="N461" s="1426"/>
    </row>
    <row r="462" spans="14:14">
      <c r="N462" s="1426"/>
    </row>
    <row r="463" spans="14:14">
      <c r="N463" s="1426"/>
    </row>
    <row r="464" spans="14:14">
      <c r="N464" s="1426"/>
    </row>
    <row r="465" spans="14:14">
      <c r="N465" s="1426"/>
    </row>
    <row r="466" spans="14:14">
      <c r="N466" s="1426"/>
    </row>
    <row r="467" spans="14:14">
      <c r="N467" s="1426"/>
    </row>
    <row r="468" spans="14:14">
      <c r="N468" s="1426"/>
    </row>
    <row r="469" spans="14:14">
      <c r="N469" s="1426"/>
    </row>
    <row r="470" spans="14:14">
      <c r="N470" s="1426"/>
    </row>
    <row r="471" spans="14:14">
      <c r="N471" s="1426"/>
    </row>
    <row r="472" spans="14:14">
      <c r="N472" s="1426"/>
    </row>
    <row r="473" spans="14:14">
      <c r="N473" s="1426"/>
    </row>
    <row r="474" spans="14:14">
      <c r="N474" s="1426"/>
    </row>
    <row r="475" spans="14:14">
      <c r="N475" s="1426"/>
    </row>
    <row r="476" spans="14:14">
      <c r="N476" s="1426"/>
    </row>
    <row r="477" spans="14:14">
      <c r="N477" s="1426"/>
    </row>
    <row r="478" spans="14:14">
      <c r="N478" s="1426"/>
    </row>
    <row r="479" spans="14:14">
      <c r="N479" s="1426"/>
    </row>
    <row r="480" spans="14:14">
      <c r="N480" s="1426"/>
    </row>
    <row r="481" spans="14:14">
      <c r="N481" s="1426"/>
    </row>
    <row r="482" spans="14:14">
      <c r="N482" s="1426"/>
    </row>
    <row r="483" spans="14:14">
      <c r="N483" s="1426"/>
    </row>
    <row r="484" spans="14:14">
      <c r="N484" s="1426"/>
    </row>
    <row r="485" spans="14:14">
      <c r="N485" s="1426"/>
    </row>
    <row r="486" spans="14:14">
      <c r="N486" s="1426"/>
    </row>
    <row r="487" spans="14:14">
      <c r="N487" s="1426"/>
    </row>
    <row r="488" spans="14:14">
      <c r="N488" s="1426"/>
    </row>
    <row r="489" spans="14:14">
      <c r="N489" s="1426"/>
    </row>
    <row r="490" spans="14:14">
      <c r="N490" s="1426"/>
    </row>
    <row r="491" spans="14:14">
      <c r="N491" s="1426"/>
    </row>
    <row r="492" spans="14:14">
      <c r="N492" s="1426"/>
    </row>
    <row r="493" spans="14:14">
      <c r="N493" s="1426"/>
    </row>
    <row r="494" spans="14:14">
      <c r="N494" s="1426"/>
    </row>
    <row r="495" spans="14:14">
      <c r="N495" s="1426"/>
    </row>
    <row r="496" spans="14:14">
      <c r="N496" s="1426"/>
    </row>
    <row r="497" spans="14:14">
      <c r="N497" s="1426"/>
    </row>
    <row r="498" spans="14:14">
      <c r="N498" s="1426"/>
    </row>
    <row r="499" spans="14:14">
      <c r="N499" s="1426"/>
    </row>
    <row r="500" spans="14:14">
      <c r="N500" s="1426"/>
    </row>
    <row r="501" spans="14:14">
      <c r="N501" s="1426"/>
    </row>
    <row r="502" spans="14:14">
      <c r="N502" s="1426"/>
    </row>
    <row r="503" spans="14:14">
      <c r="N503" s="1426"/>
    </row>
    <row r="504" spans="14:14">
      <c r="N504" s="1426"/>
    </row>
    <row r="505" spans="14:14">
      <c r="N505" s="1426"/>
    </row>
    <row r="506" spans="14:14">
      <c r="N506" s="1426"/>
    </row>
    <row r="507" spans="14:14">
      <c r="N507" s="1426"/>
    </row>
    <row r="508" spans="14:14">
      <c r="N508" s="1426"/>
    </row>
    <row r="509" spans="14:14">
      <c r="N509" s="1426"/>
    </row>
    <row r="510" spans="14:14">
      <c r="N510" s="1426"/>
    </row>
    <row r="511" spans="14:14">
      <c r="N511" s="1426"/>
    </row>
    <row r="512" spans="14:14">
      <c r="N512" s="1426"/>
    </row>
    <row r="513" spans="14:14">
      <c r="N513" s="1426"/>
    </row>
    <row r="514" spans="14:14">
      <c r="N514" s="1426"/>
    </row>
    <row r="515" spans="14:14">
      <c r="N515" s="1426"/>
    </row>
    <row r="516" spans="14:14">
      <c r="N516" s="1426"/>
    </row>
    <row r="517" spans="14:14">
      <c r="N517" s="1426"/>
    </row>
    <row r="518" spans="14:14">
      <c r="N518" s="1426"/>
    </row>
    <row r="519" spans="14:14">
      <c r="N519" s="1426"/>
    </row>
    <row r="520" spans="14:14">
      <c r="N520" s="1426"/>
    </row>
    <row r="521" spans="14:14">
      <c r="N521" s="1426"/>
    </row>
    <row r="522" spans="14:14">
      <c r="N522" s="1426"/>
    </row>
    <row r="523" spans="14:14">
      <c r="N523" s="1426"/>
    </row>
    <row r="524" spans="14:14">
      <c r="N524" s="1426"/>
    </row>
    <row r="525" spans="14:14">
      <c r="N525" s="1426"/>
    </row>
    <row r="526" spans="14:14">
      <c r="N526" s="1426"/>
    </row>
    <row r="527" spans="14:14">
      <c r="N527" s="1426"/>
    </row>
    <row r="528" spans="14:14">
      <c r="N528" s="1426"/>
    </row>
    <row r="529" spans="14:14">
      <c r="N529" s="1426"/>
    </row>
    <row r="530" spans="14:14">
      <c r="N530" s="1426"/>
    </row>
    <row r="531" spans="14:14">
      <c r="N531" s="1426"/>
    </row>
    <row r="532" spans="14:14">
      <c r="N532" s="1426"/>
    </row>
    <row r="533" spans="14:14">
      <c r="N533" s="1426"/>
    </row>
    <row r="534" spans="14:14">
      <c r="N534" s="1426"/>
    </row>
    <row r="535" spans="14:14">
      <c r="N535" s="1426"/>
    </row>
    <row r="536" spans="14:14">
      <c r="N536" s="1426"/>
    </row>
    <row r="537" spans="14:14">
      <c r="N537" s="1426"/>
    </row>
    <row r="538" spans="14:14">
      <c r="N538" s="1426"/>
    </row>
    <row r="539" spans="14:14">
      <c r="N539" s="1426"/>
    </row>
    <row r="540" spans="14:14">
      <c r="N540" s="1426"/>
    </row>
    <row r="541" spans="14:14">
      <c r="N541" s="1426"/>
    </row>
    <row r="542" spans="14:14">
      <c r="N542" s="1426"/>
    </row>
    <row r="543" spans="14:14">
      <c r="N543" s="1426"/>
    </row>
    <row r="544" spans="14:14">
      <c r="N544" s="1426"/>
    </row>
    <row r="545" spans="14:14">
      <c r="N545" s="1426"/>
    </row>
    <row r="546" spans="14:14">
      <c r="N546" s="1426"/>
    </row>
    <row r="547" spans="14:14">
      <c r="N547" s="1426"/>
    </row>
    <row r="548" spans="14:14">
      <c r="N548" s="1426"/>
    </row>
    <row r="549" spans="14:14">
      <c r="N549" s="1426"/>
    </row>
    <row r="550" spans="14:14">
      <c r="N550" s="1426"/>
    </row>
    <row r="551" spans="14:14">
      <c r="N551" s="1426"/>
    </row>
    <row r="552" spans="14:14">
      <c r="N552" s="1426"/>
    </row>
    <row r="553" spans="14:14">
      <c r="N553" s="1426"/>
    </row>
    <row r="554" spans="14:14">
      <c r="N554" s="1426"/>
    </row>
    <row r="555" spans="14:14">
      <c r="N555" s="1426"/>
    </row>
    <row r="556" spans="14:14">
      <c r="N556" s="1426"/>
    </row>
    <row r="557" spans="14:14">
      <c r="N557" s="1426"/>
    </row>
    <row r="558" spans="14:14">
      <c r="N558" s="1426"/>
    </row>
    <row r="559" spans="14:14">
      <c r="N559" s="1426"/>
    </row>
    <row r="560" spans="14:14">
      <c r="N560" s="1426"/>
    </row>
    <row r="561" spans="14:14">
      <c r="N561" s="1426"/>
    </row>
    <row r="562" spans="14:14">
      <c r="N562" s="1426"/>
    </row>
    <row r="563" spans="14:14">
      <c r="N563" s="1426"/>
    </row>
    <row r="564" spans="14:14">
      <c r="N564" s="1426"/>
    </row>
    <row r="565" spans="14:14">
      <c r="N565" s="1426"/>
    </row>
    <row r="566" spans="14:14">
      <c r="N566" s="1426"/>
    </row>
    <row r="567" spans="14:14">
      <c r="N567" s="1426"/>
    </row>
    <row r="568" spans="14:14">
      <c r="N568" s="1426"/>
    </row>
    <row r="569" spans="14:14">
      <c r="N569" s="1426"/>
    </row>
    <row r="570" spans="14:14">
      <c r="N570" s="1426"/>
    </row>
    <row r="571" spans="14:14">
      <c r="N571" s="1426"/>
    </row>
    <row r="572" spans="14:14">
      <c r="N572" s="1426"/>
    </row>
    <row r="573" spans="14:14">
      <c r="N573" s="1426"/>
    </row>
    <row r="574" spans="14:14">
      <c r="N574" s="1426"/>
    </row>
    <row r="575" spans="14:14">
      <c r="N575" s="1426"/>
    </row>
    <row r="576" spans="14:14">
      <c r="N576" s="1426"/>
    </row>
    <row r="577" spans="14:14">
      <c r="N577" s="1426"/>
    </row>
    <row r="578" spans="14:14">
      <c r="N578" s="1426"/>
    </row>
    <row r="579" spans="14:14">
      <c r="N579" s="1426"/>
    </row>
    <row r="580" spans="14:14">
      <c r="N580" s="1426"/>
    </row>
    <row r="581" spans="14:14">
      <c r="N581" s="1426"/>
    </row>
    <row r="582" spans="14:14">
      <c r="N582" s="1426"/>
    </row>
    <row r="583" spans="14:14">
      <c r="N583" s="1426"/>
    </row>
    <row r="584" spans="14:14">
      <c r="N584" s="1426"/>
    </row>
    <row r="585" spans="14:14">
      <c r="N585" s="1426"/>
    </row>
    <row r="586" spans="14:14">
      <c r="N586" s="1426"/>
    </row>
    <row r="587" spans="14:14">
      <c r="N587" s="1426"/>
    </row>
    <row r="588" spans="14:14">
      <c r="N588" s="1426"/>
    </row>
    <row r="589" spans="14:14">
      <c r="N589" s="1426"/>
    </row>
    <row r="590" spans="14:14">
      <c r="N590" s="1426"/>
    </row>
    <row r="591" spans="14:14">
      <c r="N591" s="1426"/>
    </row>
    <row r="592" spans="14:14">
      <c r="N592" s="1426"/>
    </row>
    <row r="593" spans="14:14">
      <c r="N593" s="1426"/>
    </row>
    <row r="594" spans="14:14">
      <c r="N594" s="1426"/>
    </row>
    <row r="595" spans="14:14">
      <c r="N595" s="1426"/>
    </row>
    <row r="596" spans="14:14">
      <c r="N596" s="1426"/>
    </row>
    <row r="597" spans="14:14">
      <c r="N597" s="1426"/>
    </row>
    <row r="598" spans="14:14">
      <c r="N598" s="1426"/>
    </row>
    <row r="599" spans="14:14">
      <c r="N599" s="1426"/>
    </row>
    <row r="600" spans="14:14">
      <c r="N600" s="1426"/>
    </row>
    <row r="601" spans="14:14">
      <c r="N601" s="1426"/>
    </row>
    <row r="602" spans="14:14">
      <c r="N602" s="1426"/>
    </row>
    <row r="603" spans="14:14">
      <c r="N603" s="1426"/>
    </row>
    <row r="604" spans="14:14">
      <c r="N604" s="1426"/>
    </row>
    <row r="605" spans="14:14">
      <c r="N605" s="1426"/>
    </row>
    <row r="606" spans="14:14">
      <c r="N606" s="1426"/>
    </row>
    <row r="607" spans="14:14">
      <c r="N607" s="1426"/>
    </row>
    <row r="608" spans="14:14">
      <c r="N608" s="1426"/>
    </row>
    <row r="609" spans="14:14">
      <c r="N609" s="1426"/>
    </row>
    <row r="610" spans="14:14">
      <c r="N610" s="1426"/>
    </row>
    <row r="611" spans="14:14">
      <c r="N611" s="1426"/>
    </row>
    <row r="612" spans="14:14">
      <c r="N612" s="1426"/>
    </row>
    <row r="613" spans="14:14">
      <c r="N613" s="1426"/>
    </row>
    <row r="614" spans="14:14">
      <c r="N614" s="1426"/>
    </row>
    <row r="615" spans="14:14">
      <c r="N615" s="1426"/>
    </row>
    <row r="616" spans="14:14">
      <c r="N616" s="1426"/>
    </row>
    <row r="617" spans="14:14">
      <c r="N617" s="1426"/>
    </row>
    <row r="618" spans="14:14">
      <c r="N618" s="1426"/>
    </row>
    <row r="619" spans="14:14">
      <c r="N619" s="1426"/>
    </row>
    <row r="620" spans="14:14">
      <c r="N620" s="1426"/>
    </row>
  </sheetData>
  <mergeCells count="15">
    <mergeCell ref="O253:U253"/>
    <mergeCell ref="O3:U3"/>
    <mergeCell ref="O47:U47"/>
    <mergeCell ref="O103:U103"/>
    <mergeCell ref="O155:U155"/>
    <mergeCell ref="O204:U204"/>
    <mergeCell ref="B290:U290"/>
    <mergeCell ref="B291:U291"/>
    <mergeCell ref="B292:U292"/>
    <mergeCell ref="B284:U284"/>
    <mergeCell ref="B285:U285"/>
    <mergeCell ref="B286:U286"/>
    <mergeCell ref="B287:U287"/>
    <mergeCell ref="B288:U288"/>
    <mergeCell ref="B289:U289"/>
  </mergeCells>
  <pageMargins left="0.51181102362204722" right="0.11811023622047245" top="0.35433070866141736" bottom="0.35433070866141736" header="0.31496062992125984" footer="0.31496062992125984"/>
  <pageSetup scale="88" fitToHeight="0" orientation="portrait" r:id="rId1"/>
  <rowBreaks count="5" manualBreakCount="5">
    <brk id="45" max="22" man="1"/>
    <brk id="101" max="22" man="1"/>
    <brk id="153" max="22" man="1"/>
    <brk id="202" max="22" man="1"/>
    <brk id="252"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4C98-9844-48EA-8BF9-49D733816ADE}">
  <sheetPr codeName="Sheet12">
    <pageSetUpPr fitToPage="1"/>
  </sheetPr>
  <dimension ref="A1:S28"/>
  <sheetViews>
    <sheetView showGridLines="0" view="pageBreakPreview" zoomScaleNormal="120" zoomScaleSheetLayoutView="100" workbookViewId="0">
      <selection activeCell="C23" sqref="C23"/>
    </sheetView>
  </sheetViews>
  <sheetFormatPr defaultColWidth="8.6640625" defaultRowHeight="13.2"/>
  <cols>
    <col min="1" max="2" width="1.33203125" style="158" customWidth="1"/>
    <col min="3" max="3" width="32.6640625" style="158" customWidth="1"/>
    <col min="4" max="4" width="7.33203125" style="223" customWidth="1"/>
    <col min="5" max="5" width="0.5546875" style="158" customWidth="1"/>
    <col min="6" max="6" width="7.33203125" style="223" customWidth="1"/>
    <col min="7" max="7" width="0.5546875" style="158" customWidth="1"/>
    <col min="8" max="8" width="7.33203125" style="158" customWidth="1"/>
    <col min="9" max="9" width="0.5546875" style="158" customWidth="1"/>
    <col min="10" max="10" width="7.6640625" style="158" customWidth="1"/>
    <col min="11" max="11" width="2" style="158" customWidth="1"/>
    <col min="12" max="12" width="0.5546875" style="158" customWidth="1"/>
    <col min="13" max="13" width="7.88671875" style="223" bestFit="1" customWidth="1"/>
    <col min="14" max="14" width="0.5546875" style="139" customWidth="1"/>
    <col min="15" max="15" width="7.109375" style="223" customWidth="1"/>
    <col min="16" max="16" width="0.5546875" style="139" customWidth="1"/>
    <col min="17" max="17" width="6.6640625" style="139" customWidth="1"/>
    <col min="18" max="18" width="0.5546875" style="139" customWidth="1"/>
    <col min="19" max="19" width="7.5546875" style="139" customWidth="1"/>
    <col min="20" max="16384" width="8.6640625" style="158"/>
  </cols>
  <sheetData>
    <row r="1" spans="1:19" ht="18" customHeight="1">
      <c r="A1" s="378" t="s">
        <v>384</v>
      </c>
      <c r="B1" s="379"/>
      <c r="C1" s="380"/>
      <c r="D1" s="381"/>
      <c r="E1" s="382"/>
      <c r="F1" s="381"/>
      <c r="G1" s="382"/>
      <c r="H1" s="382"/>
      <c r="I1" s="382"/>
      <c r="J1" s="382"/>
      <c r="K1" s="382"/>
      <c r="L1" s="382"/>
      <c r="M1" s="383"/>
      <c r="N1" s="156"/>
      <c r="O1" s="383"/>
      <c r="P1" s="156"/>
      <c r="Q1" s="156"/>
      <c r="R1" s="156"/>
    </row>
    <row r="2" spans="1:19" s="169" customFormat="1" ht="10.5" customHeight="1">
      <c r="A2" s="143"/>
      <c r="B2" s="143"/>
      <c r="C2" s="143"/>
      <c r="D2" s="1328" t="s">
        <v>981</v>
      </c>
      <c r="E2" s="1364"/>
      <c r="F2" s="1364"/>
      <c r="G2" s="1364"/>
      <c r="H2" s="1364"/>
      <c r="I2" s="1364"/>
      <c r="J2" s="1364"/>
      <c r="K2" s="384"/>
      <c r="L2" s="385"/>
      <c r="M2" s="1328" t="s">
        <v>88</v>
      </c>
      <c r="N2" s="1328"/>
      <c r="O2" s="1328"/>
      <c r="P2" s="1328"/>
      <c r="Q2" s="1328"/>
      <c r="R2" s="1328"/>
      <c r="S2" s="1328"/>
    </row>
    <row r="3" spans="1:19" s="169" customFormat="1" ht="10.5" customHeight="1">
      <c r="A3" s="143"/>
      <c r="B3" s="143"/>
      <c r="C3" s="143"/>
      <c r="D3" s="1365" t="s">
        <v>59</v>
      </c>
      <c r="E3" s="1328"/>
      <c r="F3" s="1328"/>
      <c r="G3" s="1328"/>
      <c r="H3" s="1328"/>
      <c r="I3" s="189"/>
      <c r="J3" s="386" t="s">
        <v>89</v>
      </c>
      <c r="K3" s="384"/>
      <c r="L3" s="385"/>
      <c r="M3" s="1365" t="s">
        <v>59</v>
      </c>
      <c r="N3" s="1365"/>
      <c r="O3" s="1365"/>
      <c r="P3" s="1365"/>
      <c r="Q3" s="1365"/>
      <c r="R3" s="189"/>
      <c r="S3" s="386" t="s">
        <v>89</v>
      </c>
    </row>
    <row r="4" spans="1:19" s="169" customFormat="1" ht="11.4">
      <c r="A4" s="387"/>
      <c r="B4" s="388" t="s">
        <v>1</v>
      </c>
      <c r="C4" s="389"/>
      <c r="D4" s="390" t="s">
        <v>91</v>
      </c>
      <c r="E4" s="391"/>
      <c r="F4" s="390" t="s">
        <v>89</v>
      </c>
      <c r="G4" s="393"/>
      <c r="H4" s="390" t="s">
        <v>92</v>
      </c>
      <c r="I4" s="393"/>
      <c r="J4" s="394" t="s">
        <v>58</v>
      </c>
      <c r="K4" s="395"/>
      <c r="L4" s="919"/>
      <c r="M4" s="390" t="s">
        <v>91</v>
      </c>
      <c r="N4" s="396"/>
      <c r="O4" s="392" t="s">
        <v>94</v>
      </c>
      <c r="P4" s="393"/>
      <c r="Q4" s="390" t="s">
        <v>92</v>
      </c>
      <c r="R4" s="393"/>
      <c r="S4" s="394" t="s">
        <v>58</v>
      </c>
    </row>
    <row r="5" spans="1:19" s="143" customFormat="1" ht="15" customHeight="1">
      <c r="A5" s="144" t="s">
        <v>385</v>
      </c>
      <c r="B5" s="138"/>
      <c r="C5" s="138"/>
      <c r="D5" s="138"/>
      <c r="E5" s="138"/>
      <c r="F5" s="397"/>
      <c r="G5" s="144"/>
      <c r="H5" s="138"/>
      <c r="I5" s="138"/>
      <c r="J5" s="138"/>
      <c r="L5" s="398"/>
      <c r="O5" s="399"/>
      <c r="P5" s="189"/>
    </row>
    <row r="6" spans="1:19" s="143" customFormat="1" ht="15" customHeight="1">
      <c r="B6" s="144" t="s">
        <v>386</v>
      </c>
      <c r="C6" s="138"/>
      <c r="D6" s="138"/>
      <c r="E6" s="138"/>
      <c r="F6" s="397"/>
      <c r="G6" s="144"/>
      <c r="H6" s="138"/>
      <c r="I6" s="138"/>
      <c r="J6" s="138"/>
      <c r="L6" s="398"/>
      <c r="O6" s="399"/>
      <c r="P6" s="189"/>
    </row>
    <row r="7" spans="1:19" s="143" customFormat="1" ht="12.75" customHeight="1">
      <c r="A7" s="144"/>
      <c r="B7" s="138"/>
      <c r="C7" s="138" t="s">
        <v>387</v>
      </c>
      <c r="D7" s="180">
        <v>9500</v>
      </c>
      <c r="E7" s="400"/>
      <c r="F7" s="182">
        <v>16934</v>
      </c>
      <c r="G7" s="180"/>
      <c r="H7" s="180">
        <v>7434</v>
      </c>
      <c r="I7" s="180"/>
      <c r="J7" s="180">
        <v>0</v>
      </c>
      <c r="K7" s="180"/>
      <c r="L7" s="182"/>
      <c r="M7" s="180">
        <v>10275</v>
      </c>
      <c r="N7" s="190"/>
      <c r="O7" s="182">
        <v>17890</v>
      </c>
      <c r="P7" s="180"/>
      <c r="Q7" s="180">
        <v>7615</v>
      </c>
      <c r="R7" s="180"/>
      <c r="S7" s="180">
        <v>8729</v>
      </c>
    </row>
    <row r="8" spans="1:19" s="143" customFormat="1" ht="12.75" customHeight="1">
      <c r="A8" s="144"/>
      <c r="B8" s="138"/>
      <c r="C8" s="138" t="s">
        <v>388</v>
      </c>
      <c r="D8" s="185">
        <v>43335</v>
      </c>
      <c r="E8" s="400"/>
      <c r="F8" s="186">
        <v>42503</v>
      </c>
      <c r="G8" s="180"/>
      <c r="H8" s="185">
        <v>-832</v>
      </c>
      <c r="I8" s="180"/>
      <c r="J8" s="185">
        <v>37965</v>
      </c>
      <c r="K8" s="180"/>
      <c r="L8" s="182"/>
      <c r="M8" s="185">
        <v>46439</v>
      </c>
      <c r="N8" s="190"/>
      <c r="O8" s="186">
        <v>46340</v>
      </c>
      <c r="P8" s="180"/>
      <c r="Q8" s="185">
        <v>-99</v>
      </c>
      <c r="R8" s="180"/>
      <c r="S8" s="185">
        <v>40582</v>
      </c>
    </row>
    <row r="9" spans="1:19" s="143" customFormat="1" ht="14.7" customHeight="1">
      <c r="A9" s="138"/>
      <c r="B9" s="144" t="s">
        <v>389</v>
      </c>
      <c r="D9" s="185">
        <v>52835</v>
      </c>
      <c r="E9" s="400"/>
      <c r="F9" s="186">
        <v>59437</v>
      </c>
      <c r="G9" s="180"/>
      <c r="H9" s="185">
        <v>6602</v>
      </c>
      <c r="I9" s="180"/>
      <c r="J9" s="185">
        <v>37965</v>
      </c>
      <c r="K9" s="180"/>
      <c r="L9" s="182"/>
      <c r="M9" s="185">
        <v>56714</v>
      </c>
      <c r="N9" s="190"/>
      <c r="O9" s="186">
        <v>64230</v>
      </c>
      <c r="P9" s="180"/>
      <c r="Q9" s="185">
        <v>7516</v>
      </c>
      <c r="R9" s="180"/>
      <c r="S9" s="185">
        <v>49311</v>
      </c>
    </row>
    <row r="10" spans="1:19" s="188" customFormat="1" ht="17.25" customHeight="1">
      <c r="A10" s="149"/>
      <c r="B10" s="149" t="s">
        <v>390</v>
      </c>
      <c r="C10" s="149"/>
      <c r="D10" s="401"/>
      <c r="E10" s="401"/>
      <c r="F10" s="402"/>
      <c r="G10" s="403"/>
      <c r="H10" s="404"/>
      <c r="I10" s="403"/>
      <c r="J10" s="404"/>
      <c r="K10" s="403"/>
      <c r="L10" s="405"/>
      <c r="M10" s="404"/>
      <c r="N10" s="404"/>
      <c r="O10" s="406"/>
      <c r="P10" s="403"/>
      <c r="Q10" s="404"/>
      <c r="R10" s="403"/>
      <c r="S10" s="404"/>
    </row>
    <row r="11" spans="1:19" s="143" customFormat="1" ht="12.75" customHeight="1">
      <c r="A11" s="138"/>
      <c r="B11" s="144"/>
      <c r="C11" s="151" t="s">
        <v>391</v>
      </c>
      <c r="D11" s="180">
        <v>23145</v>
      </c>
      <c r="E11" s="400"/>
      <c r="F11" s="182">
        <v>22893</v>
      </c>
      <c r="G11" s="180"/>
      <c r="H11" s="180">
        <v>-252</v>
      </c>
      <c r="I11" s="180"/>
      <c r="J11" s="180">
        <v>20106</v>
      </c>
      <c r="K11" s="180"/>
      <c r="L11" s="182"/>
      <c r="M11" s="180">
        <v>26066</v>
      </c>
      <c r="N11" s="190"/>
      <c r="O11" s="182">
        <v>25095</v>
      </c>
      <c r="P11" s="180"/>
      <c r="Q11" s="180">
        <v>-971</v>
      </c>
      <c r="R11" s="180"/>
      <c r="S11" s="180">
        <v>21286</v>
      </c>
    </row>
    <row r="12" spans="1:19" s="143" customFormat="1" ht="12.75" customHeight="1">
      <c r="A12" s="138"/>
      <c r="B12" s="144"/>
      <c r="C12" s="138" t="s">
        <v>635</v>
      </c>
      <c r="D12" s="180">
        <v>2360</v>
      </c>
      <c r="E12" s="400"/>
      <c r="F12" s="182">
        <v>2363</v>
      </c>
      <c r="G12" s="180"/>
      <c r="H12" s="180">
        <v>3</v>
      </c>
      <c r="I12" s="180"/>
      <c r="J12" s="180">
        <v>2144</v>
      </c>
      <c r="K12" s="180"/>
      <c r="L12" s="182"/>
      <c r="M12" s="180">
        <v>2332</v>
      </c>
      <c r="N12" s="190"/>
      <c r="O12" s="182">
        <v>2337</v>
      </c>
      <c r="P12" s="180"/>
      <c r="Q12" s="180">
        <v>5</v>
      </c>
      <c r="R12" s="180"/>
      <c r="S12" s="180">
        <v>2387</v>
      </c>
    </row>
    <row r="13" spans="1:19" s="143" customFormat="1" ht="12.75" customHeight="1">
      <c r="A13" s="138"/>
      <c r="B13" s="154"/>
      <c r="C13" s="138" t="s">
        <v>392</v>
      </c>
      <c r="D13" s="180">
        <v>939</v>
      </c>
      <c r="E13" s="400"/>
      <c r="F13" s="182">
        <v>910</v>
      </c>
      <c r="G13" s="180"/>
      <c r="H13" s="180">
        <v>-29</v>
      </c>
      <c r="I13" s="180"/>
      <c r="J13" s="180">
        <v>909</v>
      </c>
      <c r="K13" s="180"/>
      <c r="L13" s="182"/>
      <c r="M13" s="180">
        <v>981</v>
      </c>
      <c r="N13" s="190"/>
      <c r="O13" s="182">
        <v>977</v>
      </c>
      <c r="P13" s="180"/>
      <c r="Q13" s="180">
        <v>-4</v>
      </c>
      <c r="R13" s="180"/>
      <c r="S13" s="180">
        <v>897</v>
      </c>
    </row>
    <row r="14" spans="1:19" s="143" customFormat="1" ht="13.5" customHeight="1">
      <c r="A14" s="138"/>
      <c r="B14" s="154"/>
      <c r="C14" s="138" t="s">
        <v>393</v>
      </c>
      <c r="D14" s="180">
        <v>1526</v>
      </c>
      <c r="E14" s="400"/>
      <c r="F14" s="182">
        <v>1209</v>
      </c>
      <c r="G14" s="180"/>
      <c r="H14" s="180">
        <v>-317</v>
      </c>
      <c r="I14" s="180"/>
      <c r="J14" s="180">
        <v>1076</v>
      </c>
      <c r="K14" s="180"/>
      <c r="L14" s="182"/>
      <c r="M14" s="180">
        <v>1872</v>
      </c>
      <c r="N14" s="190"/>
      <c r="O14" s="182">
        <v>1377</v>
      </c>
      <c r="P14" s="180"/>
      <c r="Q14" s="180">
        <v>-495</v>
      </c>
      <c r="R14" s="180"/>
      <c r="S14" s="180">
        <v>1182</v>
      </c>
    </row>
    <row r="15" spans="1:19" s="143" customFormat="1" ht="12.75" customHeight="1">
      <c r="A15" s="138"/>
      <c r="B15" s="144"/>
      <c r="C15" s="138" t="s">
        <v>394</v>
      </c>
      <c r="D15" s="185">
        <v>506</v>
      </c>
      <c r="E15" s="400"/>
      <c r="F15" s="186">
        <v>364</v>
      </c>
      <c r="G15" s="180"/>
      <c r="H15" s="185">
        <v>-142</v>
      </c>
      <c r="I15" s="180"/>
      <c r="J15" s="185">
        <v>273</v>
      </c>
      <c r="K15" s="180"/>
      <c r="L15" s="182"/>
      <c r="M15" s="185">
        <v>674</v>
      </c>
      <c r="N15" s="190"/>
      <c r="O15" s="186">
        <v>632</v>
      </c>
      <c r="P15" s="180"/>
      <c r="Q15" s="185">
        <v>-42</v>
      </c>
      <c r="R15" s="180"/>
      <c r="S15" s="185">
        <v>339</v>
      </c>
    </row>
    <row r="16" spans="1:19" s="143" customFormat="1" ht="1.5" customHeight="1">
      <c r="A16" s="144"/>
      <c r="B16" s="138"/>
      <c r="C16" s="138"/>
      <c r="E16" s="400"/>
      <c r="F16" s="398"/>
      <c r="G16" s="180"/>
      <c r="I16" s="180"/>
      <c r="K16" s="180"/>
      <c r="L16" s="182"/>
      <c r="N16" s="190"/>
      <c r="O16" s="398"/>
      <c r="P16" s="180"/>
      <c r="R16" s="180"/>
    </row>
    <row r="17" spans="1:19" s="143" customFormat="1" ht="12.6" customHeight="1">
      <c r="A17" s="144"/>
      <c r="B17" s="149" t="s">
        <v>636</v>
      </c>
      <c r="C17" s="138"/>
      <c r="D17" s="185">
        <v>28476</v>
      </c>
      <c r="E17" s="400"/>
      <c r="F17" s="186">
        <v>27739</v>
      </c>
      <c r="G17" s="180"/>
      <c r="H17" s="185">
        <v>-737</v>
      </c>
      <c r="I17" s="180"/>
      <c r="J17" s="185">
        <v>24508</v>
      </c>
      <c r="K17" s="180"/>
      <c r="L17" s="182"/>
      <c r="M17" s="185">
        <v>31925</v>
      </c>
      <c r="N17" s="185">
        <v>0</v>
      </c>
      <c r="O17" s="186">
        <v>30418</v>
      </c>
      <c r="P17" s="180"/>
      <c r="Q17" s="185">
        <v>-1507</v>
      </c>
      <c r="R17" s="180"/>
      <c r="S17" s="185">
        <v>26091</v>
      </c>
    </row>
    <row r="18" spans="1:19" s="143" customFormat="1" ht="1.95" customHeight="1">
      <c r="A18" s="144"/>
      <c r="B18" s="138"/>
      <c r="C18" s="138"/>
      <c r="E18" s="400"/>
      <c r="F18" s="407"/>
      <c r="G18" s="180"/>
      <c r="I18" s="180"/>
      <c r="K18" s="180"/>
      <c r="L18" s="182"/>
      <c r="M18" s="180"/>
      <c r="N18" s="190"/>
      <c r="O18" s="398"/>
      <c r="P18" s="180"/>
      <c r="R18" s="180"/>
    </row>
    <row r="19" spans="1:19" s="143" customFormat="1" ht="13.95" customHeight="1">
      <c r="A19" s="144" t="s">
        <v>395</v>
      </c>
      <c r="B19" s="138"/>
      <c r="C19" s="138"/>
      <c r="D19" s="190">
        <v>81311</v>
      </c>
      <c r="E19" s="400"/>
      <c r="F19" s="192">
        <v>87176</v>
      </c>
      <c r="G19" s="180"/>
      <c r="H19" s="190">
        <v>5865</v>
      </c>
      <c r="I19" s="190"/>
      <c r="J19" s="190">
        <v>62473</v>
      </c>
      <c r="K19" s="190"/>
      <c r="L19" s="192"/>
      <c r="M19" s="190">
        <v>88639</v>
      </c>
      <c r="N19" s="190"/>
      <c r="O19" s="192">
        <v>94648</v>
      </c>
      <c r="P19" s="180"/>
      <c r="Q19" s="190">
        <v>6009</v>
      </c>
      <c r="R19" s="190"/>
      <c r="S19" s="190">
        <v>75402</v>
      </c>
    </row>
    <row r="20" spans="1:19" s="143" customFormat="1" ht="1.2" customHeight="1">
      <c r="A20" s="144"/>
      <c r="B20" s="138"/>
      <c r="C20" s="138"/>
      <c r="D20" s="180"/>
      <c r="E20" s="400"/>
      <c r="F20" s="182"/>
      <c r="G20" s="180"/>
      <c r="H20" s="180"/>
      <c r="I20" s="180"/>
      <c r="J20" s="180"/>
      <c r="K20" s="180"/>
      <c r="L20" s="182"/>
      <c r="M20" s="180"/>
      <c r="N20" s="180"/>
      <c r="O20" s="182"/>
      <c r="P20" s="180"/>
      <c r="Q20" s="180"/>
      <c r="R20" s="180"/>
      <c r="S20" s="180"/>
    </row>
    <row r="21" spans="1:19" s="143" customFormat="1" ht="15.6" customHeight="1">
      <c r="A21" s="144" t="s">
        <v>396</v>
      </c>
      <c r="B21" s="144"/>
      <c r="C21" s="138"/>
      <c r="D21" s="408">
        <v>33837</v>
      </c>
      <c r="E21" s="400"/>
      <c r="F21" s="409">
        <v>33409</v>
      </c>
      <c r="G21" s="180"/>
      <c r="H21" s="408">
        <v>-428</v>
      </c>
      <c r="I21" s="180"/>
      <c r="J21" s="408">
        <v>31194</v>
      </c>
      <c r="K21" s="180"/>
      <c r="L21" s="182"/>
      <c r="M21" s="408">
        <v>34628</v>
      </c>
      <c r="N21" s="190"/>
      <c r="O21" s="409">
        <v>35333</v>
      </c>
      <c r="P21" s="180"/>
      <c r="Q21" s="408">
        <v>705</v>
      </c>
      <c r="R21" s="180"/>
      <c r="S21" s="408">
        <v>32060</v>
      </c>
    </row>
    <row r="22" spans="1:19" s="143" customFormat="1" ht="2.25" customHeight="1">
      <c r="A22" s="144"/>
      <c r="B22" s="144"/>
      <c r="C22" s="138"/>
      <c r="D22" s="180"/>
      <c r="E22" s="400"/>
      <c r="F22" s="182"/>
      <c r="G22" s="180"/>
      <c r="H22" s="180"/>
      <c r="I22" s="180"/>
      <c r="J22" s="180"/>
      <c r="K22" s="180"/>
      <c r="L22" s="182"/>
      <c r="M22" s="190"/>
      <c r="N22" s="180"/>
      <c r="O22" s="182"/>
      <c r="P22" s="180"/>
      <c r="Q22" s="180"/>
      <c r="R22" s="190"/>
    </row>
    <row r="23" spans="1:19" s="143" customFormat="1" ht="15.75" customHeight="1">
      <c r="A23" s="144" t="s">
        <v>397</v>
      </c>
      <c r="B23" s="138"/>
      <c r="C23" s="138"/>
      <c r="D23" s="209">
        <v>115148</v>
      </c>
      <c r="E23" s="410"/>
      <c r="F23" s="210">
        <v>120585</v>
      </c>
      <c r="G23" s="180"/>
      <c r="H23" s="209">
        <v>5437</v>
      </c>
      <c r="I23" s="190"/>
      <c r="J23" s="209">
        <v>93667</v>
      </c>
      <c r="K23" s="190"/>
      <c r="L23" s="192"/>
      <c r="M23" s="209">
        <v>123267</v>
      </c>
      <c r="N23" s="180"/>
      <c r="O23" s="210">
        <v>129981</v>
      </c>
      <c r="P23" s="180"/>
      <c r="Q23" s="209">
        <v>6714</v>
      </c>
      <c r="R23" s="190"/>
      <c r="S23" s="209">
        <v>107462</v>
      </c>
    </row>
    <row r="24" spans="1:19" s="143" customFormat="1" ht="2.25" customHeight="1">
      <c r="A24" s="411"/>
      <c r="B24" s="211"/>
      <c r="C24" s="211"/>
      <c r="D24" s="412"/>
      <c r="E24" s="412"/>
      <c r="F24" s="413"/>
      <c r="G24" s="414"/>
      <c r="H24" s="414"/>
      <c r="I24" s="414"/>
      <c r="J24" s="414"/>
      <c r="K24" s="414"/>
      <c r="L24" s="413"/>
      <c r="M24" s="415"/>
      <c r="N24" s="415"/>
      <c r="O24" s="413"/>
      <c r="P24" s="414"/>
      <c r="Q24" s="414"/>
      <c r="R24" s="414"/>
      <c r="S24" s="414"/>
    </row>
    <row r="25" spans="1:19" s="143" customFormat="1" ht="2.25" customHeight="1">
      <c r="D25" s="416"/>
      <c r="E25" s="417"/>
      <c r="F25" s="416"/>
      <c r="G25" s="418"/>
      <c r="H25" s="416"/>
      <c r="I25" s="416"/>
      <c r="J25" s="416"/>
      <c r="K25" s="419"/>
      <c r="M25" s="416"/>
      <c r="O25" s="416"/>
      <c r="P25" s="189"/>
      <c r="Q25" s="419"/>
      <c r="R25" s="419"/>
      <c r="S25" s="419"/>
    </row>
    <row r="26" spans="1:19" s="143" customFormat="1" ht="30" customHeight="1">
      <c r="A26" s="420" t="s">
        <v>101</v>
      </c>
      <c r="B26" s="1330" t="s">
        <v>637</v>
      </c>
      <c r="C26" s="1330"/>
      <c r="D26" s="1330"/>
      <c r="E26" s="1330"/>
      <c r="F26" s="1330"/>
      <c r="G26" s="1330"/>
      <c r="H26" s="1330"/>
      <c r="I26" s="1330"/>
      <c r="J26" s="1330"/>
      <c r="K26" s="1330"/>
      <c r="L26" s="1330"/>
      <c r="M26" s="1330"/>
      <c r="N26" s="1330"/>
      <c r="O26" s="1330"/>
      <c r="P26" s="1330"/>
      <c r="Q26" s="1330"/>
      <c r="R26" s="1330"/>
      <c r="S26" s="1330"/>
    </row>
    <row r="27" spans="1:19" s="143" customFormat="1" ht="10.95" customHeight="1">
      <c r="A27" s="420">
        <v>2</v>
      </c>
      <c r="B27" s="1324" t="s">
        <v>398</v>
      </c>
      <c r="C27" s="1363"/>
      <c r="D27" s="1363"/>
      <c r="E27" s="1363"/>
      <c r="F27" s="1363"/>
      <c r="G27" s="1363"/>
      <c r="H27" s="1363"/>
      <c r="I27" s="1363"/>
      <c r="J27" s="1363"/>
      <c r="K27" s="1363"/>
      <c r="L27" s="1363"/>
      <c r="M27" s="1363"/>
      <c r="N27" s="1363"/>
      <c r="O27" s="1363"/>
      <c r="P27" s="1363"/>
      <c r="Q27" s="1363"/>
      <c r="R27" s="1363"/>
      <c r="S27" s="1363"/>
    </row>
    <row r="28" spans="1:19" s="143" customFormat="1" ht="19.5" customHeight="1">
      <c r="A28" s="420">
        <v>3</v>
      </c>
      <c r="B28" s="1324" t="s">
        <v>638</v>
      </c>
      <c r="C28" s="1363"/>
      <c r="D28" s="1363"/>
      <c r="E28" s="1363"/>
      <c r="F28" s="1363"/>
      <c r="G28" s="1363"/>
      <c r="H28" s="1363"/>
      <c r="I28" s="1363"/>
      <c r="J28" s="1363"/>
      <c r="K28" s="1363"/>
      <c r="L28" s="1363"/>
      <c r="M28" s="1363"/>
      <c r="N28" s="1363"/>
      <c r="O28" s="1363"/>
      <c r="P28" s="1363"/>
      <c r="Q28" s="1363"/>
      <c r="R28" s="1363"/>
      <c r="S28" s="1363"/>
    </row>
  </sheetData>
  <mergeCells count="7">
    <mergeCell ref="B27:S27"/>
    <mergeCell ref="B28:S28"/>
    <mergeCell ref="D2:J2"/>
    <mergeCell ref="M2:S2"/>
    <mergeCell ref="D3:H3"/>
    <mergeCell ref="M3:Q3"/>
    <mergeCell ref="B26:S26"/>
  </mergeCells>
  <printOptions horizontalCentered="1"/>
  <pageMargins left="0.74803149606299213" right="0.31496062992125984" top="0.43307086614173229" bottom="0.31496062992125984" header="0.23622047244094491" footer="0.23622047244094491"/>
  <pageSetup scale="94" orientation="portrait" r:id="rId1"/>
  <headerFooter alignWithMargins="0"/>
  <ignoredErrors>
    <ignoredError sqref="A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A873-51B0-4461-B468-122F3BD201FE}">
  <sheetPr codeName="Sheet13">
    <pageSetUpPr fitToPage="1"/>
  </sheetPr>
  <dimension ref="A1:J69"/>
  <sheetViews>
    <sheetView showGridLines="0" view="pageBreakPreview" topLeftCell="A37" zoomScaleNormal="120" zoomScaleSheetLayoutView="100" workbookViewId="0">
      <selection activeCell="G68" sqref="G68"/>
    </sheetView>
  </sheetViews>
  <sheetFormatPr defaultColWidth="9.33203125" defaultRowHeight="11.4"/>
  <cols>
    <col min="1" max="2" width="1.33203125" style="434" customWidth="1"/>
    <col min="3" max="3" width="4.6640625" style="434" customWidth="1"/>
    <col min="4" max="4" width="53.6640625" style="138" customWidth="1"/>
    <col min="5" max="5" width="9.33203125" style="138" customWidth="1"/>
    <col min="6" max="6" width="1.33203125" style="153" customWidth="1"/>
    <col min="7" max="7" width="11" style="436" bestFit="1" customWidth="1"/>
    <col min="8" max="8" width="1.33203125" style="153" customWidth="1"/>
    <col min="9" max="9" width="9.33203125" style="138" customWidth="1"/>
    <col min="10" max="10" width="1.33203125" style="153" customWidth="1"/>
    <col min="11" max="16384" width="9.33203125" style="138"/>
  </cols>
  <sheetData>
    <row r="1" spans="1:10" s="139" customFormat="1" ht="15.6" customHeight="1">
      <c r="A1" s="135" t="s">
        <v>399</v>
      </c>
      <c r="B1" s="421"/>
      <c r="C1" s="421"/>
      <c r="D1" s="421"/>
      <c r="E1" s="421"/>
      <c r="F1" s="168"/>
      <c r="G1" s="422"/>
      <c r="H1" s="168"/>
      <c r="I1" s="421"/>
      <c r="J1" s="153"/>
    </row>
    <row r="2" spans="1:10" s="197" customFormat="1" ht="1.5" customHeight="1">
      <c r="D2" s="423"/>
      <c r="F2" s="424"/>
      <c r="G2" s="425"/>
      <c r="H2" s="424"/>
      <c r="J2" s="921"/>
    </row>
    <row r="3" spans="1:10" s="197" customFormat="1" ht="9.75" customHeight="1">
      <c r="C3" s="143"/>
      <c r="E3" s="426" t="s">
        <v>89</v>
      </c>
      <c r="F3" s="424"/>
      <c r="G3" s="427" t="s">
        <v>400</v>
      </c>
      <c r="H3" s="424"/>
      <c r="I3" s="426" t="s">
        <v>94</v>
      </c>
      <c r="J3" s="921"/>
    </row>
    <row r="4" spans="1:10" s="197" customFormat="1" ht="9.75" customHeight="1">
      <c r="C4" s="143"/>
      <c r="E4" s="426" t="s">
        <v>401</v>
      </c>
      <c r="F4" s="424"/>
      <c r="G4" s="427" t="s">
        <v>639</v>
      </c>
      <c r="H4" s="424"/>
      <c r="I4" s="426" t="s">
        <v>401</v>
      </c>
      <c r="J4" s="921"/>
    </row>
    <row r="5" spans="1:10" s="197" customFormat="1" ht="10.199999999999999" customHeight="1">
      <c r="A5" s="428"/>
      <c r="B5" s="429" t="s">
        <v>1</v>
      </c>
      <c r="C5" s="428"/>
      <c r="D5" s="428"/>
      <c r="E5" s="430" t="s">
        <v>46</v>
      </c>
      <c r="F5" s="431"/>
      <c r="G5" s="432" t="s">
        <v>46</v>
      </c>
      <c r="H5" s="431"/>
      <c r="I5" s="430" t="s">
        <v>47</v>
      </c>
      <c r="J5" s="921"/>
    </row>
    <row r="6" spans="1:10" s="197" customFormat="1" ht="1.5" customHeight="1">
      <c r="E6" s="426"/>
      <c r="F6" s="424"/>
      <c r="G6" s="427"/>
      <c r="H6" s="424"/>
      <c r="I6" s="426"/>
      <c r="J6" s="921"/>
    </row>
    <row r="7" spans="1:10" ht="15" customHeight="1">
      <c r="A7" s="433" t="s">
        <v>402</v>
      </c>
      <c r="E7" s="163"/>
      <c r="F7" s="435"/>
      <c r="H7" s="435"/>
    </row>
    <row r="8" spans="1:10" ht="11.25" customHeight="1">
      <c r="B8" s="434" t="s">
        <v>403</v>
      </c>
      <c r="E8" s="83">
        <v>6768</v>
      </c>
      <c r="F8" s="435"/>
      <c r="G8" s="437">
        <v>11735</v>
      </c>
      <c r="H8" s="435"/>
      <c r="I8" s="83">
        <v>4965</v>
      </c>
    </row>
    <row r="9" spans="1:10" ht="12" customHeight="1">
      <c r="B9" s="434" t="s">
        <v>404</v>
      </c>
      <c r="E9" s="83">
        <v>22057</v>
      </c>
      <c r="F9" s="435"/>
      <c r="G9" s="437">
        <v>23451</v>
      </c>
      <c r="H9" s="435"/>
      <c r="I9" s="83">
        <v>21576</v>
      </c>
    </row>
    <row r="10" spans="1:10" ht="12" customHeight="1">
      <c r="B10" s="434" t="s">
        <v>405</v>
      </c>
      <c r="E10" s="83">
        <v>491</v>
      </c>
      <c r="F10" s="435"/>
      <c r="G10" s="437">
        <v>537</v>
      </c>
      <c r="H10" s="435"/>
      <c r="I10" s="83">
        <v>565</v>
      </c>
    </row>
    <row r="11" spans="1:10" ht="13.2" customHeight="1">
      <c r="B11" s="434" t="s">
        <v>406</v>
      </c>
      <c r="E11" s="83"/>
      <c r="F11" s="435"/>
      <c r="G11" s="437"/>
      <c r="H11" s="435"/>
      <c r="I11" s="83"/>
    </row>
    <row r="12" spans="1:10" ht="11.7" customHeight="1">
      <c r="C12" s="434" t="s">
        <v>407</v>
      </c>
      <c r="D12" s="434"/>
      <c r="E12" s="83">
        <v>14677</v>
      </c>
      <c r="F12" s="435"/>
      <c r="G12" s="437">
        <v>15412</v>
      </c>
      <c r="H12" s="435"/>
      <c r="I12" s="83">
        <v>15803</v>
      </c>
      <c r="J12" s="205"/>
    </row>
    <row r="13" spans="1:10" ht="11.7" customHeight="1">
      <c r="C13" s="434" t="s">
        <v>408</v>
      </c>
      <c r="D13" s="434"/>
      <c r="E13" s="152">
        <v>30572</v>
      </c>
      <c r="F13" s="435"/>
      <c r="G13" s="438">
        <v>32248</v>
      </c>
      <c r="H13" s="435"/>
      <c r="I13" s="152">
        <v>33878</v>
      </c>
      <c r="J13" s="205"/>
    </row>
    <row r="14" spans="1:10" ht="12.45" customHeight="1">
      <c r="B14" s="434" t="s">
        <v>640</v>
      </c>
      <c r="E14" s="152">
        <v>45249</v>
      </c>
      <c r="F14" s="435"/>
      <c r="G14" s="438">
        <v>47660</v>
      </c>
      <c r="H14" s="435"/>
      <c r="I14" s="152">
        <v>49681</v>
      </c>
    </row>
    <row r="15" spans="1:10" s="144" customFormat="1" ht="12.45" customHeight="1">
      <c r="A15" s="433" t="s">
        <v>641</v>
      </c>
      <c r="C15" s="433"/>
      <c r="E15" s="148">
        <v>74565</v>
      </c>
      <c r="F15" s="439"/>
      <c r="G15" s="440">
        <v>83383</v>
      </c>
      <c r="H15" s="439"/>
      <c r="I15" s="148">
        <v>76787</v>
      </c>
      <c r="J15" s="160"/>
    </row>
    <row r="16" spans="1:10" ht="11.1" customHeight="1">
      <c r="A16" s="433" t="s">
        <v>409</v>
      </c>
      <c r="E16" s="83"/>
      <c r="F16" s="435"/>
      <c r="G16" s="437"/>
      <c r="H16" s="435"/>
      <c r="I16" s="83"/>
    </row>
    <row r="17" spans="1:10" ht="11.25" customHeight="1">
      <c r="B17" s="434" t="s">
        <v>642</v>
      </c>
      <c r="E17" s="83">
        <v>23798</v>
      </c>
      <c r="F17" s="435"/>
      <c r="G17" s="437">
        <v>21577</v>
      </c>
      <c r="H17" s="435"/>
      <c r="I17" s="83">
        <v>22078</v>
      </c>
    </row>
    <row r="18" spans="1:10" ht="11.25" customHeight="1">
      <c r="B18" s="434" t="s">
        <v>410</v>
      </c>
      <c r="E18" s="83">
        <v>15053</v>
      </c>
      <c r="F18" s="435"/>
      <c r="G18" s="437">
        <v>17624</v>
      </c>
      <c r="H18" s="435"/>
      <c r="I18" s="83">
        <v>16042</v>
      </c>
    </row>
    <row r="19" spans="1:10" ht="11.25" customHeight="1">
      <c r="B19" s="434" t="s">
        <v>411</v>
      </c>
      <c r="E19" s="83"/>
      <c r="F19" s="435"/>
      <c r="G19" s="437"/>
      <c r="H19" s="435"/>
      <c r="I19" s="83"/>
    </row>
    <row r="20" spans="1:10" ht="11.7" customHeight="1">
      <c r="C20" s="434" t="s">
        <v>412</v>
      </c>
      <c r="E20" s="83">
        <v>75402</v>
      </c>
      <c r="F20" s="435"/>
      <c r="G20" s="83">
        <v>87176</v>
      </c>
      <c r="H20" s="435"/>
      <c r="I20" s="83">
        <v>94648</v>
      </c>
    </row>
    <row r="21" spans="1:10" ht="11.7" customHeight="1">
      <c r="C21" s="434" t="s">
        <v>413</v>
      </c>
      <c r="E21" s="152">
        <v>32060</v>
      </c>
      <c r="F21" s="435"/>
      <c r="G21" s="152">
        <v>33409</v>
      </c>
      <c r="H21" s="435"/>
      <c r="I21" s="152">
        <v>35333</v>
      </c>
    </row>
    <row r="22" spans="1:10" ht="12" customHeight="1">
      <c r="B22" s="434" t="s">
        <v>414</v>
      </c>
      <c r="D22" s="434"/>
      <c r="E22" s="83">
        <v>107462</v>
      </c>
      <c r="F22" s="435"/>
      <c r="G22" s="437">
        <v>120585</v>
      </c>
      <c r="H22" s="435"/>
      <c r="I22" s="83">
        <v>129981</v>
      </c>
    </row>
    <row r="23" spans="1:10" ht="12" customHeight="1">
      <c r="C23" s="441" t="s">
        <v>415</v>
      </c>
      <c r="E23" s="83">
        <v>491</v>
      </c>
      <c r="F23" s="435"/>
      <c r="G23" s="437">
        <v>537</v>
      </c>
      <c r="H23" s="435"/>
      <c r="I23" s="83">
        <v>565</v>
      </c>
    </row>
    <row r="24" spans="1:10" ht="12" customHeight="1">
      <c r="C24" s="441" t="s">
        <v>416</v>
      </c>
      <c r="E24" s="83">
        <v>494</v>
      </c>
      <c r="F24" s="435"/>
      <c r="G24" s="437">
        <v>641</v>
      </c>
      <c r="H24" s="435"/>
      <c r="I24" s="83">
        <v>540</v>
      </c>
    </row>
    <row r="25" spans="1:10" ht="12" customHeight="1">
      <c r="C25" s="441" t="s">
        <v>417</v>
      </c>
      <c r="E25" s="152">
        <v>-1476</v>
      </c>
      <c r="F25" s="435"/>
      <c r="G25" s="152">
        <v>-1527</v>
      </c>
      <c r="H25" s="435"/>
      <c r="I25" s="152">
        <v>-1660</v>
      </c>
    </row>
    <row r="26" spans="1:10" ht="13.2" customHeight="1">
      <c r="B26" s="434" t="s">
        <v>418</v>
      </c>
      <c r="E26" s="152">
        <v>106971</v>
      </c>
      <c r="F26" s="435"/>
      <c r="G26" s="438">
        <v>120236</v>
      </c>
      <c r="H26" s="435"/>
      <c r="I26" s="152">
        <v>129426</v>
      </c>
    </row>
    <row r="27" spans="1:10" s="144" customFormat="1" ht="12" customHeight="1">
      <c r="A27" s="433" t="s">
        <v>419</v>
      </c>
      <c r="B27" s="433"/>
      <c r="C27" s="433"/>
      <c r="E27" s="148">
        <v>145822</v>
      </c>
      <c r="F27" s="439"/>
      <c r="G27" s="440">
        <v>159437</v>
      </c>
      <c r="H27" s="439"/>
      <c r="I27" s="148">
        <v>167546</v>
      </c>
      <c r="J27" s="160"/>
    </row>
    <row r="28" spans="1:10" s="144" customFormat="1" ht="12" customHeight="1">
      <c r="A28" s="433" t="s">
        <v>420</v>
      </c>
      <c r="B28" s="433"/>
      <c r="C28" s="433"/>
      <c r="E28" s="148">
        <v>-71257</v>
      </c>
      <c r="F28" s="442"/>
      <c r="G28" s="440">
        <v>-76054</v>
      </c>
      <c r="H28" s="442"/>
      <c r="I28" s="148">
        <v>-90759</v>
      </c>
      <c r="J28" s="160"/>
    </row>
    <row r="29" spans="1:10" ht="13.2" customHeight="1">
      <c r="A29" s="433" t="s">
        <v>421</v>
      </c>
      <c r="E29" s="83"/>
      <c r="F29" s="435"/>
      <c r="G29" s="437"/>
      <c r="H29" s="435"/>
      <c r="I29" s="83"/>
    </row>
    <row r="30" spans="1:10" ht="11.7" customHeight="1">
      <c r="B30" s="434" t="s">
        <v>422</v>
      </c>
      <c r="E30" s="83">
        <v>65583</v>
      </c>
      <c r="F30" s="435"/>
      <c r="G30" s="437">
        <v>68331</v>
      </c>
      <c r="H30" s="435"/>
      <c r="I30" s="83">
        <v>75675</v>
      </c>
    </row>
    <row r="31" spans="1:10" ht="11.7" customHeight="1">
      <c r="B31" s="434" t="s">
        <v>423</v>
      </c>
      <c r="E31" s="152">
        <v>4053</v>
      </c>
      <c r="F31" s="435"/>
      <c r="G31" s="438">
        <v>4346</v>
      </c>
      <c r="H31" s="435"/>
      <c r="I31" s="152">
        <v>4055</v>
      </c>
    </row>
    <row r="32" spans="1:10" s="144" customFormat="1" ht="12" customHeight="1">
      <c r="A32" s="433" t="s">
        <v>643</v>
      </c>
      <c r="B32" s="433"/>
      <c r="C32" s="433"/>
      <c r="E32" s="148">
        <v>69636</v>
      </c>
      <c r="F32" s="439"/>
      <c r="G32" s="440">
        <v>72677</v>
      </c>
      <c r="H32" s="439"/>
      <c r="I32" s="148">
        <v>79730</v>
      </c>
      <c r="J32" s="160"/>
    </row>
    <row r="33" spans="1:10" s="144" customFormat="1" ht="13.2" customHeight="1">
      <c r="A33" s="433" t="s">
        <v>424</v>
      </c>
      <c r="B33" s="433"/>
      <c r="C33" s="433"/>
      <c r="E33" s="155">
        <v>-1621</v>
      </c>
      <c r="F33" s="439"/>
      <c r="G33" s="443">
        <v>-3377</v>
      </c>
      <c r="H33" s="439"/>
      <c r="I33" s="155">
        <v>-11029</v>
      </c>
      <c r="J33" s="160"/>
    </row>
    <row r="34" spans="1:10" ht="3.75" customHeight="1">
      <c r="A34" s="444"/>
      <c r="B34" s="444"/>
      <c r="C34" s="444"/>
      <c r="D34" s="156"/>
      <c r="E34" s="445"/>
      <c r="F34" s="446"/>
      <c r="G34" s="447"/>
      <c r="H34" s="446"/>
      <c r="I34" s="445"/>
    </row>
    <row r="35" spans="1:10" ht="3" customHeight="1">
      <c r="A35" s="448"/>
      <c r="B35" s="448"/>
      <c r="C35" s="448"/>
      <c r="D35" s="448"/>
      <c r="E35" s="449"/>
      <c r="F35" s="449"/>
      <c r="G35" s="450"/>
      <c r="H35" s="449"/>
      <c r="I35" s="449"/>
    </row>
    <row r="36" spans="1:10" s="434" customFormat="1" ht="15" customHeight="1">
      <c r="A36" s="451" t="s">
        <v>425</v>
      </c>
      <c r="B36" s="452"/>
      <c r="C36" s="452"/>
      <c r="D36" s="452"/>
      <c r="E36" s="453"/>
      <c r="F36" s="454"/>
      <c r="G36" s="455"/>
      <c r="H36" s="454"/>
      <c r="I36" s="453"/>
      <c r="J36" s="921"/>
    </row>
    <row r="37" spans="1:10" s="197" customFormat="1" ht="9.75" customHeight="1">
      <c r="E37" s="456"/>
      <c r="F37" s="457"/>
      <c r="G37" s="458" t="s">
        <v>400</v>
      </c>
      <c r="H37" s="435"/>
      <c r="I37" s="459" t="s">
        <v>94</v>
      </c>
      <c r="J37" s="426"/>
    </row>
    <row r="38" spans="1:10" s="197" customFormat="1" ht="9.75" customHeight="1">
      <c r="E38" s="456"/>
      <c r="F38" s="457"/>
      <c r="G38" s="427" t="s">
        <v>639</v>
      </c>
      <c r="H38" s="435"/>
      <c r="I38" s="459" t="s">
        <v>401</v>
      </c>
      <c r="J38" s="426"/>
    </row>
    <row r="39" spans="1:10" s="197" customFormat="1" ht="10.199999999999999" customHeight="1">
      <c r="A39" s="428"/>
      <c r="B39" s="428"/>
      <c r="C39" s="429" t="s">
        <v>1</v>
      </c>
      <c r="D39" s="428"/>
      <c r="E39" s="460"/>
      <c r="F39" s="454"/>
      <c r="G39" s="432" t="s">
        <v>46</v>
      </c>
      <c r="H39" s="446"/>
      <c r="I39" s="430" t="s">
        <v>47</v>
      </c>
      <c r="J39" s="923"/>
    </row>
    <row r="40" spans="1:10" s="197" customFormat="1" ht="1.5" customHeight="1">
      <c r="E40" s="456"/>
      <c r="F40" s="457"/>
      <c r="G40" s="427"/>
      <c r="H40" s="461"/>
      <c r="I40" s="426"/>
      <c r="J40" s="921"/>
    </row>
    <row r="41" spans="1:10" s="144" customFormat="1" ht="13.2" customHeight="1">
      <c r="A41" s="433"/>
      <c r="B41" s="433"/>
      <c r="C41" s="433"/>
      <c r="D41" s="145"/>
      <c r="E41" s="137"/>
      <c r="F41" s="191"/>
      <c r="G41" s="462"/>
      <c r="H41" s="463"/>
      <c r="I41" s="145"/>
      <c r="J41" s="194"/>
    </row>
    <row r="42" spans="1:10" s="144" customFormat="1" ht="13.2" customHeight="1">
      <c r="A42" s="433" t="s">
        <v>644</v>
      </c>
      <c r="B42" s="433"/>
      <c r="C42" s="433"/>
      <c r="D42" s="145"/>
      <c r="E42" s="137"/>
      <c r="F42" s="191"/>
      <c r="G42" s="462">
        <v>1397</v>
      </c>
      <c r="H42" s="463"/>
      <c r="I42" s="145">
        <v>9408</v>
      </c>
      <c r="J42" s="194"/>
    </row>
    <row r="43" spans="1:10" s="144" customFormat="1" ht="12.45" customHeight="1">
      <c r="A43" s="433"/>
      <c r="B43" s="464" t="s">
        <v>645</v>
      </c>
      <c r="E43" s="137"/>
      <c r="F43" s="465"/>
      <c r="G43" s="438">
        <v>359</v>
      </c>
      <c r="H43" s="466"/>
      <c r="I43" s="152">
        <v>0</v>
      </c>
      <c r="J43" s="924"/>
    </row>
    <row r="44" spans="1:10" s="144" customFormat="1" ht="12.45" customHeight="1">
      <c r="A44" s="434" t="s">
        <v>646</v>
      </c>
      <c r="B44" s="434"/>
      <c r="C44" s="434"/>
      <c r="D44" s="83"/>
      <c r="E44" s="142"/>
      <c r="F44" s="467"/>
      <c r="G44" s="438">
        <v>1756</v>
      </c>
      <c r="H44" s="468"/>
      <c r="I44" s="152">
        <v>9408</v>
      </c>
      <c r="J44" s="925"/>
    </row>
    <row r="45" spans="1:10" s="144" customFormat="1" ht="5.0999999999999996" customHeight="1">
      <c r="A45" s="433"/>
      <c r="B45" s="433"/>
      <c r="C45" s="433"/>
      <c r="D45" s="145"/>
      <c r="E45" s="137"/>
      <c r="F45" s="469"/>
      <c r="G45" s="440"/>
      <c r="H45" s="466"/>
      <c r="I45" s="148"/>
      <c r="J45" s="924"/>
    </row>
    <row r="46" spans="1:10" ht="13.95" customHeight="1">
      <c r="A46" s="433" t="s">
        <v>426</v>
      </c>
      <c r="D46" s="83"/>
      <c r="E46" s="470"/>
      <c r="F46" s="181"/>
      <c r="G46" s="471"/>
      <c r="H46" s="472"/>
      <c r="I46" s="473"/>
      <c r="J46" s="184"/>
    </row>
    <row r="47" spans="1:10" ht="11.7" customHeight="1">
      <c r="A47" s="433"/>
      <c r="B47" s="464" t="s">
        <v>427</v>
      </c>
      <c r="C47" s="464"/>
      <c r="D47" s="151"/>
      <c r="E47" s="474"/>
      <c r="F47" s="475"/>
      <c r="G47" s="437">
        <v>4218</v>
      </c>
      <c r="H47" s="476"/>
      <c r="I47" s="83">
        <v>13223</v>
      </c>
      <c r="J47" s="926"/>
    </row>
    <row r="48" spans="1:10" ht="12" customHeight="1">
      <c r="A48" s="433"/>
      <c r="C48" s="154" t="s">
        <v>428</v>
      </c>
      <c r="E48" s="474"/>
      <c r="F48" s="224"/>
      <c r="G48" s="438">
        <v>-1470</v>
      </c>
      <c r="H48" s="435"/>
      <c r="I48" s="152">
        <v>-3131</v>
      </c>
      <c r="J48" s="205"/>
    </row>
    <row r="49" spans="1:10" s="144" customFormat="1" ht="12" customHeight="1">
      <c r="A49" s="433"/>
      <c r="B49" s="464" t="s">
        <v>429</v>
      </c>
      <c r="E49" s="137"/>
      <c r="F49" s="477"/>
      <c r="G49" s="437">
        <v>2748</v>
      </c>
      <c r="H49" s="435"/>
      <c r="I49" s="83">
        <v>10092</v>
      </c>
      <c r="J49" s="160"/>
    </row>
    <row r="50" spans="1:10" s="144" customFormat="1" ht="12" customHeight="1">
      <c r="A50" s="433"/>
      <c r="B50" s="464" t="s">
        <v>430</v>
      </c>
      <c r="E50" s="137"/>
      <c r="F50" s="477"/>
      <c r="G50" s="438">
        <v>293</v>
      </c>
      <c r="H50" s="435"/>
      <c r="I50" s="152">
        <v>2</v>
      </c>
      <c r="J50" s="160"/>
    </row>
    <row r="51" spans="1:10" s="144" customFormat="1" ht="12" customHeight="1">
      <c r="A51" s="464" t="s">
        <v>431</v>
      </c>
      <c r="E51" s="137"/>
      <c r="F51" s="477"/>
      <c r="G51" s="438">
        <v>3041</v>
      </c>
      <c r="H51" s="435"/>
      <c r="I51" s="152">
        <v>10094</v>
      </c>
      <c r="J51" s="153"/>
    </row>
    <row r="52" spans="1:10" s="144" customFormat="1" ht="5.0999999999999996" customHeight="1">
      <c r="B52" s="464"/>
      <c r="E52" s="137"/>
      <c r="F52" s="477"/>
      <c r="G52" s="438"/>
      <c r="H52" s="435"/>
      <c r="I52" s="152"/>
      <c r="J52" s="153"/>
    </row>
    <row r="53" spans="1:10" s="144" customFormat="1" ht="13.2" customHeight="1">
      <c r="A53" s="433" t="s">
        <v>432</v>
      </c>
      <c r="B53" s="433"/>
      <c r="E53" s="137"/>
      <c r="F53" s="477"/>
      <c r="G53" s="440">
        <v>4797</v>
      </c>
      <c r="H53" s="439"/>
      <c r="I53" s="148">
        <v>19502</v>
      </c>
      <c r="J53" s="160"/>
    </row>
    <row r="54" spans="1:10" s="144" customFormat="1" ht="5.0999999999999996" customHeight="1">
      <c r="A54" s="433"/>
      <c r="B54" s="433"/>
      <c r="E54" s="137"/>
      <c r="F54" s="477"/>
      <c r="G54" s="440"/>
      <c r="H54" s="439"/>
      <c r="I54" s="148"/>
      <c r="J54" s="160"/>
    </row>
    <row r="55" spans="1:10" ht="13.2" customHeight="1">
      <c r="A55" s="433" t="s">
        <v>433</v>
      </c>
      <c r="D55" s="83"/>
      <c r="E55" s="470"/>
      <c r="F55" s="181"/>
      <c r="G55" s="471"/>
      <c r="H55" s="472"/>
      <c r="I55" s="473"/>
      <c r="J55" s="184"/>
    </row>
    <row r="56" spans="1:10" ht="10.95" customHeight="1">
      <c r="A56" s="433"/>
      <c r="B56" s="434" t="s">
        <v>434</v>
      </c>
      <c r="D56" s="83"/>
      <c r="E56" s="142"/>
      <c r="F56" s="181"/>
      <c r="G56" s="437"/>
      <c r="H56" s="472"/>
      <c r="I56" s="83"/>
      <c r="J56" s="184"/>
    </row>
    <row r="57" spans="1:10" ht="11.25" customHeight="1">
      <c r="A57" s="433"/>
      <c r="B57" s="138"/>
      <c r="C57" s="434" t="s">
        <v>435</v>
      </c>
      <c r="D57" s="151"/>
      <c r="E57" s="474"/>
      <c r="F57" s="475"/>
      <c r="G57" s="437">
        <v>735</v>
      </c>
      <c r="H57" s="476"/>
      <c r="I57" s="83">
        <v>1126</v>
      </c>
      <c r="J57" s="926"/>
    </row>
    <row r="58" spans="1:10" ht="11.25" customHeight="1">
      <c r="A58" s="433"/>
      <c r="B58" s="138"/>
      <c r="C58" s="464" t="s">
        <v>436</v>
      </c>
      <c r="D58" s="151"/>
      <c r="E58" s="474"/>
      <c r="F58" s="475"/>
      <c r="G58" s="437">
        <v>2162</v>
      </c>
      <c r="H58" s="476"/>
      <c r="I58" s="83">
        <v>4414</v>
      </c>
      <c r="J58" s="926"/>
    </row>
    <row r="59" spans="1:10" ht="13.2" customHeight="1">
      <c r="A59" s="433"/>
      <c r="C59" s="154" t="s">
        <v>437</v>
      </c>
      <c r="E59" s="474"/>
      <c r="F59" s="224"/>
      <c r="G59" s="438">
        <v>-486</v>
      </c>
      <c r="H59" s="435"/>
      <c r="I59" s="152">
        <v>-1108</v>
      </c>
      <c r="J59" s="205"/>
    </row>
    <row r="60" spans="1:10" ht="10.95" customHeight="1">
      <c r="A60" s="433"/>
      <c r="B60" s="434" t="s">
        <v>438</v>
      </c>
      <c r="C60" s="138"/>
      <c r="E60" s="142"/>
      <c r="F60" s="478"/>
      <c r="G60" s="437">
        <v>2411</v>
      </c>
      <c r="H60" s="435"/>
      <c r="I60" s="83">
        <v>4432</v>
      </c>
    </row>
    <row r="61" spans="1:10" ht="11.7" customHeight="1">
      <c r="A61" s="433"/>
      <c r="B61" s="479" t="s">
        <v>439</v>
      </c>
      <c r="C61" s="479"/>
      <c r="D61" s="437"/>
      <c r="E61" s="142"/>
      <c r="F61" s="181"/>
      <c r="G61" s="437">
        <v>4967</v>
      </c>
      <c r="H61" s="472"/>
      <c r="I61" s="83">
        <v>-1803</v>
      </c>
      <c r="J61" s="184"/>
    </row>
    <row r="62" spans="1:10" ht="13.2" customHeight="1">
      <c r="A62" s="433"/>
      <c r="B62" s="434" t="s">
        <v>647</v>
      </c>
      <c r="D62" s="83"/>
      <c r="E62" s="142"/>
      <c r="F62" s="181"/>
      <c r="G62" s="438">
        <v>1090</v>
      </c>
      <c r="H62" s="472"/>
      <c r="I62" s="152">
        <v>324</v>
      </c>
      <c r="J62" s="184"/>
    </row>
    <row r="63" spans="1:10" s="144" customFormat="1" ht="13.2" customHeight="1">
      <c r="A63" s="433" t="s">
        <v>648</v>
      </c>
      <c r="B63" s="433"/>
      <c r="C63" s="433"/>
      <c r="D63" s="145"/>
      <c r="E63" s="137"/>
      <c r="F63" s="191"/>
      <c r="G63" s="440">
        <v>8468</v>
      </c>
      <c r="H63" s="463"/>
      <c r="I63" s="148">
        <v>2953</v>
      </c>
      <c r="J63" s="194"/>
    </row>
    <row r="64" spans="1:10" s="144" customFormat="1" ht="5.0999999999999996" customHeight="1">
      <c r="A64" s="433"/>
      <c r="B64" s="433"/>
      <c r="C64" s="433"/>
      <c r="D64" s="145"/>
      <c r="E64" s="137"/>
      <c r="F64" s="191"/>
      <c r="G64" s="440"/>
      <c r="H64" s="463"/>
      <c r="I64" s="148"/>
      <c r="J64" s="194"/>
    </row>
    <row r="65" spans="1:10" s="144" customFormat="1" ht="12.45" customHeight="1">
      <c r="A65" s="433" t="s">
        <v>440</v>
      </c>
      <c r="B65" s="433"/>
      <c r="C65" s="433"/>
      <c r="D65" s="145"/>
      <c r="E65" s="137"/>
      <c r="F65" s="191"/>
      <c r="G65" s="462">
        <v>13265</v>
      </c>
      <c r="H65" s="463"/>
      <c r="I65" s="145">
        <v>22455</v>
      </c>
      <c r="J65" s="194"/>
    </row>
    <row r="66" spans="1:10" s="144" customFormat="1" ht="11.4" customHeight="1">
      <c r="A66" s="433"/>
      <c r="B66" s="434" t="s">
        <v>649</v>
      </c>
      <c r="C66" s="433"/>
      <c r="D66" s="145"/>
      <c r="E66" s="137"/>
      <c r="F66" s="191"/>
      <c r="G66" s="437">
        <v>-193</v>
      </c>
      <c r="H66" s="472"/>
      <c r="I66" s="83">
        <v>-120</v>
      </c>
      <c r="J66" s="194"/>
    </row>
    <row r="67" spans="1:10" s="144" customFormat="1" ht="12.45" customHeight="1">
      <c r="B67" s="434" t="s">
        <v>441</v>
      </c>
      <c r="C67" s="433"/>
      <c r="D67" s="145"/>
      <c r="E67" s="137"/>
      <c r="F67" s="191"/>
      <c r="G67" s="438">
        <v>51</v>
      </c>
      <c r="H67" s="472"/>
      <c r="I67" s="152">
        <v>184</v>
      </c>
      <c r="J67" s="194"/>
    </row>
    <row r="68" spans="1:10" ht="13.5" customHeight="1">
      <c r="A68" s="433" t="s">
        <v>650</v>
      </c>
      <c r="B68" s="433"/>
      <c r="E68" s="137"/>
      <c r="F68" s="478"/>
      <c r="G68" s="443">
        <v>13123</v>
      </c>
      <c r="H68" s="435"/>
      <c r="I68" s="155">
        <v>22519</v>
      </c>
    </row>
    <row r="69" spans="1:10" ht="4.95" customHeight="1">
      <c r="A69" s="444"/>
      <c r="B69" s="444"/>
      <c r="C69" s="444"/>
      <c r="D69" s="156"/>
      <c r="E69" s="445"/>
      <c r="F69" s="480"/>
      <c r="G69" s="447"/>
      <c r="H69" s="446"/>
      <c r="I69" s="445"/>
    </row>
  </sheetData>
  <pageMargins left="0.51181102362204722" right="0.51181102362204722" top="0.43307086614173229" bottom="0.51181102362204722" header="0.35433070866141736" footer="0.23622047244094491"/>
  <pageSetup scale="91" orientation="portrait" r:id="rId1"/>
  <headerFooter scaleWithDoc="0" alignWithMargins="0"/>
  <ignoredErrors>
    <ignoredError sqref="E5:I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B858-B7B3-4A3E-A849-C0EBDE2488C6}">
  <sheetPr codeName="Sheet14">
    <pageSetUpPr fitToPage="1"/>
  </sheetPr>
  <dimension ref="A1:Q318"/>
  <sheetViews>
    <sheetView showGridLines="0" view="pageBreakPreview" topLeftCell="A285" zoomScaleNormal="110" zoomScaleSheetLayoutView="100" workbookViewId="0">
      <selection activeCell="M311" sqref="M311"/>
    </sheetView>
  </sheetViews>
  <sheetFormatPr defaultColWidth="9.44140625" defaultRowHeight="10.199999999999999"/>
  <cols>
    <col min="1" max="2" width="0.5546875" style="959" customWidth="1"/>
    <col min="3" max="3" width="40" style="188" customWidth="1"/>
    <col min="4" max="5" width="7.5546875" style="1137" customWidth="1"/>
    <col min="6" max="6" width="8.5546875" style="1137" customWidth="1" collapsed="1"/>
    <col min="7" max="7" width="0.5546875" style="188" customWidth="1"/>
    <col min="8" max="8" width="33.21875" style="188" customWidth="1"/>
    <col min="9" max="10" width="0.33203125" style="188" customWidth="1"/>
    <col min="11" max="16384" width="9.44140625" style="188"/>
  </cols>
  <sheetData>
    <row r="1" spans="1:8" s="927" customFormat="1" ht="17.25" customHeight="1">
      <c r="A1" s="135" t="s">
        <v>651</v>
      </c>
      <c r="D1" s="928"/>
      <c r="E1" s="928"/>
      <c r="F1" s="928"/>
    </row>
    <row r="2" spans="1:8" s="938" customFormat="1" ht="2.25" customHeight="1">
      <c r="A2" s="932"/>
      <c r="B2" s="933"/>
      <c r="C2" s="933"/>
      <c r="D2" s="935"/>
      <c r="E2" s="935"/>
      <c r="F2" s="934"/>
      <c r="G2" s="936"/>
      <c r="H2" s="937"/>
    </row>
    <row r="3" spans="1:8" s="938" customFormat="1" ht="1.05" customHeight="1">
      <c r="A3" s="939"/>
      <c r="B3" s="1379" t="s">
        <v>652</v>
      </c>
      <c r="C3" s="1380"/>
      <c r="D3" s="941"/>
      <c r="E3" s="941"/>
      <c r="F3" s="1377" t="s">
        <v>653</v>
      </c>
      <c r="H3" s="942"/>
    </row>
    <row r="4" spans="1:8" s="938" customFormat="1" ht="30" customHeight="1">
      <c r="A4" s="944"/>
      <c r="B4" s="1376"/>
      <c r="C4" s="1376"/>
      <c r="D4" s="946" t="s">
        <v>986</v>
      </c>
      <c r="E4" s="946" t="s">
        <v>654</v>
      </c>
      <c r="F4" s="1378"/>
      <c r="G4" s="947"/>
      <c r="H4" s="948" t="s">
        <v>987</v>
      </c>
    </row>
    <row r="5" spans="1:8" s="189" customFormat="1" ht="15" customHeight="1">
      <c r="A5" s="949" t="s">
        <v>655</v>
      </c>
      <c r="B5" s="947"/>
      <c r="C5" s="950"/>
      <c r="D5" s="951">
        <v>16638</v>
      </c>
      <c r="E5" s="951">
        <v>17118</v>
      </c>
      <c r="F5" s="951">
        <v>17151</v>
      </c>
      <c r="G5" s="1287"/>
      <c r="H5" s="952"/>
    </row>
    <row r="6" spans="1:8" s="189" customFormat="1" ht="11.25" customHeight="1">
      <c r="A6" s="954"/>
      <c r="B6" s="1288" t="s">
        <v>656</v>
      </c>
      <c r="D6" s="955"/>
      <c r="E6" s="955"/>
      <c r="F6" s="956"/>
      <c r="G6" s="1289"/>
      <c r="H6" s="957"/>
    </row>
    <row r="7" spans="1:8" ht="11.55" customHeight="1">
      <c r="A7" s="958"/>
      <c r="C7" s="188" t="s">
        <v>988</v>
      </c>
      <c r="D7" s="960">
        <v>4.3999999999999997E-2</v>
      </c>
      <c r="E7" s="960">
        <v>5.8999999999999997E-2</v>
      </c>
      <c r="F7" s="960">
        <v>0.06</v>
      </c>
      <c r="G7" s="961"/>
      <c r="H7" s="1372" t="s">
        <v>657</v>
      </c>
    </row>
    <row r="8" spans="1:8">
      <c r="A8" s="958"/>
      <c r="C8" s="188" t="s">
        <v>989</v>
      </c>
      <c r="D8" s="960">
        <v>5.5E-2</v>
      </c>
      <c r="E8" s="960">
        <v>6.8000000000000005E-2</v>
      </c>
      <c r="F8" s="960">
        <v>6.9000000000000006E-2</v>
      </c>
      <c r="G8" s="961"/>
      <c r="H8" s="1372"/>
    </row>
    <row r="9" spans="1:8">
      <c r="A9" s="958"/>
      <c r="C9" s="188" t="s">
        <v>990</v>
      </c>
      <c r="D9" s="960">
        <v>4.7E-2</v>
      </c>
      <c r="E9" s="960">
        <v>7.3999999999999996E-2</v>
      </c>
      <c r="F9" s="960">
        <v>6.9000000000000006E-2</v>
      </c>
      <c r="G9" s="961"/>
      <c r="H9" s="1372"/>
    </row>
    <row r="10" spans="1:8">
      <c r="A10" s="958"/>
      <c r="C10" s="188" t="s">
        <v>991</v>
      </c>
      <c r="D10" s="964">
        <v>6.3899999999999998E-2</v>
      </c>
      <c r="E10" s="964">
        <v>6.3799999999999996E-2</v>
      </c>
      <c r="F10" s="964">
        <v>6.2799999999999995E-2</v>
      </c>
      <c r="G10" s="961"/>
      <c r="H10" s="963"/>
    </row>
    <row r="11" spans="1:8">
      <c r="A11" s="958"/>
      <c r="C11" s="188" t="s">
        <v>992</v>
      </c>
      <c r="D11" s="965">
        <v>16072</v>
      </c>
      <c r="E11" s="965">
        <v>16452</v>
      </c>
      <c r="F11" s="965">
        <v>16466</v>
      </c>
      <c r="G11" s="961"/>
      <c r="H11" s="963"/>
    </row>
    <row r="12" spans="1:8">
      <c r="A12" s="958"/>
      <c r="C12" s="188" t="s">
        <v>993</v>
      </c>
      <c r="D12" s="965">
        <v>570</v>
      </c>
      <c r="E12" s="965">
        <v>570</v>
      </c>
      <c r="F12" s="965">
        <v>570</v>
      </c>
      <c r="G12" s="961"/>
      <c r="H12" s="963"/>
    </row>
    <row r="13" spans="1:8">
      <c r="A13" s="958"/>
      <c r="C13" s="188" t="s">
        <v>994</v>
      </c>
      <c r="D13" s="965">
        <v>150</v>
      </c>
      <c r="E13" s="965">
        <v>150</v>
      </c>
      <c r="F13" s="965">
        <v>150</v>
      </c>
      <c r="G13" s="961"/>
      <c r="H13" s="963"/>
    </row>
    <row r="14" spans="1:8">
      <c r="A14" s="958"/>
      <c r="C14" s="188" t="s">
        <v>995</v>
      </c>
      <c r="D14" s="965">
        <v>-195</v>
      </c>
      <c r="E14" s="965">
        <v>-195</v>
      </c>
      <c r="F14" s="965">
        <v>-195</v>
      </c>
      <c r="G14" s="961"/>
      <c r="H14" s="963"/>
    </row>
    <row r="15" spans="1:8" ht="9.6" customHeight="1">
      <c r="A15" s="958"/>
      <c r="C15" s="188" t="s">
        <v>996</v>
      </c>
      <c r="D15" s="965">
        <v>-176</v>
      </c>
      <c r="E15" s="965">
        <v>-176</v>
      </c>
      <c r="F15" s="965">
        <v>-165</v>
      </c>
      <c r="G15" s="961"/>
      <c r="H15" s="963"/>
    </row>
    <row r="16" spans="1:8">
      <c r="A16" s="958"/>
      <c r="C16" s="188" t="s">
        <v>997</v>
      </c>
      <c r="D16" s="967">
        <v>1.1000000000000001</v>
      </c>
      <c r="E16" s="967">
        <v>1.2</v>
      </c>
      <c r="F16" s="967">
        <v>1.2</v>
      </c>
      <c r="G16" s="961"/>
      <c r="H16" s="1372" t="s">
        <v>658</v>
      </c>
    </row>
    <row r="17" spans="1:8" ht="13.2" customHeight="1">
      <c r="A17" s="958"/>
      <c r="B17" s="1288" t="s">
        <v>659</v>
      </c>
      <c r="D17" s="969"/>
      <c r="E17" s="969"/>
      <c r="F17" s="969"/>
      <c r="G17" s="961"/>
      <c r="H17" s="1372"/>
    </row>
    <row r="18" spans="1:8">
      <c r="A18" s="958"/>
      <c r="C18" s="188" t="s">
        <v>998</v>
      </c>
      <c r="D18" s="965">
        <v>0</v>
      </c>
      <c r="E18" s="965">
        <v>101</v>
      </c>
      <c r="F18" s="965">
        <v>118</v>
      </c>
      <c r="G18" s="961"/>
      <c r="H18" s="963"/>
    </row>
    <row r="19" spans="1:8" ht="1.95" customHeight="1">
      <c r="A19" s="958"/>
      <c r="D19" s="968"/>
      <c r="E19" s="968"/>
      <c r="F19" s="969"/>
      <c r="G19" s="961"/>
      <c r="H19" s="963"/>
    </row>
    <row r="20" spans="1:8" ht="12.6" customHeight="1">
      <c r="A20" s="958"/>
      <c r="B20" s="970" t="s">
        <v>660</v>
      </c>
      <c r="C20" s="1290"/>
      <c r="D20" s="1381" t="s">
        <v>661</v>
      </c>
      <c r="E20" s="1381"/>
      <c r="F20" s="1381"/>
      <c r="G20" s="1291"/>
      <c r="H20" s="963"/>
    </row>
    <row r="21" spans="1:8">
      <c r="A21" s="958"/>
      <c r="C21" s="188" t="s">
        <v>999</v>
      </c>
      <c r="D21" s="960">
        <v>6.9000000000000006E-2</v>
      </c>
      <c r="E21" s="960">
        <v>7.8E-2</v>
      </c>
      <c r="F21" s="960">
        <v>9.5000000000000001E-2</v>
      </c>
      <c r="G21" s="961" t="s">
        <v>15</v>
      </c>
      <c r="H21" s="1368" t="s">
        <v>662</v>
      </c>
    </row>
    <row r="22" spans="1:8">
      <c r="A22" s="958"/>
      <c r="C22" s="188" t="s">
        <v>990</v>
      </c>
      <c r="D22" s="960">
        <v>5.6000000000000001E-2</v>
      </c>
      <c r="E22" s="960">
        <v>0.06</v>
      </c>
      <c r="F22" s="960">
        <v>8.2000000000000003E-2</v>
      </c>
      <c r="G22" s="961" t="s">
        <v>15</v>
      </c>
      <c r="H22" s="1368"/>
    </row>
    <row r="23" spans="1:8">
      <c r="A23" s="958"/>
      <c r="C23" s="188" t="s">
        <v>1000</v>
      </c>
      <c r="D23" s="964">
        <v>6.3799999999999996E-2</v>
      </c>
      <c r="E23" s="964">
        <v>6.3700000000000007E-2</v>
      </c>
      <c r="F23" s="964">
        <v>6.2399999999999997E-2</v>
      </c>
      <c r="G23" s="961" t="s">
        <v>15</v>
      </c>
      <c r="H23" s="1368"/>
    </row>
    <row r="24" spans="1:8" ht="10.35" customHeight="1">
      <c r="A24" s="958"/>
      <c r="C24" s="188" t="s">
        <v>1001</v>
      </c>
      <c r="D24" s="965">
        <v>15322</v>
      </c>
      <c r="E24" s="965">
        <v>15299</v>
      </c>
      <c r="F24" s="965">
        <v>15299</v>
      </c>
      <c r="G24" s="961" t="s">
        <v>15</v>
      </c>
      <c r="H24" s="1368"/>
    </row>
    <row r="25" spans="1:8">
      <c r="A25" s="958"/>
      <c r="C25" s="188" t="s">
        <v>1002</v>
      </c>
      <c r="D25" s="965">
        <v>560</v>
      </c>
      <c r="E25" s="965">
        <v>560</v>
      </c>
      <c r="F25" s="965">
        <v>560</v>
      </c>
      <c r="G25" s="961" t="s">
        <v>15</v>
      </c>
      <c r="H25" s="1368"/>
    </row>
    <row r="26" spans="1:8" ht="12.6" customHeight="1">
      <c r="A26" s="958"/>
      <c r="C26" s="188" t="s">
        <v>994</v>
      </c>
      <c r="D26" s="965">
        <v>150</v>
      </c>
      <c r="E26" s="965">
        <v>150</v>
      </c>
      <c r="F26" s="965">
        <v>150</v>
      </c>
      <c r="G26" s="961" t="s">
        <v>15</v>
      </c>
      <c r="H26" s="1368"/>
    </row>
    <row r="27" spans="1:8" ht="11.25" customHeight="1">
      <c r="A27" s="958"/>
      <c r="C27" s="188" t="s">
        <v>995</v>
      </c>
      <c r="D27" s="965">
        <v>-190</v>
      </c>
      <c r="E27" s="965">
        <v>-190</v>
      </c>
      <c r="F27" s="965">
        <v>-190</v>
      </c>
      <c r="G27" s="961" t="s">
        <v>15</v>
      </c>
      <c r="H27" s="963"/>
    </row>
    <row r="28" spans="1:8">
      <c r="A28" s="958"/>
      <c r="C28" s="188" t="s">
        <v>996</v>
      </c>
      <c r="D28" s="965">
        <v>-176</v>
      </c>
      <c r="E28" s="965">
        <v>-176</v>
      </c>
      <c r="F28" s="965">
        <v>-165</v>
      </c>
      <c r="G28" s="961" t="s">
        <v>15</v>
      </c>
      <c r="H28" s="963"/>
    </row>
    <row r="29" spans="1:8">
      <c r="A29" s="958"/>
      <c r="B29" s="970"/>
      <c r="C29" s="188" t="s">
        <v>1003</v>
      </c>
      <c r="D29" s="967">
        <v>0.8</v>
      </c>
      <c r="E29" s="967">
        <v>0.72</v>
      </c>
      <c r="F29" s="967">
        <v>0.6</v>
      </c>
      <c r="G29" s="961" t="s">
        <v>15</v>
      </c>
      <c r="H29" s="973"/>
    </row>
    <row r="30" spans="1:8">
      <c r="A30" s="958"/>
      <c r="B30" s="970"/>
      <c r="C30" s="188" t="s">
        <v>663</v>
      </c>
      <c r="D30" s="974"/>
      <c r="E30" s="974"/>
      <c r="F30" s="967"/>
      <c r="G30" s="961"/>
      <c r="H30" s="973"/>
    </row>
    <row r="31" spans="1:8">
      <c r="A31" s="958"/>
      <c r="B31" s="197"/>
      <c r="C31" s="188" t="s">
        <v>664</v>
      </c>
      <c r="D31" s="975"/>
      <c r="E31" s="975"/>
      <c r="F31" s="976"/>
      <c r="G31" s="961"/>
      <c r="H31" s="973"/>
    </row>
    <row r="32" spans="1:8" s="189" customFormat="1" ht="15" customHeight="1">
      <c r="A32" s="980" t="s">
        <v>665</v>
      </c>
      <c r="B32" s="1292"/>
      <c r="C32" s="981"/>
      <c r="D32" s="951">
        <v>8236</v>
      </c>
      <c r="E32" s="951">
        <v>7598</v>
      </c>
      <c r="F32" s="951">
        <v>7207</v>
      </c>
      <c r="G32" s="1287"/>
      <c r="H32" s="953"/>
    </row>
    <row r="33" spans="1:8" s="189" customFormat="1" ht="11.1" customHeight="1">
      <c r="A33" s="954"/>
      <c r="B33" s="1288" t="s">
        <v>666</v>
      </c>
      <c r="D33" s="955"/>
      <c r="E33" s="955"/>
      <c r="F33" s="956"/>
      <c r="G33" s="1289"/>
      <c r="H33" s="957"/>
    </row>
    <row r="34" spans="1:8" s="189" customFormat="1" ht="11.1" customHeight="1">
      <c r="A34" s="954"/>
      <c r="B34" s="1288"/>
      <c r="C34" s="143" t="s">
        <v>667</v>
      </c>
      <c r="D34" s="965">
        <v>7718</v>
      </c>
      <c r="E34" s="965">
        <v>7155</v>
      </c>
      <c r="F34" s="965">
        <v>6715</v>
      </c>
      <c r="G34" s="1289"/>
      <c r="H34" s="957"/>
    </row>
    <row r="35" spans="1:8" s="189" customFormat="1" ht="11.1" customHeight="1">
      <c r="A35" s="954"/>
      <c r="B35" s="1288"/>
      <c r="C35" s="143" t="s">
        <v>668</v>
      </c>
      <c r="D35" s="965">
        <v>363</v>
      </c>
      <c r="E35" s="965">
        <v>362</v>
      </c>
      <c r="F35" s="965">
        <v>341</v>
      </c>
      <c r="G35" s="1289"/>
      <c r="H35" s="957"/>
    </row>
    <row r="36" spans="1:8" s="189" customFormat="1" ht="12">
      <c r="A36" s="954"/>
      <c r="B36" s="1288"/>
      <c r="C36" s="143" t="s">
        <v>669</v>
      </c>
      <c r="D36" s="982">
        <v>-193</v>
      </c>
      <c r="E36" s="982">
        <v>-193</v>
      </c>
      <c r="F36" s="982">
        <v>-219</v>
      </c>
      <c r="G36" s="1289"/>
      <c r="H36" s="957"/>
    </row>
    <row r="37" spans="1:8" s="966" customFormat="1">
      <c r="A37" s="983"/>
      <c r="B37" s="143"/>
      <c r="C37" s="143" t="s">
        <v>1004</v>
      </c>
      <c r="D37" s="965">
        <v>7888</v>
      </c>
      <c r="E37" s="965">
        <v>7324</v>
      </c>
      <c r="F37" s="965">
        <v>6837</v>
      </c>
      <c r="G37" s="961"/>
      <c r="H37" s="963"/>
    </row>
    <row r="38" spans="1:8" s="966" customFormat="1" ht="11.25" customHeight="1">
      <c r="A38" s="983"/>
      <c r="B38" s="1288"/>
      <c r="C38" s="143" t="s">
        <v>1005</v>
      </c>
      <c r="D38" s="965">
        <v>348</v>
      </c>
      <c r="E38" s="965">
        <v>274</v>
      </c>
      <c r="F38" s="965">
        <v>370</v>
      </c>
      <c r="G38" s="961"/>
      <c r="H38" s="963"/>
    </row>
    <row r="39" spans="1:8" s="966" customFormat="1" ht="11.25" customHeight="1">
      <c r="A39" s="983"/>
      <c r="B39" s="1288" t="s">
        <v>656</v>
      </c>
      <c r="C39" s="189"/>
      <c r="D39" s="968"/>
      <c r="E39" s="968"/>
      <c r="F39" s="968"/>
      <c r="G39" s="961"/>
      <c r="H39" s="963"/>
    </row>
    <row r="40" spans="1:8" s="966" customFormat="1" ht="11.25" customHeight="1">
      <c r="A40" s="983"/>
      <c r="B40" s="143"/>
      <c r="C40" s="143" t="s">
        <v>1006</v>
      </c>
      <c r="D40" s="985">
        <v>520.79999999999995</v>
      </c>
      <c r="E40" s="985">
        <v>570.79999999999995</v>
      </c>
      <c r="F40" s="985">
        <v>545.6</v>
      </c>
      <c r="G40" s="961"/>
      <c r="H40" s="1372" t="s">
        <v>670</v>
      </c>
    </row>
    <row r="41" spans="1:8" s="966" customFormat="1" ht="11.25" customHeight="1">
      <c r="A41" s="983"/>
      <c r="B41" s="143"/>
      <c r="C41" s="143" t="s">
        <v>1007</v>
      </c>
      <c r="D41" s="986">
        <v>0.15</v>
      </c>
      <c r="E41" s="986">
        <v>0.13100000000000001</v>
      </c>
      <c r="F41" s="986">
        <v>0.13100000000000001</v>
      </c>
      <c r="G41" s="961"/>
      <c r="H41" s="1372"/>
    </row>
    <row r="42" spans="1:8" s="966" customFormat="1" ht="11.25" customHeight="1">
      <c r="A42" s="983"/>
      <c r="B42" s="143"/>
      <c r="C42" s="143" t="s">
        <v>671</v>
      </c>
      <c r="D42" s="986"/>
      <c r="E42" s="986"/>
      <c r="F42" s="986"/>
      <c r="G42" s="961"/>
      <c r="H42" s="962"/>
    </row>
    <row r="43" spans="1:8" s="966" customFormat="1" ht="11.25" customHeight="1">
      <c r="A43" s="983"/>
      <c r="B43" s="143"/>
      <c r="C43" s="143" t="s">
        <v>1008</v>
      </c>
      <c r="D43" s="987" t="s">
        <v>672</v>
      </c>
      <c r="E43" s="987" t="s">
        <v>672</v>
      </c>
      <c r="F43" s="987" t="s">
        <v>672</v>
      </c>
      <c r="G43" s="961"/>
      <c r="H43" s="963"/>
    </row>
    <row r="44" spans="1:8" s="966" customFormat="1" ht="11.25" customHeight="1">
      <c r="A44" s="983"/>
      <c r="B44" s="143"/>
      <c r="C44" s="143" t="s">
        <v>673</v>
      </c>
      <c r="D44" s="987"/>
      <c r="E44" s="987"/>
      <c r="F44" s="987"/>
      <c r="G44" s="961"/>
      <c r="H44" s="963"/>
    </row>
    <row r="45" spans="1:8" s="966" customFormat="1" ht="11.1" customHeight="1">
      <c r="A45" s="983"/>
      <c r="B45" s="143"/>
      <c r="C45" s="143" t="s">
        <v>674</v>
      </c>
      <c r="D45" s="986">
        <v>0.22</v>
      </c>
      <c r="E45" s="986">
        <v>0.23</v>
      </c>
      <c r="F45" s="986">
        <v>0.23</v>
      </c>
      <c r="G45" s="961"/>
      <c r="H45" s="1368" t="s">
        <v>675</v>
      </c>
    </row>
    <row r="46" spans="1:8" s="966" customFormat="1" ht="13.5" customHeight="1">
      <c r="A46" s="983"/>
      <c r="B46" s="143"/>
      <c r="C46" s="143" t="s">
        <v>1009</v>
      </c>
      <c r="D46" s="988">
        <v>2.5999999999999999E-2</v>
      </c>
      <c r="E46" s="988">
        <v>3.6999999999999998E-2</v>
      </c>
      <c r="F46" s="988">
        <v>2.7E-2</v>
      </c>
      <c r="G46" s="961"/>
      <c r="H46" s="1368"/>
    </row>
    <row r="47" spans="1:8" s="966" customFormat="1" ht="11.25" customHeight="1">
      <c r="A47" s="983"/>
      <c r="B47" s="143"/>
      <c r="C47" s="143" t="s">
        <v>1010</v>
      </c>
      <c r="D47" s="988">
        <v>-9.5000000000000001E-2</v>
      </c>
      <c r="E47" s="988">
        <v>-0.14899999999999999</v>
      </c>
      <c r="F47" s="988">
        <v>-0.157</v>
      </c>
      <c r="G47" s="961"/>
      <c r="H47" s="1368"/>
    </row>
    <row r="48" spans="1:8" s="966" customFormat="1" ht="12.75" customHeight="1">
      <c r="A48" s="983"/>
      <c r="B48" s="970" t="s">
        <v>660</v>
      </c>
      <c r="C48" s="1293"/>
      <c r="D48" s="1382" t="s">
        <v>661</v>
      </c>
      <c r="E48" s="1382"/>
      <c r="F48" s="1382"/>
      <c r="G48" s="1291" t="s">
        <v>15</v>
      </c>
      <c r="H48" s="963"/>
    </row>
    <row r="49" spans="1:8" s="966" customFormat="1">
      <c r="A49" s="983"/>
      <c r="B49" s="143"/>
      <c r="C49" s="143" t="s">
        <v>1009</v>
      </c>
      <c r="D49" s="988">
        <v>-7.0999999999999994E-2</v>
      </c>
      <c r="E49" s="988">
        <v>-7.9000000000000001E-2</v>
      </c>
      <c r="F49" s="988">
        <v>-7.9000000000000001E-2</v>
      </c>
      <c r="G49" s="961" t="s">
        <v>15</v>
      </c>
      <c r="H49" s="963"/>
    </row>
    <row r="50" spans="1:8" s="966" customFormat="1">
      <c r="A50" s="983"/>
      <c r="B50" s="143"/>
      <c r="C50" s="143" t="s">
        <v>676</v>
      </c>
      <c r="D50" s="988"/>
      <c r="E50" s="988"/>
      <c r="F50" s="988"/>
      <c r="G50" s="961"/>
      <c r="H50" s="963"/>
    </row>
    <row r="51" spans="1:8" s="966" customFormat="1">
      <c r="A51" s="983"/>
      <c r="B51" s="143"/>
      <c r="C51" s="143" t="s">
        <v>674</v>
      </c>
      <c r="D51" s="988">
        <v>0.22500000000000001</v>
      </c>
      <c r="E51" s="988">
        <v>0.23499999999999999</v>
      </c>
      <c r="F51" s="988">
        <v>0.24</v>
      </c>
      <c r="G51" s="961"/>
      <c r="H51" s="1367" t="s">
        <v>677</v>
      </c>
    </row>
    <row r="52" spans="1:8" s="966" customFormat="1">
      <c r="A52" s="983"/>
      <c r="B52" s="143"/>
      <c r="C52" s="143" t="s">
        <v>1010</v>
      </c>
      <c r="D52" s="988">
        <v>-0.14899999999999999</v>
      </c>
      <c r="E52" s="988">
        <v>-0.15</v>
      </c>
      <c r="F52" s="988">
        <v>-0.23400000000000001</v>
      </c>
      <c r="G52" s="961" t="s">
        <v>15</v>
      </c>
      <c r="H52" s="1367"/>
    </row>
    <row r="53" spans="1:8" s="966" customFormat="1">
      <c r="A53" s="983"/>
      <c r="B53" s="143"/>
      <c r="C53" s="143" t="s">
        <v>1011</v>
      </c>
      <c r="D53" s="965">
        <v>6736</v>
      </c>
      <c r="E53" s="965">
        <v>6612</v>
      </c>
      <c r="F53" s="965">
        <v>6578</v>
      </c>
      <c r="G53" s="961" t="s">
        <v>15</v>
      </c>
      <c r="H53" s="1367"/>
    </row>
    <row r="54" spans="1:8" s="966" customFormat="1">
      <c r="A54" s="983"/>
      <c r="B54" s="143"/>
      <c r="C54" s="188" t="s">
        <v>1005</v>
      </c>
      <c r="D54" s="965">
        <v>348</v>
      </c>
      <c r="E54" s="965">
        <v>274</v>
      </c>
      <c r="F54" s="965">
        <v>370</v>
      </c>
      <c r="G54" s="961" t="s">
        <v>15</v>
      </c>
      <c r="H54" s="1367"/>
    </row>
    <row r="55" spans="1:8" s="966" customFormat="1">
      <c r="A55" s="983"/>
      <c r="B55" s="143"/>
      <c r="C55" s="188" t="s">
        <v>1012</v>
      </c>
      <c r="D55" s="965">
        <v>-250</v>
      </c>
      <c r="E55" s="965">
        <v>-200</v>
      </c>
      <c r="F55" s="965">
        <v>-70</v>
      </c>
      <c r="G55" s="961"/>
      <c r="H55" s="1367"/>
    </row>
    <row r="56" spans="1:8" s="966" customFormat="1" ht="8.4" customHeight="1">
      <c r="A56" s="983"/>
      <c r="C56" s="990" t="s">
        <v>678</v>
      </c>
      <c r="D56" s="965">
        <v>-186</v>
      </c>
      <c r="E56" s="965">
        <v>-186</v>
      </c>
      <c r="F56" s="965">
        <v>-186</v>
      </c>
      <c r="G56" s="961"/>
      <c r="H56" s="963"/>
    </row>
    <row r="57" spans="1:8" s="966" customFormat="1" ht="1.05" customHeight="1">
      <c r="A57" s="983"/>
      <c r="C57" s="143"/>
      <c r="D57" s="991"/>
      <c r="E57" s="991"/>
      <c r="F57" s="992"/>
      <c r="G57" s="961"/>
      <c r="H57" s="963"/>
    </row>
    <row r="58" spans="1:8" s="966" customFormat="1" ht="10.8" customHeight="1">
      <c r="A58" s="983"/>
      <c r="B58" s="188"/>
      <c r="C58" s="188" t="s">
        <v>663</v>
      </c>
      <c r="D58" s="991"/>
      <c r="E58" s="991"/>
      <c r="F58" s="992"/>
      <c r="G58" s="961"/>
      <c r="H58" s="963"/>
    </row>
    <row r="59" spans="1:8" s="966" customFormat="1" ht="1.05" customHeight="1">
      <c r="A59" s="983"/>
      <c r="B59" s="188"/>
      <c r="C59" s="143"/>
      <c r="D59" s="991"/>
      <c r="E59" s="991"/>
      <c r="F59" s="992"/>
      <c r="G59" s="961"/>
      <c r="H59" s="963"/>
    </row>
    <row r="60" spans="1:8" s="966" customFormat="1" ht="10.35" customHeight="1">
      <c r="A60" s="983"/>
      <c r="B60" s="1294" t="s">
        <v>1067</v>
      </c>
      <c r="C60" s="143"/>
      <c r="D60" s="991"/>
      <c r="E60" s="991"/>
      <c r="F60" s="992"/>
      <c r="G60" s="961"/>
      <c r="H60" s="963"/>
    </row>
    <row r="61" spans="1:8" s="966" customFormat="1" ht="10.35" customHeight="1">
      <c r="A61" s="983"/>
      <c r="B61" s="1294" t="s">
        <v>1068</v>
      </c>
      <c r="C61" s="143"/>
      <c r="D61" s="991"/>
      <c r="E61" s="991"/>
      <c r="F61" s="991"/>
      <c r="G61" s="961"/>
      <c r="H61" s="963"/>
    </row>
    <row r="62" spans="1:8" s="966" customFormat="1" ht="10.35" customHeight="1">
      <c r="A62" s="983"/>
      <c r="B62" s="1294" t="s">
        <v>1069</v>
      </c>
      <c r="C62" s="189"/>
      <c r="D62" s="991"/>
      <c r="E62" s="991"/>
      <c r="F62" s="991"/>
      <c r="G62" s="961"/>
      <c r="H62" s="963"/>
    </row>
    <row r="63" spans="1:8" s="966" customFormat="1" ht="10.35" customHeight="1">
      <c r="A63" s="983"/>
      <c r="B63" s="1294" t="s">
        <v>1070</v>
      </c>
      <c r="C63" s="189"/>
      <c r="D63" s="991"/>
      <c r="E63" s="991"/>
      <c r="F63" s="991"/>
      <c r="G63" s="961"/>
      <c r="H63" s="963"/>
    </row>
    <row r="64" spans="1:8" s="966" customFormat="1" ht="10.35" customHeight="1">
      <c r="A64" s="983"/>
      <c r="B64" s="1294" t="s">
        <v>1071</v>
      </c>
      <c r="C64" s="189"/>
      <c r="D64" s="991"/>
      <c r="E64" s="991"/>
      <c r="F64" s="991"/>
      <c r="G64" s="961"/>
      <c r="H64" s="963"/>
    </row>
    <row r="65" spans="1:17" s="966" customFormat="1" ht="10.199999999999999" customHeight="1">
      <c r="A65" s="994"/>
      <c r="B65" s="1319" t="s">
        <v>1072</v>
      </c>
      <c r="C65" s="411"/>
      <c r="D65" s="995"/>
      <c r="E65" s="995"/>
      <c r="F65" s="995"/>
      <c r="G65" s="978"/>
      <c r="H65" s="979"/>
    </row>
    <row r="66" spans="1:17" s="966" customFormat="1" ht="17.399999999999999" customHeight="1">
      <c r="A66" s="1025"/>
      <c r="B66" s="993"/>
      <c r="C66" s="189"/>
      <c r="D66" s="991"/>
      <c r="E66" s="991"/>
      <c r="F66" s="991"/>
      <c r="G66" s="961"/>
      <c r="H66" s="961"/>
    </row>
    <row r="67" spans="1:17" s="966" customFormat="1" ht="16.2" customHeight="1">
      <c r="A67" s="135" t="s">
        <v>679</v>
      </c>
      <c r="B67" s="927"/>
      <c r="C67" s="927"/>
      <c r="D67" s="929"/>
      <c r="E67" s="929"/>
      <c r="F67" s="929"/>
      <c r="G67" s="927"/>
      <c r="H67" s="927"/>
      <c r="I67" s="927"/>
      <c r="J67" s="927"/>
      <c r="K67" s="927"/>
      <c r="L67" s="927"/>
      <c r="M67" s="927"/>
      <c r="N67" s="927"/>
      <c r="O67" s="927"/>
      <c r="P67" s="927"/>
      <c r="Q67" s="927"/>
    </row>
    <row r="68" spans="1:17" s="927" customFormat="1" ht="1.05" customHeight="1">
      <c r="A68" s="932"/>
      <c r="B68" s="933"/>
      <c r="C68" s="933"/>
      <c r="D68" s="1000"/>
      <c r="E68" s="1000"/>
      <c r="F68" s="1000"/>
      <c r="G68" s="936"/>
      <c r="H68" s="937"/>
      <c r="I68" s="938"/>
      <c r="J68" s="938"/>
      <c r="K68" s="938"/>
      <c r="L68" s="938"/>
      <c r="M68" s="938"/>
      <c r="N68" s="938"/>
      <c r="O68" s="938"/>
      <c r="P68" s="938"/>
      <c r="Q68" s="938"/>
    </row>
    <row r="69" spans="1:17" s="938" customFormat="1" ht="31.2" customHeight="1">
      <c r="A69" s="944"/>
      <c r="B69" s="1383" t="s">
        <v>652</v>
      </c>
      <c r="C69" s="1376"/>
      <c r="D69" s="946" t="s">
        <v>986</v>
      </c>
      <c r="E69" s="946" t="s">
        <v>654</v>
      </c>
      <c r="F69" s="946" t="s">
        <v>653</v>
      </c>
      <c r="G69" s="947"/>
      <c r="H69" s="1001" t="s">
        <v>987</v>
      </c>
    </row>
    <row r="70" spans="1:17" s="938" customFormat="1" ht="14.1" customHeight="1">
      <c r="A70" s="980" t="s">
        <v>680</v>
      </c>
      <c r="B70" s="1002"/>
      <c r="C70" s="1002"/>
      <c r="D70" s="951">
        <v>2803</v>
      </c>
      <c r="E70" s="951">
        <v>2962</v>
      </c>
      <c r="F70" s="951">
        <v>2962</v>
      </c>
      <c r="G70" s="1295"/>
      <c r="H70" s="1003"/>
    </row>
    <row r="71" spans="1:17" s="938" customFormat="1" ht="13.5" customHeight="1">
      <c r="A71" s="954"/>
      <c r="B71" s="1004" t="s">
        <v>681</v>
      </c>
      <c r="C71" s="966"/>
      <c r="D71" s="960">
        <v>5.5E-2</v>
      </c>
      <c r="E71" s="960">
        <v>6.8000000000000005E-2</v>
      </c>
      <c r="F71" s="1005">
        <v>6.9000000000000006E-2</v>
      </c>
      <c r="H71" s="1366" t="s">
        <v>682</v>
      </c>
    </row>
    <row r="72" spans="1:17" s="938" customFormat="1" ht="11.1" customHeight="1">
      <c r="A72" s="954"/>
      <c r="B72" s="940"/>
      <c r="C72" s="940"/>
      <c r="D72" s="960"/>
      <c r="E72" s="960"/>
      <c r="F72" s="955"/>
      <c r="H72" s="1367"/>
    </row>
    <row r="73" spans="1:17" s="938" customFormat="1" ht="5.4" customHeight="1">
      <c r="A73" s="1006"/>
      <c r="B73" s="945"/>
      <c r="C73" s="945"/>
      <c r="D73" s="1007"/>
      <c r="E73" s="1007"/>
      <c r="F73" s="1007"/>
      <c r="G73" s="947"/>
      <c r="H73" s="1384"/>
    </row>
    <row r="74" spans="1:17" s="938" customFormat="1" ht="14.1" customHeight="1">
      <c r="A74" s="949" t="s">
        <v>683</v>
      </c>
      <c r="B74" s="947"/>
      <c r="C74" s="950"/>
      <c r="D74" s="951">
        <v>10762</v>
      </c>
      <c r="E74" s="951">
        <v>10708</v>
      </c>
      <c r="F74" s="951">
        <v>10562</v>
      </c>
      <c r="G74" s="1296"/>
      <c r="H74" s="952"/>
      <c r="I74" s="189"/>
      <c r="J74" s="189"/>
      <c r="K74" s="189"/>
      <c r="L74" s="189"/>
      <c r="M74" s="189"/>
      <c r="N74" s="189"/>
      <c r="O74" s="189"/>
      <c r="P74" s="189"/>
      <c r="Q74" s="189"/>
    </row>
    <row r="75" spans="1:17" s="189" customFormat="1" ht="15" customHeight="1">
      <c r="A75" s="958"/>
      <c r="B75" s="1004" t="s">
        <v>684</v>
      </c>
      <c r="C75" s="966"/>
      <c r="D75" s="1005">
        <v>3.7999999999999999E-2</v>
      </c>
      <c r="E75" s="1005">
        <v>-2.01E-2</v>
      </c>
      <c r="F75" s="1005">
        <v>-2.2700000000000001E-2</v>
      </c>
      <c r="G75" s="961"/>
      <c r="H75" s="963" t="s">
        <v>685</v>
      </c>
      <c r="I75" s="966"/>
      <c r="J75" s="966"/>
      <c r="K75" s="966"/>
      <c r="L75" s="966"/>
      <c r="M75" s="966"/>
      <c r="N75" s="966"/>
      <c r="O75" s="966"/>
      <c r="P75" s="966"/>
      <c r="Q75" s="966"/>
    </row>
    <row r="76" spans="1:17" s="966" customFormat="1">
      <c r="A76" s="958"/>
      <c r="B76" s="1288" t="s">
        <v>686</v>
      </c>
      <c r="D76" s="1008"/>
      <c r="E76" s="1008"/>
      <c r="F76" s="1008"/>
      <c r="G76" s="961"/>
      <c r="H76" s="963" t="s">
        <v>687</v>
      </c>
    </row>
    <row r="77" spans="1:17" s="966" customFormat="1">
      <c r="A77" s="958"/>
      <c r="B77" s="1288"/>
      <c r="C77" s="188" t="s">
        <v>688</v>
      </c>
      <c r="D77" s="1005">
        <v>8.0000000000000002E-3</v>
      </c>
      <c r="E77" s="1005">
        <v>1.2E-2</v>
      </c>
      <c r="F77" s="1005">
        <v>-1E-3</v>
      </c>
      <c r="G77" s="961"/>
      <c r="H77" s="963" t="s">
        <v>689</v>
      </c>
    </row>
    <row r="78" spans="1:17" s="966" customFormat="1">
      <c r="A78" s="958"/>
      <c r="B78" s="1004"/>
      <c r="C78" s="1004" t="s">
        <v>1013</v>
      </c>
      <c r="D78" s="1005">
        <v>5.1999999999999998E-2</v>
      </c>
      <c r="E78" s="1005">
        <v>5.2999999999999999E-2</v>
      </c>
      <c r="F78" s="1005">
        <v>0.05</v>
      </c>
      <c r="G78" s="961"/>
      <c r="H78" s="963"/>
    </row>
    <row r="79" spans="1:17" s="966" customFormat="1" ht="10.35" customHeight="1">
      <c r="A79" s="958"/>
      <c r="B79" s="1004"/>
      <c r="C79" s="188" t="s">
        <v>690</v>
      </c>
      <c r="D79" s="988">
        <v>1.2E-2</v>
      </c>
      <c r="E79" s="988">
        <v>0.02</v>
      </c>
      <c r="F79" s="988">
        <v>2.1000000000000001E-2</v>
      </c>
      <c r="G79" s="961"/>
      <c r="H79" s="963"/>
    </row>
    <row r="80" spans="1:17" s="966" customFormat="1">
      <c r="A80" s="958"/>
      <c r="B80" s="1004"/>
      <c r="C80" s="188" t="s">
        <v>691</v>
      </c>
      <c r="D80" s="988">
        <v>3.2000000000000001E-2</v>
      </c>
      <c r="E80" s="988">
        <v>3.6999999999999998E-2</v>
      </c>
      <c r="F80" s="988">
        <v>3.5999999999999997E-2</v>
      </c>
      <c r="G80" s="961"/>
      <c r="H80" s="963"/>
    </row>
    <row r="81" spans="1:17" s="966" customFormat="1" ht="14.4" customHeight="1">
      <c r="A81" s="958"/>
      <c r="B81" s="1288" t="s">
        <v>692</v>
      </c>
      <c r="C81" s="1010"/>
      <c r="D81" s="1009"/>
      <c r="E81" s="1009"/>
      <c r="F81" s="1009"/>
      <c r="G81" s="961"/>
      <c r="H81" s="963" t="s">
        <v>685</v>
      </c>
    </row>
    <row r="82" spans="1:17" s="966" customFormat="1">
      <c r="A82" s="958"/>
      <c r="B82" s="1010"/>
      <c r="C82" s="1010" t="s">
        <v>693</v>
      </c>
      <c r="D82" s="965">
        <v>10754</v>
      </c>
      <c r="E82" s="965">
        <v>10700</v>
      </c>
      <c r="F82" s="965">
        <v>10554</v>
      </c>
      <c r="G82" s="961"/>
      <c r="H82" s="963" t="s">
        <v>694</v>
      </c>
    </row>
    <row r="83" spans="1:17" s="966" customFormat="1">
      <c r="A83" s="958"/>
      <c r="B83" s="1010"/>
      <c r="C83" s="1010" t="s">
        <v>1014</v>
      </c>
      <c r="D83" s="965">
        <v>8</v>
      </c>
      <c r="E83" s="965">
        <v>8</v>
      </c>
      <c r="F83" s="965">
        <v>8</v>
      </c>
      <c r="G83" s="961"/>
      <c r="H83" s="963" t="s">
        <v>695</v>
      </c>
    </row>
    <row r="84" spans="1:17" s="966" customFormat="1" ht="1.95" customHeight="1">
      <c r="A84" s="977"/>
      <c r="B84" s="1011"/>
      <c r="C84" s="1012"/>
      <c r="D84" s="1013"/>
      <c r="E84" s="1013"/>
      <c r="F84" s="1013"/>
      <c r="G84" s="978"/>
      <c r="H84" s="979"/>
    </row>
    <row r="85" spans="1:17" s="966" customFormat="1" ht="14.1" customHeight="1">
      <c r="A85" s="1014" t="s">
        <v>696</v>
      </c>
      <c r="B85" s="1015"/>
      <c r="C85" s="1016"/>
      <c r="D85" s="951">
        <v>3585</v>
      </c>
      <c r="E85" s="951">
        <v>3534</v>
      </c>
      <c r="F85" s="951">
        <v>3527</v>
      </c>
      <c r="G85" s="1296"/>
      <c r="H85" s="953"/>
      <c r="I85" s="189"/>
      <c r="J85" s="189"/>
      <c r="K85" s="189"/>
      <c r="L85" s="189"/>
      <c r="M85" s="189"/>
      <c r="N85" s="189"/>
      <c r="O85" s="189"/>
      <c r="P85" s="189"/>
      <c r="Q85" s="189"/>
    </row>
    <row r="86" spans="1:17" s="189" customFormat="1" ht="11.4" customHeight="1">
      <c r="A86" s="958"/>
      <c r="B86" s="1288" t="s">
        <v>42</v>
      </c>
      <c r="C86" s="1010"/>
      <c r="D86" s="1009"/>
      <c r="E86" s="1009"/>
      <c r="F86" s="1009"/>
      <c r="G86" s="961"/>
      <c r="H86" s="963"/>
      <c r="I86" s="966"/>
      <c r="J86" s="966"/>
      <c r="K86" s="966"/>
      <c r="L86" s="966"/>
      <c r="M86" s="966"/>
      <c r="N86" s="966"/>
      <c r="O86" s="966"/>
      <c r="P86" s="966"/>
      <c r="Q86" s="966"/>
    </row>
    <row r="87" spans="1:17" s="966" customFormat="1">
      <c r="A87" s="958"/>
      <c r="B87" s="1010"/>
      <c r="C87" s="1004" t="s">
        <v>1015</v>
      </c>
      <c r="D87" s="1017">
        <v>8.0000000000000002E-3</v>
      </c>
      <c r="E87" s="1017">
        <v>0.01</v>
      </c>
      <c r="F87" s="1017">
        <v>8.9999999999999993E-3</v>
      </c>
      <c r="G87" s="961"/>
      <c r="H87" s="1018"/>
    </row>
    <row r="88" spans="1:17" s="966" customFormat="1">
      <c r="A88" s="958"/>
      <c r="B88" s="1010"/>
      <c r="C88" s="1004" t="s">
        <v>1016</v>
      </c>
      <c r="D88" s="988">
        <v>-0.01</v>
      </c>
      <c r="E88" s="988">
        <v>-0.01</v>
      </c>
      <c r="F88" s="988">
        <v>-0.01</v>
      </c>
      <c r="G88" s="961"/>
      <c r="H88" s="1018"/>
    </row>
    <row r="89" spans="1:17" s="966" customFormat="1">
      <c r="A89" s="958"/>
      <c r="B89" s="1010"/>
      <c r="C89" s="1004" t="s">
        <v>1017</v>
      </c>
      <c r="D89" s="988">
        <v>0.02</v>
      </c>
      <c r="E89" s="988">
        <v>0.02</v>
      </c>
      <c r="F89" s="988">
        <v>0.02</v>
      </c>
      <c r="G89" s="961"/>
      <c r="H89" s="1018"/>
    </row>
    <row r="90" spans="1:17" s="966" customFormat="1" ht="11.4" customHeight="1">
      <c r="A90" s="958"/>
      <c r="B90" s="1010"/>
      <c r="C90" s="1004" t="s">
        <v>1018</v>
      </c>
      <c r="D90" s="988">
        <v>0.01</v>
      </c>
      <c r="E90" s="988">
        <v>0.01</v>
      </c>
      <c r="F90" s="988">
        <v>0.01</v>
      </c>
      <c r="G90" s="961"/>
      <c r="H90" s="1018"/>
    </row>
    <row r="91" spans="1:17" s="966" customFormat="1" ht="11.4" customHeight="1">
      <c r="A91" s="958"/>
      <c r="B91" s="1288"/>
      <c r="C91" s="1286" t="s">
        <v>697</v>
      </c>
      <c r="D91" s="1020"/>
      <c r="E91" s="1020"/>
      <c r="F91" s="1020"/>
      <c r="G91" s="961"/>
      <c r="H91" s="963"/>
    </row>
    <row r="92" spans="1:17" s="966" customFormat="1">
      <c r="A92" s="958"/>
      <c r="B92" s="1021"/>
      <c r="C92" s="1022" t="s">
        <v>1019</v>
      </c>
      <c r="D92" s="965">
        <v>80</v>
      </c>
      <c r="E92" s="965">
        <v>80</v>
      </c>
      <c r="F92" s="965">
        <v>80</v>
      </c>
      <c r="G92" s="961"/>
      <c r="H92" s="1018"/>
      <c r="I92" s="1021"/>
      <c r="J92" s="1021"/>
      <c r="K92" s="1021"/>
      <c r="L92" s="1021"/>
      <c r="M92" s="1021"/>
      <c r="N92" s="1021"/>
      <c r="O92" s="1021"/>
      <c r="P92" s="1021"/>
      <c r="Q92" s="1021"/>
    </row>
    <row r="93" spans="1:17" s="1021" customFormat="1">
      <c r="A93" s="958"/>
      <c r="C93" s="1022" t="s">
        <v>698</v>
      </c>
      <c r="D93" s="1023" t="s">
        <v>699</v>
      </c>
      <c r="E93" s="1023" t="s">
        <v>699</v>
      </c>
      <c r="F93" s="1023" t="s">
        <v>699</v>
      </c>
      <c r="G93" s="961"/>
      <c r="H93" s="1018"/>
    </row>
    <row r="94" spans="1:17" s="1021" customFormat="1">
      <c r="A94" s="958"/>
      <c r="C94" s="1022" t="s">
        <v>700</v>
      </c>
      <c r="D94" s="1023" t="s">
        <v>701</v>
      </c>
      <c r="E94" s="1023" t="s">
        <v>701</v>
      </c>
      <c r="F94" s="1023" t="s">
        <v>701</v>
      </c>
      <c r="G94" s="961"/>
      <c r="H94" s="1018"/>
    </row>
    <row r="95" spans="1:17" s="1021" customFormat="1">
      <c r="A95" s="958"/>
      <c r="C95" s="1022" t="s">
        <v>702</v>
      </c>
      <c r="D95" s="1023" t="s">
        <v>703</v>
      </c>
      <c r="E95" s="1023" t="s">
        <v>703</v>
      </c>
      <c r="F95" s="1023" t="s">
        <v>703</v>
      </c>
      <c r="G95" s="961"/>
      <c r="H95" s="1018"/>
    </row>
    <row r="96" spans="1:17" s="1021" customFormat="1" ht="1.95" customHeight="1">
      <c r="A96" s="958"/>
      <c r="C96" s="1022"/>
      <c r="D96" s="1023"/>
      <c r="E96" s="1023"/>
      <c r="F96" s="1023"/>
      <c r="G96" s="961"/>
      <c r="H96" s="1018"/>
    </row>
    <row r="97" spans="1:17" s="966" customFormat="1" ht="11.4" customHeight="1">
      <c r="A97" s="958"/>
      <c r="B97" s="1288" t="s">
        <v>704</v>
      </c>
      <c r="C97" s="1010"/>
      <c r="D97" s="1029"/>
      <c r="E97" s="1029"/>
      <c r="F97" s="1030"/>
      <c r="G97" s="961"/>
      <c r="H97" s="963"/>
    </row>
    <row r="98" spans="1:17" s="966" customFormat="1">
      <c r="A98" s="958"/>
      <c r="B98" s="1010"/>
      <c r="C98" s="1022" t="s">
        <v>1020</v>
      </c>
      <c r="D98" s="1031">
        <v>541</v>
      </c>
      <c r="E98" s="1031">
        <v>500</v>
      </c>
      <c r="F98" s="1031">
        <v>500</v>
      </c>
      <c r="G98" s="961"/>
      <c r="H98" s="963"/>
    </row>
    <row r="99" spans="1:17" s="966" customFormat="1" collapsed="1">
      <c r="A99" s="958"/>
      <c r="B99" s="1010"/>
      <c r="C99" s="1022" t="s">
        <v>1021</v>
      </c>
      <c r="D99" s="1031">
        <v>18</v>
      </c>
      <c r="E99" s="1031">
        <v>18</v>
      </c>
      <c r="F99" s="1031">
        <v>18</v>
      </c>
      <c r="G99" s="961"/>
      <c r="H99" s="963"/>
    </row>
    <row r="100" spans="1:17" s="966" customFormat="1" ht="12" collapsed="1">
      <c r="A100" s="958"/>
      <c r="B100" s="1010"/>
      <c r="C100" s="1022" t="s">
        <v>1014</v>
      </c>
      <c r="D100" s="1032">
        <v>461</v>
      </c>
      <c r="E100" s="1032">
        <v>451</v>
      </c>
      <c r="F100" s="1032">
        <v>451</v>
      </c>
      <c r="G100" s="961"/>
      <c r="H100" s="963"/>
    </row>
    <row r="101" spans="1:17" s="966" customFormat="1" collapsed="1">
      <c r="A101" s="958"/>
      <c r="B101" s="1010"/>
      <c r="C101" s="1022" t="s">
        <v>705</v>
      </c>
      <c r="D101" s="1031">
        <v>1020</v>
      </c>
      <c r="E101" s="1031">
        <v>969</v>
      </c>
      <c r="F101" s="1031">
        <v>969</v>
      </c>
      <c r="G101" s="961"/>
      <c r="H101" s="963"/>
    </row>
    <row r="102" spans="1:17" s="966" customFormat="1" ht="13.2" customHeight="1">
      <c r="A102" s="958"/>
      <c r="C102" s="1022" t="s">
        <v>706</v>
      </c>
      <c r="D102" s="965">
        <v>2565</v>
      </c>
      <c r="E102" s="965">
        <v>2565</v>
      </c>
      <c r="F102" s="965">
        <v>2558</v>
      </c>
      <c r="G102" s="961"/>
      <c r="H102" s="963"/>
    </row>
    <row r="103" spans="1:17" s="966" customFormat="1" ht="1.05" customHeight="1">
      <c r="A103" s="1033"/>
      <c r="B103" s="1034"/>
      <c r="C103" s="1035"/>
      <c r="D103" s="1036"/>
      <c r="E103" s="1036"/>
      <c r="F103" s="1037"/>
      <c r="G103" s="1038"/>
      <c r="H103" s="1039"/>
      <c r="I103" s="1040"/>
      <c r="J103" s="1040"/>
      <c r="K103" s="1040"/>
      <c r="L103" s="1040"/>
      <c r="M103" s="1040"/>
      <c r="N103" s="1040"/>
      <c r="O103" s="1040"/>
      <c r="P103" s="1040"/>
      <c r="Q103" s="1040"/>
    </row>
    <row r="104" spans="1:17" s="1040" customFormat="1" ht="14.1" customHeight="1">
      <c r="A104" s="949" t="s">
        <v>707</v>
      </c>
      <c r="B104" s="947"/>
      <c r="C104" s="950"/>
      <c r="D104" s="951">
        <v>3779</v>
      </c>
      <c r="E104" s="951">
        <v>3850</v>
      </c>
      <c r="F104" s="951">
        <v>3849</v>
      </c>
      <c r="G104" s="1287"/>
      <c r="H104" s="953"/>
      <c r="I104" s="1019"/>
      <c r="J104" s="1019"/>
      <c r="K104" s="1019"/>
      <c r="L104" s="1019"/>
      <c r="M104" s="1019"/>
      <c r="N104" s="1019"/>
      <c r="O104" s="1019"/>
      <c r="P104" s="1019"/>
      <c r="Q104" s="1019"/>
    </row>
    <row r="105" spans="1:17" s="1019" customFormat="1" ht="11.4" customHeight="1">
      <c r="A105" s="958"/>
      <c r="B105" s="1288" t="s">
        <v>42</v>
      </c>
      <c r="C105" s="1010"/>
      <c r="D105" s="1009"/>
      <c r="E105" s="1009"/>
      <c r="F105" s="1009"/>
      <c r="G105" s="961"/>
      <c r="H105" s="963"/>
      <c r="I105" s="966"/>
      <c r="J105" s="966"/>
      <c r="K105" s="966"/>
      <c r="L105" s="966"/>
      <c r="M105" s="966"/>
      <c r="N105" s="966"/>
      <c r="O105" s="966"/>
      <c r="P105" s="966"/>
      <c r="Q105" s="966"/>
    </row>
    <row r="106" spans="1:17" s="966" customFormat="1" ht="12.6" customHeight="1">
      <c r="A106" s="1041"/>
      <c r="B106" s="1010"/>
      <c r="C106" s="1004" t="s">
        <v>1022</v>
      </c>
      <c r="D106" s="988">
        <v>2.7E-2</v>
      </c>
      <c r="E106" s="988">
        <v>2.7E-2</v>
      </c>
      <c r="F106" s="988">
        <v>2.5999999999999999E-2</v>
      </c>
      <c r="G106" s="1042"/>
      <c r="H106" s="1385" t="s">
        <v>708</v>
      </c>
      <c r="I106" s="1019"/>
      <c r="J106" s="1019"/>
      <c r="K106" s="1019"/>
      <c r="L106" s="1019"/>
      <c r="M106" s="1019"/>
      <c r="N106" s="1019"/>
      <c r="O106" s="1019"/>
      <c r="P106" s="1019"/>
      <c r="Q106" s="1019"/>
    </row>
    <row r="107" spans="1:17" s="1019" customFormat="1" ht="12" customHeight="1">
      <c r="A107" s="1041"/>
      <c r="C107" s="1004" t="s">
        <v>1023</v>
      </c>
      <c r="D107" s="1043">
        <v>46107</v>
      </c>
      <c r="E107" s="1043">
        <v>46711</v>
      </c>
      <c r="F107" s="1043">
        <v>45281</v>
      </c>
      <c r="G107" s="1042"/>
      <c r="H107" s="1385"/>
    </row>
    <row r="108" spans="1:17" s="1019" customFormat="1" ht="13.8" customHeight="1">
      <c r="A108" s="1041"/>
      <c r="C108" s="1004" t="s">
        <v>1024</v>
      </c>
      <c r="D108" s="965">
        <v>926</v>
      </c>
      <c r="E108" s="965">
        <v>919</v>
      </c>
      <c r="F108" s="965">
        <v>919</v>
      </c>
      <c r="G108" s="1042"/>
      <c r="H108" s="1385"/>
    </row>
    <row r="109" spans="1:17" s="1019" customFormat="1" ht="11.4" customHeight="1">
      <c r="A109" s="1041"/>
      <c r="B109" s="1286" t="s">
        <v>709</v>
      </c>
      <c r="C109" s="1004"/>
      <c r="D109" s="965"/>
      <c r="E109" s="965"/>
      <c r="F109" s="965"/>
      <c r="G109" s="1042"/>
      <c r="H109" s="1018"/>
    </row>
    <row r="110" spans="1:17" s="1019" customFormat="1" ht="9.6" customHeight="1">
      <c r="A110" s="1041"/>
      <c r="B110" s="197"/>
      <c r="C110" s="143" t="s">
        <v>1025</v>
      </c>
      <c r="D110" s="965">
        <v>1625</v>
      </c>
      <c r="E110" s="965">
        <v>1621</v>
      </c>
      <c r="F110" s="965">
        <v>1621</v>
      </c>
      <c r="G110" s="1042"/>
      <c r="H110" s="1018"/>
    </row>
    <row r="111" spans="1:17" s="1019" customFormat="1" ht="11.25" customHeight="1">
      <c r="A111" s="1041"/>
      <c r="B111" s="197"/>
      <c r="C111" s="143" t="s">
        <v>1026</v>
      </c>
      <c r="D111" s="965">
        <v>90</v>
      </c>
      <c r="E111" s="965">
        <v>86</v>
      </c>
      <c r="F111" s="965">
        <v>86</v>
      </c>
      <c r="G111" s="1042"/>
      <c r="H111" s="1018"/>
    </row>
    <row r="112" spans="1:17" s="1019" customFormat="1" ht="11.25" customHeight="1">
      <c r="A112" s="1041"/>
      <c r="B112" s="197"/>
      <c r="C112" s="143" t="s">
        <v>1027</v>
      </c>
      <c r="D112" s="965">
        <v>1630</v>
      </c>
      <c r="E112" s="965">
        <v>1686</v>
      </c>
      <c r="F112" s="965">
        <v>1686</v>
      </c>
      <c r="G112" s="1042"/>
      <c r="H112" s="1044" t="s">
        <v>710</v>
      </c>
    </row>
    <row r="113" spans="1:17" s="1019" customFormat="1" ht="11.25" customHeight="1">
      <c r="A113" s="1041"/>
      <c r="B113" s="197"/>
      <c r="C113" s="143" t="s">
        <v>1028</v>
      </c>
      <c r="D113" s="965">
        <v>153</v>
      </c>
      <c r="E113" s="965">
        <v>158</v>
      </c>
      <c r="F113" s="965">
        <v>158</v>
      </c>
      <c r="G113" s="1042"/>
      <c r="H113" s="1044" t="s">
        <v>711</v>
      </c>
    </row>
    <row r="114" spans="1:17" s="1019" customFormat="1" ht="11.25" customHeight="1">
      <c r="A114" s="1041"/>
      <c r="B114" s="197"/>
      <c r="C114" s="143" t="s">
        <v>1029</v>
      </c>
      <c r="D114" s="965">
        <v>40</v>
      </c>
      <c r="E114" s="965">
        <v>43</v>
      </c>
      <c r="F114" s="965">
        <v>43</v>
      </c>
      <c r="G114" s="1042"/>
      <c r="H114" s="963" t="s">
        <v>712</v>
      </c>
    </row>
    <row r="115" spans="1:17" s="1019" customFormat="1" ht="11.25" customHeight="1">
      <c r="A115" s="1041"/>
      <c r="B115" s="197"/>
      <c r="C115" s="143" t="s">
        <v>1030</v>
      </c>
      <c r="D115" s="965">
        <v>115</v>
      </c>
      <c r="E115" s="965">
        <v>119</v>
      </c>
      <c r="F115" s="965">
        <v>120</v>
      </c>
      <c r="G115" s="1042"/>
      <c r="H115" s="1044" t="s">
        <v>713</v>
      </c>
    </row>
    <row r="116" spans="1:17" s="1019" customFormat="1" ht="11.25" customHeight="1">
      <c r="A116" s="1041"/>
      <c r="B116" s="197"/>
      <c r="C116" s="143" t="s">
        <v>1021</v>
      </c>
      <c r="D116" s="965">
        <v>126</v>
      </c>
      <c r="E116" s="965">
        <v>137</v>
      </c>
      <c r="F116" s="965">
        <v>135</v>
      </c>
      <c r="G116" s="1042"/>
      <c r="H116" s="1018" t="s">
        <v>714</v>
      </c>
    </row>
    <row r="117" spans="1:17" s="1019" customFormat="1" ht="1.05" customHeight="1">
      <c r="A117" s="1045"/>
      <c r="B117" s="428"/>
      <c r="C117" s="211"/>
      <c r="D117" s="1046"/>
      <c r="E117" s="1046"/>
      <c r="F117" s="1046"/>
      <c r="G117" s="1297"/>
      <c r="H117" s="1047"/>
    </row>
    <row r="118" spans="1:17" s="1019" customFormat="1" ht="14.1" customHeight="1">
      <c r="A118" s="949" t="s">
        <v>715</v>
      </c>
      <c r="B118" s="947"/>
      <c r="C118" s="950"/>
      <c r="D118" s="951">
        <v>3411</v>
      </c>
      <c r="E118" s="951">
        <v>3421</v>
      </c>
      <c r="F118" s="951">
        <v>3401</v>
      </c>
      <c r="G118" s="1287"/>
      <c r="H118" s="953"/>
    </row>
    <row r="119" spans="1:17" s="1019" customFormat="1" ht="11.4" customHeight="1">
      <c r="A119" s="958"/>
      <c r="B119" s="1288" t="s">
        <v>42</v>
      </c>
      <c r="C119" s="1010"/>
      <c r="D119" s="1009"/>
      <c r="E119" s="1009"/>
      <c r="F119" s="1009"/>
      <c r="G119" s="961"/>
      <c r="H119" s="963"/>
      <c r="I119" s="966"/>
      <c r="J119" s="966"/>
      <c r="K119" s="966"/>
      <c r="L119" s="966"/>
      <c r="M119" s="966"/>
      <c r="N119" s="966"/>
      <c r="O119" s="966"/>
      <c r="P119" s="966"/>
      <c r="Q119" s="966"/>
    </row>
    <row r="120" spans="1:17" s="966" customFormat="1">
      <c r="A120" s="1041"/>
      <c r="B120" s="1010"/>
      <c r="C120" s="1004" t="s">
        <v>1031</v>
      </c>
      <c r="D120" s="988">
        <v>2.8000000000000001E-2</v>
      </c>
      <c r="E120" s="988">
        <v>0.03</v>
      </c>
      <c r="F120" s="988">
        <v>0.03</v>
      </c>
      <c r="G120" s="1042"/>
      <c r="H120" s="1044"/>
      <c r="I120" s="1019"/>
      <c r="J120" s="1019"/>
      <c r="K120" s="1019"/>
      <c r="L120" s="1019"/>
      <c r="M120" s="1019"/>
      <c r="N120" s="1019"/>
      <c r="O120" s="1019"/>
      <c r="P120" s="1019"/>
      <c r="Q120" s="1019"/>
    </row>
    <row r="121" spans="1:17" s="1019" customFormat="1" ht="11.25" customHeight="1">
      <c r="A121" s="1041"/>
      <c r="B121" s="1010"/>
      <c r="C121" s="1004" t="s">
        <v>1032</v>
      </c>
      <c r="D121" s="988">
        <v>0.127</v>
      </c>
      <c r="E121" s="988">
        <v>4.4999999999999998E-2</v>
      </c>
      <c r="F121" s="988">
        <v>-3.0000000000000001E-3</v>
      </c>
      <c r="G121" s="1042"/>
      <c r="H121" s="1044"/>
    </row>
    <row r="122" spans="1:17" s="1019" customFormat="1" ht="11.25" customHeight="1">
      <c r="A122" s="1041"/>
      <c r="B122" s="1010"/>
      <c r="C122" s="1004" t="s">
        <v>1015</v>
      </c>
      <c r="D122" s="988">
        <v>8.0000000000000002E-3</v>
      </c>
      <c r="E122" s="988">
        <v>0.01</v>
      </c>
      <c r="F122" s="988">
        <v>8.9999999999999993E-3</v>
      </c>
      <c r="G122" s="1042"/>
      <c r="H122" s="1044"/>
    </row>
    <row r="123" spans="1:17" s="1019" customFormat="1" ht="13.2" customHeight="1">
      <c r="A123" s="1041"/>
      <c r="B123" s="1010"/>
      <c r="C123" s="1004" t="s">
        <v>1033</v>
      </c>
      <c r="D123" s="988">
        <v>3.3000000000000002E-2</v>
      </c>
      <c r="E123" s="988">
        <v>3.5000000000000003E-2</v>
      </c>
      <c r="F123" s="988">
        <v>3.4000000000000002E-2</v>
      </c>
      <c r="G123" s="1042"/>
      <c r="H123" s="1044"/>
    </row>
    <row r="124" spans="1:17" s="1019" customFormat="1" ht="11.4" customHeight="1">
      <c r="A124" s="1041"/>
      <c r="B124" s="1286" t="s">
        <v>709</v>
      </c>
      <c r="C124" s="1004"/>
      <c r="D124" s="1049"/>
      <c r="E124" s="1049"/>
      <c r="F124" s="1049"/>
      <c r="G124" s="1042"/>
      <c r="H124" s="1044" t="s">
        <v>716</v>
      </c>
    </row>
    <row r="125" spans="1:17" s="1019" customFormat="1" ht="11.25" customHeight="1">
      <c r="A125" s="1041"/>
      <c r="B125" s="197"/>
      <c r="C125" s="143" t="s">
        <v>1034</v>
      </c>
      <c r="D125" s="965">
        <v>2055</v>
      </c>
      <c r="E125" s="965">
        <v>2080</v>
      </c>
      <c r="F125" s="965">
        <v>2080</v>
      </c>
      <c r="G125" s="1042"/>
      <c r="H125" s="1044" t="s">
        <v>717</v>
      </c>
    </row>
    <row r="126" spans="1:17" s="1019" customFormat="1" ht="11.25" customHeight="1">
      <c r="A126" s="1041"/>
      <c r="B126" s="197"/>
      <c r="C126" s="188" t="s">
        <v>1035</v>
      </c>
      <c r="D126" s="965">
        <v>40</v>
      </c>
      <c r="E126" s="965">
        <v>40</v>
      </c>
      <c r="F126" s="965">
        <v>40</v>
      </c>
      <c r="G126" s="1042"/>
      <c r="H126" s="1044" t="s">
        <v>718</v>
      </c>
    </row>
    <row r="127" spans="1:17" s="1019" customFormat="1" ht="11.25" customHeight="1">
      <c r="A127" s="1041"/>
      <c r="B127" s="197"/>
      <c r="C127" s="143" t="s">
        <v>1036</v>
      </c>
      <c r="D127" s="965">
        <v>510</v>
      </c>
      <c r="E127" s="965">
        <v>470</v>
      </c>
      <c r="F127" s="965">
        <v>450</v>
      </c>
      <c r="G127" s="1042"/>
      <c r="H127" s="1018" t="s">
        <v>719</v>
      </c>
    </row>
    <row r="128" spans="1:17" s="1019" customFormat="1" ht="11.25" customHeight="1">
      <c r="A128" s="1041"/>
      <c r="B128" s="197"/>
      <c r="C128" s="143" t="s">
        <v>1037</v>
      </c>
      <c r="D128" s="965">
        <v>835</v>
      </c>
      <c r="E128" s="965">
        <v>860</v>
      </c>
      <c r="F128" s="965">
        <v>860</v>
      </c>
      <c r="G128" s="1042"/>
      <c r="H128" s="1018"/>
    </row>
    <row r="129" spans="1:17" s="1019" customFormat="1" ht="10.199999999999999" customHeight="1">
      <c r="A129" s="1041"/>
      <c r="B129" s="197"/>
      <c r="C129" s="143" t="s">
        <v>1038</v>
      </c>
      <c r="D129" s="965">
        <v>11</v>
      </c>
      <c r="E129" s="965">
        <v>11</v>
      </c>
      <c r="F129" s="965">
        <v>11</v>
      </c>
      <c r="G129" s="1042"/>
      <c r="H129" s="1018"/>
    </row>
    <row r="130" spans="1:17" s="1019" customFormat="1" ht="1.05" customHeight="1">
      <c r="A130" s="1041"/>
      <c r="B130" s="197"/>
      <c r="C130" s="143"/>
      <c r="D130" s="1027"/>
      <c r="E130" s="1027"/>
      <c r="F130" s="1028"/>
      <c r="G130" s="1042"/>
      <c r="H130" s="1018"/>
    </row>
    <row r="131" spans="1:17" s="1019" customFormat="1" ht="16.05" customHeight="1">
      <c r="A131" s="1313"/>
      <c r="B131" s="1314"/>
      <c r="C131" s="1315"/>
      <c r="D131" s="1316"/>
      <c r="E131" s="1316"/>
      <c r="F131" s="1316"/>
      <c r="G131" s="1317"/>
      <c r="H131" s="1318"/>
    </row>
    <row r="132" spans="1:17" s="1019" customFormat="1" ht="13.2" customHeight="1">
      <c r="A132" s="135" t="s">
        <v>679</v>
      </c>
      <c r="B132" s="1051"/>
      <c r="C132" s="1051"/>
      <c r="D132" s="999"/>
      <c r="E132" s="999"/>
      <c r="F132" s="999"/>
      <c r="G132" s="1051"/>
      <c r="H132" s="1051"/>
      <c r="I132" s="927"/>
      <c r="J132" s="927"/>
      <c r="K132" s="927"/>
      <c r="L132" s="927"/>
      <c r="M132" s="927"/>
      <c r="N132" s="927"/>
      <c r="O132" s="927"/>
      <c r="P132" s="927"/>
      <c r="Q132" s="927"/>
    </row>
    <row r="133" spans="1:17" s="927" customFormat="1" ht="3" customHeight="1">
      <c r="A133" s="939"/>
      <c r="B133" s="1374" t="s">
        <v>652</v>
      </c>
      <c r="C133" s="1375"/>
      <c r="D133" s="1284"/>
      <c r="E133" s="1284"/>
      <c r="F133" s="1284"/>
      <c r="G133" s="938"/>
      <c r="H133" s="942"/>
      <c r="I133" s="938"/>
      <c r="J133" s="938"/>
      <c r="K133" s="938"/>
      <c r="L133" s="938"/>
      <c r="M133" s="938"/>
      <c r="N133" s="938"/>
      <c r="O133" s="938"/>
      <c r="P133" s="1097"/>
      <c r="Q133" s="1097"/>
    </row>
    <row r="134" spans="1:17" s="938" customFormat="1" ht="29.4" customHeight="1">
      <c r="A134" s="944"/>
      <c r="B134" s="1376"/>
      <c r="C134" s="1376"/>
      <c r="D134" s="946" t="s">
        <v>986</v>
      </c>
      <c r="E134" s="946" t="s">
        <v>654</v>
      </c>
      <c r="F134" s="946" t="s">
        <v>653</v>
      </c>
      <c r="G134" s="947"/>
      <c r="H134" s="1001" t="s">
        <v>987</v>
      </c>
    </row>
    <row r="135" spans="1:17" s="938" customFormat="1" ht="1.05" customHeight="1">
      <c r="A135" s="1041"/>
      <c r="B135" s="197"/>
      <c r="C135" s="143"/>
      <c r="D135" s="1052"/>
      <c r="E135" s="1052"/>
      <c r="F135" s="1052"/>
      <c r="G135" s="1298"/>
      <c r="H135" s="1053"/>
      <c r="I135" s="1019"/>
      <c r="J135" s="1019"/>
      <c r="K135" s="1019"/>
      <c r="L135" s="1019"/>
      <c r="M135" s="1019"/>
      <c r="N135" s="1019"/>
      <c r="O135" s="1019"/>
      <c r="P135" s="1019"/>
      <c r="Q135" s="1019"/>
    </row>
    <row r="136" spans="1:17" s="1019" customFormat="1" ht="14.4" customHeight="1" collapsed="1">
      <c r="A136" s="1055" t="s">
        <v>720</v>
      </c>
      <c r="B136" s="940"/>
      <c r="C136" s="940"/>
      <c r="D136" s="1056"/>
      <c r="E136" s="1056"/>
      <c r="F136" s="1056"/>
      <c r="G136" s="1299"/>
      <c r="H136" s="989"/>
      <c r="I136" s="1054"/>
      <c r="J136" s="1054"/>
      <c r="K136" s="1054"/>
      <c r="L136" s="1054"/>
      <c r="M136" s="1054"/>
      <c r="N136" s="1054"/>
      <c r="O136" s="1054"/>
      <c r="P136" s="1054"/>
      <c r="Q136" s="1054"/>
    </row>
    <row r="137" spans="1:17" s="1054" customFormat="1" ht="11.25" customHeight="1">
      <c r="A137" s="1055"/>
      <c r="B137" s="940" t="s">
        <v>721</v>
      </c>
      <c r="C137" s="940"/>
      <c r="D137" s="1058">
        <v>1951</v>
      </c>
      <c r="E137" s="1058">
        <v>1792</v>
      </c>
      <c r="F137" s="1058">
        <v>1621</v>
      </c>
      <c r="G137" s="1300"/>
      <c r="H137" s="1059"/>
      <c r="I137" s="1060"/>
      <c r="J137" s="1060"/>
      <c r="K137" s="1060"/>
      <c r="L137" s="1060"/>
      <c r="M137" s="1060"/>
      <c r="N137" s="1060"/>
      <c r="O137" s="1060"/>
      <c r="P137" s="1060"/>
      <c r="Q137" s="1060"/>
    </row>
    <row r="138" spans="1:17" s="1060" customFormat="1" ht="0.6" customHeight="1">
      <c r="A138" s="1061"/>
      <c r="B138" s="1062"/>
      <c r="C138" s="1062"/>
      <c r="D138" s="1063"/>
      <c r="E138" s="1063"/>
      <c r="F138" s="1063"/>
      <c r="G138" s="1301"/>
      <c r="H138" s="1064"/>
    </row>
    <row r="139" spans="1:17" s="1060" customFormat="1" ht="11.4" customHeight="1">
      <c r="A139" s="1041"/>
      <c r="B139" s="197" t="s">
        <v>722</v>
      </c>
      <c r="C139" s="143"/>
      <c r="D139" s="1065"/>
      <c r="E139" s="1065"/>
      <c r="F139" s="1065"/>
      <c r="G139" s="1302"/>
      <c r="H139" s="1053" t="s">
        <v>723</v>
      </c>
      <c r="I139" s="1019"/>
      <c r="J139" s="1019"/>
      <c r="K139" s="1019"/>
      <c r="L139" s="1019"/>
      <c r="M139" s="1019"/>
      <c r="N139" s="1019"/>
      <c r="O139" s="1019"/>
      <c r="P139" s="1019"/>
      <c r="Q139" s="1019"/>
    </row>
    <row r="140" spans="1:17" s="1019" customFormat="1" ht="9.6" customHeight="1">
      <c r="A140" s="1041"/>
      <c r="B140" s="1010"/>
      <c r="C140" s="1004" t="s">
        <v>724</v>
      </c>
      <c r="D140" s="1066">
        <v>1.26</v>
      </c>
      <c r="E140" s="1066">
        <v>0.75</v>
      </c>
      <c r="F140" s="1066">
        <v>0.52</v>
      </c>
      <c r="G140" s="1042"/>
      <c r="H140" s="971" t="s">
        <v>1084</v>
      </c>
    </row>
    <row r="141" spans="1:17" s="1019" customFormat="1" ht="10.199999999999999" customHeight="1">
      <c r="A141" s="1041"/>
      <c r="B141" s="1010"/>
      <c r="C141" s="1004" t="s">
        <v>725</v>
      </c>
      <c r="D141" s="1066">
        <v>2.54</v>
      </c>
      <c r="E141" s="1066">
        <v>1.99</v>
      </c>
      <c r="F141" s="1066">
        <v>1.83</v>
      </c>
      <c r="G141" s="1042"/>
      <c r="H141" s="1018" t="s">
        <v>726</v>
      </c>
    </row>
    <row r="142" spans="1:17" s="1019" customFormat="1" ht="10.199999999999999" customHeight="1">
      <c r="A142" s="1041"/>
      <c r="B142" s="1010" t="s">
        <v>727</v>
      </c>
      <c r="C142" s="1004"/>
      <c r="D142" s="1067"/>
      <c r="E142" s="1067"/>
      <c r="F142" s="1067"/>
      <c r="G142" s="1042"/>
      <c r="H142" s="1044" t="s">
        <v>728</v>
      </c>
    </row>
    <row r="143" spans="1:17" s="1019" customFormat="1" ht="10.199999999999999" customHeight="1">
      <c r="A143" s="1041"/>
      <c r="C143" s="1010" t="s">
        <v>729</v>
      </c>
      <c r="D143" s="967">
        <v>72.7</v>
      </c>
      <c r="E143" s="967">
        <v>74.8</v>
      </c>
      <c r="F143" s="967">
        <v>75</v>
      </c>
      <c r="G143" s="1042"/>
      <c r="H143" s="1044" t="s">
        <v>730</v>
      </c>
    </row>
    <row r="144" spans="1:17" s="1019" customFormat="1">
      <c r="A144" s="1041"/>
      <c r="C144" s="1010" t="s">
        <v>731</v>
      </c>
      <c r="D144" s="1043">
        <v>3024</v>
      </c>
      <c r="E144" s="1043">
        <v>3097</v>
      </c>
      <c r="F144" s="1043">
        <v>3097</v>
      </c>
      <c r="G144" s="1042"/>
      <c r="H144" s="1018" t="s">
        <v>732</v>
      </c>
    </row>
    <row r="145" spans="1:17" s="1019" customFormat="1" ht="11.1" customHeight="1">
      <c r="A145" s="1041"/>
      <c r="C145" s="1004" t="s">
        <v>733</v>
      </c>
      <c r="D145" s="988">
        <v>3.1729785056294757E-2</v>
      </c>
      <c r="E145" s="988">
        <v>5.3903219220036824E-2</v>
      </c>
      <c r="F145" s="988">
        <v>5.3903219220036824E-2</v>
      </c>
      <c r="G145" s="1042"/>
      <c r="H145" s="1018" t="s">
        <v>734</v>
      </c>
    </row>
    <row r="146" spans="1:17" s="1019" customFormat="1" ht="11.25" customHeight="1">
      <c r="A146" s="1041"/>
      <c r="B146" s="1010"/>
      <c r="C146" s="1004"/>
      <c r="D146" s="1068"/>
      <c r="E146" s="1068"/>
      <c r="F146" s="1068"/>
      <c r="G146" s="1042"/>
      <c r="H146" s="1044" t="s">
        <v>735</v>
      </c>
    </row>
    <row r="147" spans="1:17" s="1019" customFormat="1" ht="11.25" customHeight="1">
      <c r="A147" s="1041"/>
      <c r="B147" s="1010" t="s">
        <v>736</v>
      </c>
      <c r="C147" s="1004"/>
      <c r="D147" s="1066">
        <v>77.34</v>
      </c>
      <c r="E147" s="1066">
        <v>80.31</v>
      </c>
      <c r="F147" s="1066">
        <v>75.38</v>
      </c>
      <c r="G147" s="1042"/>
      <c r="H147" s="1044" t="s">
        <v>737</v>
      </c>
    </row>
    <row r="148" spans="1:17" s="1019" customFormat="1" ht="11.25" customHeight="1">
      <c r="A148" s="1041"/>
      <c r="B148" s="1010"/>
      <c r="C148" s="1004"/>
      <c r="D148" s="1067"/>
      <c r="E148" s="1067"/>
      <c r="F148" s="1067"/>
      <c r="G148" s="1042"/>
      <c r="H148" s="1044"/>
    </row>
    <row r="149" spans="1:17" s="1019" customFormat="1" ht="11.25" customHeight="1">
      <c r="A149" s="1041"/>
      <c r="B149" s="959" t="s">
        <v>738</v>
      </c>
      <c r="C149" s="188"/>
      <c r="D149" s="1043">
        <v>20</v>
      </c>
      <c r="E149" s="1043">
        <v>20</v>
      </c>
      <c r="F149" s="1043">
        <v>20</v>
      </c>
      <c r="G149" s="1042"/>
      <c r="H149" s="1018" t="s">
        <v>739</v>
      </c>
    </row>
    <row r="150" spans="1:17" s="1019" customFormat="1" ht="9" customHeight="1">
      <c r="A150" s="1041"/>
      <c r="B150" s="959" t="s">
        <v>740</v>
      </c>
      <c r="C150" s="188"/>
      <c r="D150" s="965">
        <v>200</v>
      </c>
      <c r="E150" s="965">
        <v>200</v>
      </c>
      <c r="F150" s="965">
        <v>200</v>
      </c>
      <c r="G150" s="1042"/>
      <c r="H150" s="1018" t="s">
        <v>741</v>
      </c>
    </row>
    <row r="151" spans="1:17" s="1019" customFormat="1" ht="11.25" customHeight="1">
      <c r="A151" s="1041"/>
      <c r="B151" s="959" t="s">
        <v>742</v>
      </c>
      <c r="C151" s="188"/>
      <c r="D151" s="965">
        <v>4</v>
      </c>
      <c r="E151" s="965">
        <v>4</v>
      </c>
      <c r="F151" s="965">
        <v>4</v>
      </c>
      <c r="G151" s="1042"/>
      <c r="H151" s="1018" t="s">
        <v>743</v>
      </c>
    </row>
    <row r="152" spans="1:17" s="1019" customFormat="1" ht="11.25" customHeight="1">
      <c r="A152" s="958"/>
      <c r="B152" s="197" t="s">
        <v>744</v>
      </c>
      <c r="C152" s="188"/>
      <c r="D152" s="965">
        <v>243</v>
      </c>
      <c r="E152" s="965">
        <v>256</v>
      </c>
      <c r="F152" s="965">
        <v>256</v>
      </c>
      <c r="G152" s="961"/>
      <c r="H152" s="1368" t="s">
        <v>745</v>
      </c>
      <c r="I152" s="966"/>
      <c r="J152" s="966"/>
      <c r="K152" s="966"/>
      <c r="L152" s="966"/>
      <c r="M152" s="966"/>
      <c r="N152" s="966"/>
      <c r="O152" s="966"/>
      <c r="P152" s="966"/>
      <c r="Q152" s="966"/>
    </row>
    <row r="153" spans="1:17" s="1019" customFormat="1" ht="11.25" customHeight="1">
      <c r="A153" s="958"/>
      <c r="B153" s="188" t="s">
        <v>1039</v>
      </c>
      <c r="C153" s="959"/>
      <c r="D153" s="1066">
        <v>3.88</v>
      </c>
      <c r="E153" s="1066">
        <v>4.37</v>
      </c>
      <c r="F153" s="1066">
        <v>4.33</v>
      </c>
      <c r="G153" s="961"/>
      <c r="H153" s="1368"/>
      <c r="I153" s="966"/>
      <c r="J153" s="966"/>
      <c r="K153" s="966"/>
      <c r="L153" s="966"/>
      <c r="M153" s="966"/>
      <c r="N153" s="966"/>
      <c r="O153" s="966"/>
      <c r="P153" s="966"/>
      <c r="Q153" s="966"/>
    </row>
    <row r="154" spans="1:17" s="966" customFormat="1">
      <c r="A154" s="958"/>
      <c r="B154" s="188"/>
      <c r="C154" s="959"/>
      <c r="D154" s="969"/>
      <c r="E154" s="969"/>
      <c r="F154" s="969"/>
      <c r="G154" s="961"/>
      <c r="H154" s="1026"/>
    </row>
    <row r="155" spans="1:17" s="966" customFormat="1" ht="9.6" customHeight="1">
      <c r="A155" s="958"/>
      <c r="B155" s="959" t="s">
        <v>746</v>
      </c>
      <c r="C155" s="188"/>
      <c r="D155" s="967">
        <v>3.8</v>
      </c>
      <c r="E155" s="967">
        <v>3</v>
      </c>
      <c r="F155" s="967">
        <v>3.056</v>
      </c>
      <c r="G155" s="961"/>
      <c r="H155" s="963" t="s">
        <v>747</v>
      </c>
    </row>
    <row r="156" spans="1:17" s="966" customFormat="1" ht="12" customHeight="1">
      <c r="A156" s="958"/>
      <c r="B156" s="959"/>
      <c r="C156" s="959" t="s">
        <v>748</v>
      </c>
      <c r="D156" s="1069"/>
      <c r="E156" s="1069"/>
      <c r="F156" s="1069"/>
      <c r="G156" s="961"/>
      <c r="H156" s="963" t="s">
        <v>749</v>
      </c>
    </row>
    <row r="157" spans="1:17" s="966" customFormat="1">
      <c r="A157" s="958"/>
      <c r="B157" s="959" t="s">
        <v>750</v>
      </c>
      <c r="C157" s="188"/>
      <c r="D157" s="1066">
        <v>93.37</v>
      </c>
      <c r="E157" s="1066">
        <v>79.150000000000006</v>
      </c>
      <c r="F157" s="1066">
        <v>70.819999999999993</v>
      </c>
      <c r="G157" s="961"/>
      <c r="H157" s="963"/>
    </row>
    <row r="158" spans="1:17" s="966" customFormat="1">
      <c r="A158" s="958"/>
      <c r="B158" s="959"/>
      <c r="C158" s="188" t="s">
        <v>751</v>
      </c>
      <c r="D158" s="969"/>
      <c r="E158" s="969"/>
      <c r="F158" s="969"/>
      <c r="G158" s="961"/>
      <c r="H158" s="963" t="s">
        <v>752</v>
      </c>
    </row>
    <row r="159" spans="1:17" s="966" customFormat="1">
      <c r="A159" s="958"/>
      <c r="B159" s="959"/>
      <c r="C159" s="188"/>
      <c r="D159" s="969"/>
      <c r="E159" s="969"/>
      <c r="F159" s="969"/>
      <c r="G159" s="961"/>
      <c r="H159" s="963" t="s">
        <v>753</v>
      </c>
    </row>
    <row r="160" spans="1:17" s="966" customFormat="1">
      <c r="A160" s="958"/>
      <c r="B160" s="959" t="s">
        <v>754</v>
      </c>
      <c r="C160" s="188"/>
      <c r="D160" s="967">
        <v>73.599999999999994</v>
      </c>
      <c r="E160" s="967">
        <v>73</v>
      </c>
      <c r="F160" s="967">
        <v>73.5</v>
      </c>
      <c r="G160" s="961"/>
      <c r="H160" s="963" t="s">
        <v>755</v>
      </c>
    </row>
    <row r="161" spans="1:8" s="966" customFormat="1">
      <c r="A161" s="958"/>
      <c r="B161" s="959"/>
      <c r="C161" s="188"/>
      <c r="D161" s="967"/>
      <c r="E161" s="967"/>
      <c r="F161" s="967"/>
      <c r="G161" s="961"/>
      <c r="H161" s="963" t="s">
        <v>756</v>
      </c>
    </row>
    <row r="162" spans="1:8" s="966" customFormat="1" ht="10.8" customHeight="1">
      <c r="A162" s="958"/>
      <c r="B162" s="970" t="s">
        <v>757</v>
      </c>
      <c r="C162" s="188"/>
      <c r="D162" s="969"/>
      <c r="E162" s="969"/>
      <c r="F162" s="969"/>
      <c r="G162" s="961"/>
      <c r="H162" s="1070"/>
    </row>
    <row r="163" spans="1:8" s="966" customFormat="1" ht="14.4" customHeight="1">
      <c r="A163" s="958"/>
      <c r="B163" s="959"/>
      <c r="C163" s="1071" t="s">
        <v>758</v>
      </c>
      <c r="D163" s="965">
        <v>4</v>
      </c>
      <c r="E163" s="965">
        <v>4</v>
      </c>
      <c r="F163" s="965">
        <v>4</v>
      </c>
      <c r="G163" s="961"/>
      <c r="H163" s="1372" t="s">
        <v>759</v>
      </c>
    </row>
    <row r="164" spans="1:8" s="966" customFormat="1" ht="12" customHeight="1">
      <c r="A164" s="958"/>
      <c r="B164" s="959"/>
      <c r="C164" s="1071" t="s">
        <v>760</v>
      </c>
      <c r="D164" s="982">
        <v>36</v>
      </c>
      <c r="E164" s="982">
        <v>38</v>
      </c>
      <c r="F164" s="982">
        <v>38</v>
      </c>
      <c r="G164" s="961"/>
      <c r="H164" s="1372"/>
    </row>
    <row r="165" spans="1:8" s="966" customFormat="1" ht="13.2" customHeight="1">
      <c r="A165" s="958"/>
      <c r="B165" s="959"/>
      <c r="C165" s="959" t="s">
        <v>761</v>
      </c>
      <c r="D165" s="982">
        <v>40</v>
      </c>
      <c r="E165" s="982">
        <v>42</v>
      </c>
      <c r="F165" s="982">
        <v>42</v>
      </c>
      <c r="G165" s="961"/>
      <c r="H165" s="1372"/>
    </row>
    <row r="166" spans="1:8" s="966" customFormat="1" ht="13.8" customHeight="1">
      <c r="A166" s="958"/>
      <c r="B166" s="959"/>
      <c r="C166" s="959" t="s">
        <v>762</v>
      </c>
      <c r="D166" s="965">
        <v>754</v>
      </c>
      <c r="E166" s="965">
        <v>705</v>
      </c>
      <c r="F166" s="965">
        <v>573</v>
      </c>
      <c r="G166" s="961"/>
      <c r="H166" s="1070"/>
    </row>
    <row r="167" spans="1:8" s="966" customFormat="1" ht="10.199999999999999" customHeight="1">
      <c r="A167" s="958"/>
      <c r="B167" s="959"/>
      <c r="C167" s="959" t="s">
        <v>763</v>
      </c>
      <c r="D167" s="965">
        <v>50</v>
      </c>
      <c r="E167" s="965">
        <v>53</v>
      </c>
      <c r="F167" s="965">
        <v>60</v>
      </c>
      <c r="G167" s="961"/>
      <c r="H167" s="1372" t="s">
        <v>764</v>
      </c>
    </row>
    <row r="168" spans="1:8" s="966" customFormat="1" ht="10.8" customHeight="1">
      <c r="A168" s="958"/>
      <c r="B168" s="959"/>
      <c r="C168" s="959" t="s">
        <v>765</v>
      </c>
      <c r="D168" s="965">
        <v>75</v>
      </c>
      <c r="E168" s="965">
        <v>74</v>
      </c>
      <c r="F168" s="965">
        <v>76</v>
      </c>
      <c r="G168" s="961"/>
      <c r="H168" s="1372"/>
    </row>
    <row r="169" spans="1:8" s="966" customFormat="1" ht="12.6" customHeight="1">
      <c r="A169" s="958"/>
      <c r="B169" s="959"/>
      <c r="C169" s="959" t="s">
        <v>766</v>
      </c>
      <c r="D169" s="965">
        <v>484</v>
      </c>
      <c r="E169" s="965">
        <v>358</v>
      </c>
      <c r="F169" s="965">
        <v>330</v>
      </c>
      <c r="G169" s="961"/>
      <c r="H169" s="1072"/>
    </row>
    <row r="170" spans="1:8" s="966" customFormat="1" ht="12.6" customHeight="1">
      <c r="A170" s="958"/>
      <c r="B170" s="959"/>
      <c r="C170" s="959" t="s">
        <v>767</v>
      </c>
      <c r="D170" s="965">
        <v>8</v>
      </c>
      <c r="E170" s="965">
        <v>8</v>
      </c>
      <c r="F170" s="965">
        <v>8</v>
      </c>
      <c r="G170" s="961"/>
      <c r="H170" s="963" t="s">
        <v>768</v>
      </c>
    </row>
    <row r="171" spans="1:8" s="966" customFormat="1" ht="12" customHeight="1">
      <c r="A171" s="958"/>
      <c r="B171" s="959"/>
      <c r="C171" s="959" t="s">
        <v>769</v>
      </c>
      <c r="D171" s="965">
        <v>355</v>
      </c>
      <c r="E171" s="965">
        <v>320</v>
      </c>
      <c r="F171" s="965">
        <v>305</v>
      </c>
      <c r="G171" s="961"/>
      <c r="H171" s="963" t="s">
        <v>770</v>
      </c>
    </row>
    <row r="172" spans="1:8" s="966" customFormat="1" ht="12" customHeight="1">
      <c r="A172" s="958"/>
      <c r="B172" s="959"/>
      <c r="C172" s="959" t="s">
        <v>771</v>
      </c>
      <c r="D172" s="965">
        <v>55</v>
      </c>
      <c r="E172" s="965">
        <v>102</v>
      </c>
      <c r="F172" s="965">
        <v>97</v>
      </c>
      <c r="G172" s="961"/>
      <c r="H172" s="963" t="s">
        <v>772</v>
      </c>
    </row>
    <row r="173" spans="1:8" s="966" customFormat="1">
      <c r="A173" s="958"/>
      <c r="B173" s="959"/>
      <c r="C173" s="959" t="s">
        <v>773</v>
      </c>
      <c r="D173" s="965"/>
      <c r="E173" s="965"/>
      <c r="F173" s="965"/>
      <c r="G173" s="961"/>
      <c r="H173" s="1026"/>
    </row>
    <row r="174" spans="1:8" s="966" customFormat="1" ht="10.35" customHeight="1">
      <c r="A174" s="958"/>
      <c r="B174" s="959"/>
      <c r="C174" s="959" t="s">
        <v>774</v>
      </c>
      <c r="D174" s="965">
        <v>112</v>
      </c>
      <c r="E174" s="965">
        <v>112</v>
      </c>
      <c r="F174" s="965">
        <v>112</v>
      </c>
      <c r="G174" s="961"/>
      <c r="H174" s="1026"/>
    </row>
    <row r="175" spans="1:8" s="966" customFormat="1" ht="12">
      <c r="A175" s="958"/>
      <c r="B175" s="959"/>
      <c r="C175" s="959" t="s">
        <v>775</v>
      </c>
      <c r="D175" s="982">
        <v>18</v>
      </c>
      <c r="E175" s="982">
        <v>18</v>
      </c>
      <c r="F175" s="982">
        <v>18</v>
      </c>
      <c r="G175" s="961"/>
      <c r="H175" s="1026"/>
    </row>
    <row r="176" spans="1:8" s="966" customFormat="1" ht="12">
      <c r="A176" s="958"/>
      <c r="B176" s="959"/>
      <c r="C176" s="959" t="s">
        <v>776</v>
      </c>
      <c r="D176" s="982">
        <v>548</v>
      </c>
      <c r="E176" s="982">
        <v>560</v>
      </c>
      <c r="F176" s="982">
        <v>540</v>
      </c>
      <c r="G176" s="961"/>
      <c r="H176" s="1026"/>
    </row>
    <row r="177" spans="1:8" s="966" customFormat="1">
      <c r="A177" s="958"/>
      <c r="B177" s="959"/>
      <c r="C177" s="959"/>
      <c r="D177" s="965"/>
      <c r="E177" s="965"/>
      <c r="F177" s="965"/>
      <c r="G177" s="961"/>
      <c r="H177" s="963"/>
    </row>
    <row r="178" spans="1:8" s="966" customFormat="1" ht="13.35" customHeight="1">
      <c r="A178" s="958"/>
      <c r="B178" s="1303" t="s">
        <v>777</v>
      </c>
      <c r="C178" s="959"/>
      <c r="D178" s="965"/>
      <c r="E178" s="965"/>
      <c r="F178" s="965"/>
      <c r="G178" s="961"/>
      <c r="H178" s="963"/>
    </row>
    <row r="179" spans="1:8" s="966" customFormat="1" ht="11.25" customHeight="1">
      <c r="A179" s="958"/>
      <c r="B179" s="959"/>
      <c r="C179" s="959" t="s">
        <v>778</v>
      </c>
      <c r="D179" s="965">
        <v>392</v>
      </c>
      <c r="E179" s="965">
        <v>235</v>
      </c>
      <c r="F179" s="965">
        <v>159</v>
      </c>
      <c r="G179" s="961"/>
      <c r="H179" s="1073"/>
    </row>
    <row r="180" spans="1:8" s="966" customFormat="1" ht="11.25" customHeight="1">
      <c r="A180" s="958"/>
      <c r="B180" s="959"/>
      <c r="C180" s="959" t="s">
        <v>779</v>
      </c>
      <c r="D180" s="965">
        <v>771</v>
      </c>
      <c r="E180" s="965">
        <v>755</v>
      </c>
      <c r="F180" s="965">
        <v>655</v>
      </c>
      <c r="G180" s="961"/>
      <c r="H180" s="1074"/>
    </row>
    <row r="181" spans="1:8" s="966" customFormat="1" ht="11.25" customHeight="1">
      <c r="A181" s="958"/>
      <c r="B181" s="959"/>
      <c r="C181" s="959"/>
      <c r="D181" s="969"/>
      <c r="E181" s="969"/>
      <c r="F181" s="969"/>
      <c r="G181" s="961"/>
      <c r="H181" s="963"/>
    </row>
    <row r="182" spans="1:8" s="966" customFormat="1" ht="11.25" customHeight="1">
      <c r="A182" s="958"/>
      <c r="B182" s="1303" t="s">
        <v>780</v>
      </c>
      <c r="C182" s="959"/>
      <c r="D182" s="969"/>
      <c r="E182" s="969"/>
      <c r="F182" s="969"/>
      <c r="G182" s="961"/>
      <c r="H182" s="963"/>
    </row>
    <row r="183" spans="1:8" s="966" customFormat="1" ht="9" customHeight="1">
      <c r="A183" s="958"/>
      <c r="B183" s="961"/>
      <c r="C183" s="959" t="s">
        <v>781</v>
      </c>
      <c r="D183" s="965">
        <v>-131</v>
      </c>
      <c r="E183" s="965">
        <v>-84</v>
      </c>
      <c r="F183" s="965">
        <v>-73</v>
      </c>
      <c r="G183" s="961"/>
      <c r="H183" s="1075"/>
    </row>
    <row r="184" spans="1:8" s="966" customFormat="1">
      <c r="A184" s="958"/>
      <c r="B184" s="961"/>
      <c r="C184" s="959" t="s">
        <v>782</v>
      </c>
      <c r="D184" s="1077"/>
      <c r="E184" s="1077"/>
      <c r="F184" s="1077"/>
      <c r="G184" s="961"/>
      <c r="H184" s="1026"/>
    </row>
    <row r="185" spans="1:8" s="966" customFormat="1" ht="10.35" customHeight="1">
      <c r="A185" s="958"/>
      <c r="B185" s="961"/>
      <c r="C185" s="188" t="s">
        <v>783</v>
      </c>
      <c r="D185" s="982">
        <v>-100</v>
      </c>
      <c r="E185" s="982">
        <v>-113</v>
      </c>
      <c r="F185" s="982">
        <v>-88</v>
      </c>
      <c r="G185" s="961"/>
      <c r="H185" s="1026"/>
    </row>
    <row r="186" spans="1:8" s="966" customFormat="1">
      <c r="A186" s="958"/>
      <c r="B186" s="188"/>
      <c r="C186" s="959" t="s">
        <v>784</v>
      </c>
      <c r="D186" s="965">
        <v>-231</v>
      </c>
      <c r="E186" s="965">
        <v>-197</v>
      </c>
      <c r="F186" s="965">
        <v>-161</v>
      </c>
      <c r="G186" s="961"/>
      <c r="H186" s="1026"/>
    </row>
    <row r="187" spans="1:8" s="966" customFormat="1">
      <c r="A187" s="958"/>
      <c r="B187" s="961"/>
      <c r="C187" s="959"/>
      <c r="D187" s="969"/>
      <c r="E187" s="969"/>
      <c r="F187" s="969"/>
      <c r="G187" s="961"/>
      <c r="H187" s="1026"/>
    </row>
    <row r="188" spans="1:8" s="966" customFormat="1">
      <c r="A188" s="958"/>
      <c r="B188" s="959" t="s">
        <v>785</v>
      </c>
      <c r="D188" s="986">
        <v>0.13600000000000001</v>
      </c>
      <c r="E188" s="986">
        <v>0.32755848670756643</v>
      </c>
      <c r="F188" s="986">
        <v>0.34856148630188022</v>
      </c>
      <c r="G188" s="961"/>
      <c r="H188" s="1078"/>
    </row>
    <row r="189" spans="1:8" s="966" customFormat="1" ht="16.2" customHeight="1">
      <c r="A189" s="958"/>
      <c r="B189" s="197" t="s">
        <v>786</v>
      </c>
      <c r="C189" s="959"/>
      <c r="D189" s="1079"/>
      <c r="E189" s="1079"/>
      <c r="F189" s="1079"/>
      <c r="G189" s="961"/>
      <c r="H189" s="963"/>
    </row>
    <row r="190" spans="1:8" s="966" customFormat="1" ht="10.8" customHeight="1">
      <c r="A190" s="977" t="s">
        <v>787</v>
      </c>
      <c r="B190" s="197"/>
      <c r="C190" s="1080"/>
      <c r="D190" s="931"/>
      <c r="E190" s="931"/>
      <c r="F190" s="1079"/>
      <c r="G190" s="978"/>
      <c r="H190" s="979"/>
    </row>
    <row r="191" spans="1:8" s="966" customFormat="1">
      <c r="A191" s="936"/>
      <c r="B191" s="936"/>
      <c r="C191" s="936"/>
      <c r="D191" s="1081"/>
      <c r="E191" s="1081"/>
      <c r="F191" s="997"/>
      <c r="G191" s="998"/>
      <c r="H191" s="998"/>
    </row>
    <row r="192" spans="1:8" s="966" customFormat="1" ht="11.4" customHeight="1">
      <c r="A192" s="959"/>
      <c r="B192" s="959"/>
      <c r="C192" s="959"/>
      <c r="D192" s="992"/>
      <c r="E192" s="992"/>
      <c r="F192" s="992"/>
      <c r="G192" s="961"/>
      <c r="H192" s="961"/>
    </row>
    <row r="193" spans="1:17" s="966" customFormat="1" ht="13.2">
      <c r="A193" s="135" t="s">
        <v>679</v>
      </c>
      <c r="B193" s="1051"/>
      <c r="C193" s="1051"/>
      <c r="D193" s="999"/>
      <c r="E193" s="999"/>
      <c r="F193" s="999"/>
      <c r="G193" s="1051"/>
      <c r="H193" s="1051"/>
      <c r="I193" s="927"/>
      <c r="J193" s="927"/>
      <c r="K193" s="927"/>
      <c r="L193" s="927"/>
      <c r="M193" s="927"/>
      <c r="N193" s="927"/>
      <c r="O193" s="927"/>
      <c r="P193" s="927"/>
      <c r="Q193" s="927"/>
    </row>
    <row r="194" spans="1:17" s="966" customFormat="1" ht="1.8" customHeight="1">
      <c r="A194" s="939"/>
      <c r="B194" s="1374" t="s">
        <v>652</v>
      </c>
      <c r="C194" s="1375"/>
      <c r="D194" s="1285"/>
      <c r="E194" s="1285"/>
      <c r="F194" s="1377" t="s">
        <v>653</v>
      </c>
      <c r="H194" s="1072"/>
      <c r="I194" s="938"/>
      <c r="J194" s="938"/>
      <c r="K194" s="938"/>
      <c r="L194" s="938"/>
      <c r="M194" s="938"/>
      <c r="N194" s="938"/>
      <c r="O194" s="938"/>
      <c r="P194" s="938"/>
      <c r="Q194" s="938"/>
    </row>
    <row r="195" spans="1:17" s="927" customFormat="1" ht="31.8" customHeight="1">
      <c r="A195" s="944"/>
      <c r="B195" s="1376"/>
      <c r="C195" s="1376"/>
      <c r="D195" s="946" t="s">
        <v>986</v>
      </c>
      <c r="E195" s="946" t="s">
        <v>654</v>
      </c>
      <c r="F195" s="1378"/>
      <c r="G195" s="950"/>
      <c r="H195" s="1001" t="s">
        <v>987</v>
      </c>
      <c r="I195" s="938"/>
      <c r="J195" s="938"/>
      <c r="K195" s="938"/>
      <c r="L195" s="938"/>
      <c r="M195" s="938"/>
      <c r="N195" s="938"/>
      <c r="O195" s="938"/>
      <c r="P195" s="938"/>
      <c r="Q195" s="938"/>
    </row>
    <row r="196" spans="1:17" s="938" customFormat="1" ht="14.1" customHeight="1">
      <c r="A196" s="949" t="s">
        <v>1066</v>
      </c>
      <c r="B196" s="947"/>
      <c r="C196" s="950"/>
      <c r="D196" s="951">
        <v>689</v>
      </c>
      <c r="E196" s="951">
        <v>586</v>
      </c>
      <c r="F196" s="951">
        <v>583</v>
      </c>
      <c r="G196" s="1287"/>
      <c r="H196" s="953"/>
      <c r="I196" s="189"/>
      <c r="J196" s="189"/>
      <c r="K196" s="189"/>
      <c r="L196" s="189"/>
      <c r="M196" s="189"/>
      <c r="N196" s="189"/>
      <c r="O196" s="189"/>
      <c r="P196" s="189"/>
      <c r="Q196" s="189"/>
    </row>
    <row r="197" spans="1:17" s="938" customFormat="1" ht="33.75" customHeight="1">
      <c r="A197" s="1041"/>
      <c r="B197" s="1286" t="s">
        <v>788</v>
      </c>
      <c r="C197" s="1004"/>
      <c r="D197" s="969"/>
      <c r="E197" s="969"/>
      <c r="F197" s="969"/>
      <c r="G197" s="1042"/>
      <c r="H197" s="1371" t="s">
        <v>789</v>
      </c>
      <c r="I197" s="1019"/>
      <c r="J197" s="1019"/>
      <c r="K197" s="1019"/>
      <c r="L197" s="1019"/>
      <c r="M197" s="1019"/>
      <c r="N197" s="1019"/>
      <c r="O197" s="1019"/>
      <c r="P197" s="1019"/>
      <c r="Q197" s="1019"/>
    </row>
    <row r="198" spans="1:17" s="189" customFormat="1" ht="12.75" customHeight="1">
      <c r="A198" s="1041"/>
      <c r="B198" s="1010"/>
      <c r="C198" s="1010" t="s">
        <v>790</v>
      </c>
      <c r="D198" s="965">
        <v>425</v>
      </c>
      <c r="E198" s="965">
        <v>390</v>
      </c>
      <c r="F198" s="965">
        <v>400</v>
      </c>
      <c r="G198" s="1042"/>
      <c r="H198" s="1372"/>
      <c r="I198" s="1019"/>
      <c r="J198" s="1019"/>
      <c r="K198" s="1019"/>
      <c r="L198" s="1019"/>
      <c r="M198" s="1019"/>
      <c r="N198" s="1019"/>
      <c r="O198" s="1019"/>
      <c r="P198" s="1019"/>
      <c r="Q198" s="1019"/>
    </row>
    <row r="199" spans="1:17" s="1019" customFormat="1" ht="11.25" customHeight="1">
      <c r="A199" s="958"/>
      <c r="B199" s="1010"/>
      <c r="C199" s="1004"/>
      <c r="D199" s="969"/>
      <c r="E199" s="969"/>
      <c r="F199" s="969"/>
      <c r="G199" s="961"/>
      <c r="H199" s="1082"/>
      <c r="I199" s="966"/>
      <c r="J199" s="966"/>
      <c r="K199" s="966"/>
      <c r="L199" s="966"/>
      <c r="M199" s="966"/>
      <c r="N199" s="966"/>
      <c r="O199" s="966"/>
      <c r="P199" s="966"/>
      <c r="Q199" s="966"/>
    </row>
    <row r="200" spans="1:17" s="1019" customFormat="1" ht="10.5" customHeight="1">
      <c r="A200" s="958"/>
      <c r="B200" s="970" t="s">
        <v>791</v>
      </c>
      <c r="C200" s="970"/>
      <c r="D200" s="1069"/>
      <c r="E200" s="1069"/>
      <c r="F200" s="1069"/>
      <c r="G200" s="961"/>
      <c r="H200" s="1082"/>
      <c r="I200" s="966"/>
      <c r="J200" s="966"/>
      <c r="K200" s="966"/>
      <c r="L200" s="966"/>
      <c r="M200" s="966"/>
      <c r="N200" s="966"/>
      <c r="O200" s="966"/>
      <c r="P200" s="966"/>
      <c r="Q200" s="966"/>
    </row>
    <row r="201" spans="1:17" s="966" customFormat="1">
      <c r="A201" s="958"/>
      <c r="B201" s="959"/>
      <c r="C201" s="959" t="s">
        <v>792</v>
      </c>
      <c r="D201" s="1083">
        <v>24</v>
      </c>
      <c r="E201" s="1083">
        <v>24</v>
      </c>
      <c r="F201" s="1083">
        <v>24</v>
      </c>
      <c r="G201" s="961"/>
      <c r="H201" s="1368" t="s">
        <v>793</v>
      </c>
    </row>
    <row r="202" spans="1:17" s="966" customFormat="1" ht="12">
      <c r="A202" s="958"/>
      <c r="B202" s="959"/>
      <c r="C202" s="959" t="s">
        <v>794</v>
      </c>
      <c r="D202" s="1084">
        <v>8</v>
      </c>
      <c r="E202" s="1084">
        <v>8</v>
      </c>
      <c r="F202" s="1084">
        <v>8</v>
      </c>
      <c r="G202" s="961"/>
      <c r="H202" s="1368"/>
    </row>
    <row r="203" spans="1:17" s="966" customFormat="1" ht="10.5" customHeight="1">
      <c r="A203" s="958"/>
      <c r="B203" s="959"/>
      <c r="C203" s="959" t="s">
        <v>795</v>
      </c>
      <c r="D203" s="1083">
        <v>32</v>
      </c>
      <c r="E203" s="1083">
        <v>32</v>
      </c>
      <c r="F203" s="1083">
        <v>32</v>
      </c>
      <c r="G203" s="961"/>
      <c r="H203" s="963"/>
    </row>
    <row r="204" spans="1:17" s="966" customFormat="1">
      <c r="A204" s="958"/>
      <c r="B204" s="959"/>
      <c r="C204" s="959" t="s">
        <v>796</v>
      </c>
      <c r="D204" s="1083">
        <v>4</v>
      </c>
      <c r="E204" s="1083">
        <v>4</v>
      </c>
      <c r="F204" s="1083">
        <v>4</v>
      </c>
      <c r="G204" s="961"/>
      <c r="H204" s="1372" t="s">
        <v>797</v>
      </c>
    </row>
    <row r="205" spans="1:17" s="966" customFormat="1" ht="10.5" customHeight="1">
      <c r="A205" s="958"/>
      <c r="B205" s="959"/>
      <c r="C205" s="959"/>
      <c r="D205" s="972"/>
      <c r="E205" s="972"/>
      <c r="F205" s="972"/>
      <c r="G205" s="961"/>
      <c r="H205" s="1372"/>
    </row>
    <row r="206" spans="1:17" s="966" customFormat="1" ht="10.5" customHeight="1">
      <c r="A206" s="958"/>
      <c r="B206" s="970" t="s">
        <v>798</v>
      </c>
      <c r="C206" s="970"/>
      <c r="D206" s="972"/>
      <c r="E206" s="972"/>
      <c r="F206" s="972"/>
      <c r="G206" s="961"/>
      <c r="H206" s="963"/>
    </row>
    <row r="207" spans="1:17" s="966" customFormat="1" ht="10.5" customHeight="1">
      <c r="A207" s="958"/>
      <c r="B207" s="959"/>
      <c r="C207" s="959" t="s">
        <v>799</v>
      </c>
      <c r="D207" s="1085">
        <v>18.059999999999999</v>
      </c>
      <c r="E207" s="1085">
        <v>15.63</v>
      </c>
      <c r="F207" s="1085">
        <v>16.28</v>
      </c>
      <c r="G207" s="961"/>
      <c r="H207" s="1368" t="s">
        <v>800</v>
      </c>
    </row>
    <row r="208" spans="1:17" s="966" customFormat="1" ht="10.5" customHeight="1">
      <c r="A208" s="958"/>
      <c r="B208" s="959"/>
      <c r="C208" s="959"/>
      <c r="D208" s="1085"/>
      <c r="E208" s="1085"/>
      <c r="F208" s="1085"/>
      <c r="G208" s="961"/>
      <c r="H208" s="1368"/>
    </row>
    <row r="209" spans="1:17" s="966" customFormat="1" ht="10.5" customHeight="1">
      <c r="A209" s="958"/>
      <c r="B209" s="970" t="s">
        <v>709</v>
      </c>
      <c r="C209" s="970"/>
      <c r="D209" s="969"/>
      <c r="E209" s="969"/>
      <c r="F209" s="969"/>
      <c r="G209" s="961"/>
      <c r="H209" s="1368"/>
    </row>
    <row r="210" spans="1:17" s="966" customFormat="1" ht="10.35" customHeight="1">
      <c r="A210" s="958"/>
      <c r="B210" s="959"/>
      <c r="C210" s="959" t="s">
        <v>801</v>
      </c>
      <c r="D210" s="965">
        <v>206</v>
      </c>
      <c r="E210" s="965">
        <v>128</v>
      </c>
      <c r="F210" s="965">
        <v>149</v>
      </c>
      <c r="G210" s="961"/>
      <c r="H210" s="1018"/>
    </row>
    <row r="211" spans="1:17" s="966" customFormat="1">
      <c r="A211" s="958"/>
      <c r="B211" s="959"/>
      <c r="C211" s="959" t="s">
        <v>802</v>
      </c>
      <c r="D211" s="965"/>
      <c r="E211" s="965"/>
      <c r="F211" s="965"/>
      <c r="G211" s="961"/>
      <c r="H211" s="1018"/>
    </row>
    <row r="212" spans="1:17" s="966" customFormat="1" ht="10.5" customHeight="1">
      <c r="A212" s="958"/>
      <c r="B212" s="959"/>
      <c r="C212" s="959" t="s">
        <v>803</v>
      </c>
      <c r="D212" s="965">
        <v>177</v>
      </c>
      <c r="E212" s="965">
        <v>177</v>
      </c>
      <c r="F212" s="965">
        <v>177</v>
      </c>
      <c r="G212" s="961"/>
      <c r="H212" s="1018"/>
    </row>
    <row r="213" spans="1:17" s="966" customFormat="1" ht="10.5" customHeight="1">
      <c r="A213" s="958"/>
      <c r="B213" s="959"/>
      <c r="C213" s="959" t="s">
        <v>804</v>
      </c>
      <c r="D213" s="965">
        <v>214</v>
      </c>
      <c r="E213" s="965">
        <v>214</v>
      </c>
      <c r="F213" s="965">
        <v>214</v>
      </c>
      <c r="G213" s="961"/>
      <c r="H213" s="973" t="s">
        <v>805</v>
      </c>
    </row>
    <row r="214" spans="1:17" s="966" customFormat="1" ht="10.5" customHeight="1">
      <c r="A214" s="958"/>
      <c r="B214" s="959"/>
      <c r="C214" s="959" t="s">
        <v>806</v>
      </c>
      <c r="D214" s="965">
        <v>50</v>
      </c>
      <c r="E214" s="965">
        <v>25</v>
      </c>
      <c r="F214" s="965">
        <v>0</v>
      </c>
      <c r="G214" s="961"/>
      <c r="H214" s="963" t="s">
        <v>807</v>
      </c>
    </row>
    <row r="215" spans="1:17" s="966" customFormat="1" ht="10.5" customHeight="1">
      <c r="A215" s="958"/>
      <c r="B215" s="959"/>
      <c r="C215" s="959" t="s">
        <v>808</v>
      </c>
      <c r="D215" s="965">
        <v>31</v>
      </c>
      <c r="E215" s="965">
        <v>31</v>
      </c>
      <c r="F215" s="965">
        <v>32</v>
      </c>
      <c r="G215" s="961"/>
      <c r="H215" s="973"/>
    </row>
    <row r="216" spans="1:17" s="966" customFormat="1" ht="10.5" customHeight="1">
      <c r="A216" s="958"/>
      <c r="B216" s="959"/>
      <c r="C216" s="959" t="s">
        <v>809</v>
      </c>
      <c r="D216" s="965">
        <v>11</v>
      </c>
      <c r="E216" s="965">
        <v>11</v>
      </c>
      <c r="F216" s="965">
        <v>11</v>
      </c>
      <c r="G216" s="961"/>
      <c r="H216" s="963"/>
    </row>
    <row r="217" spans="1:17" s="966" customFormat="1" ht="10.5" customHeight="1">
      <c r="A217" s="958"/>
      <c r="B217" s="197" t="s">
        <v>1073</v>
      </c>
      <c r="C217" s="959"/>
      <c r="D217" s="969"/>
      <c r="E217" s="969"/>
      <c r="F217" s="969"/>
      <c r="G217" s="961"/>
      <c r="H217" s="963"/>
    </row>
    <row r="218" spans="1:17" s="966" customFormat="1" ht="1.95" customHeight="1">
      <c r="A218" s="958"/>
      <c r="B218" s="197"/>
      <c r="C218" s="959"/>
      <c r="D218" s="1086"/>
      <c r="E218" s="1086"/>
      <c r="F218" s="1086"/>
      <c r="G218" s="961"/>
      <c r="H218" s="963"/>
    </row>
    <row r="219" spans="1:17" s="966" customFormat="1" ht="14.1" customHeight="1">
      <c r="A219" s="980" t="s">
        <v>810</v>
      </c>
      <c r="B219" s="1292"/>
      <c r="C219" s="981"/>
      <c r="D219" s="951">
        <v>510</v>
      </c>
      <c r="E219" s="951">
        <v>473</v>
      </c>
      <c r="F219" s="951">
        <v>454</v>
      </c>
      <c r="G219" s="1304"/>
      <c r="H219" s="1087"/>
      <c r="I219" s="189"/>
      <c r="J219" s="189"/>
      <c r="K219" s="189"/>
      <c r="L219" s="189"/>
      <c r="M219" s="189"/>
      <c r="N219" s="189"/>
      <c r="O219" s="189"/>
      <c r="P219" s="189"/>
      <c r="Q219" s="189"/>
    </row>
    <row r="220" spans="1:17" s="966" customFormat="1" ht="12" customHeight="1">
      <c r="A220" s="958"/>
      <c r="B220" s="1288" t="s">
        <v>709</v>
      </c>
      <c r="C220" s="1010"/>
      <c r="D220" s="1088"/>
      <c r="E220" s="1088"/>
      <c r="F220" s="1088"/>
      <c r="G220" s="961"/>
      <c r="H220" s="963"/>
    </row>
    <row r="221" spans="1:17" s="189" customFormat="1" ht="12.75" customHeight="1">
      <c r="A221" s="958"/>
      <c r="B221" s="1010"/>
      <c r="C221" s="1010" t="s">
        <v>811</v>
      </c>
      <c r="D221" s="965">
        <v>437</v>
      </c>
      <c r="E221" s="965">
        <v>400</v>
      </c>
      <c r="F221" s="965">
        <v>381</v>
      </c>
      <c r="G221" s="961"/>
      <c r="H221" s="1372" t="s">
        <v>812</v>
      </c>
      <c r="I221" s="966"/>
      <c r="J221" s="966"/>
      <c r="K221" s="966"/>
      <c r="L221" s="966"/>
      <c r="M221" s="966"/>
      <c r="N221" s="966"/>
      <c r="O221" s="966"/>
      <c r="P221" s="966"/>
      <c r="Q221" s="966"/>
    </row>
    <row r="222" spans="1:17" s="966" customFormat="1">
      <c r="A222" s="958"/>
      <c r="B222" s="1010"/>
      <c r="C222" s="1010" t="s">
        <v>813</v>
      </c>
      <c r="D222" s="965">
        <v>50</v>
      </c>
      <c r="E222" s="965">
        <v>50</v>
      </c>
      <c r="F222" s="965">
        <v>50</v>
      </c>
      <c r="G222" s="961"/>
      <c r="H222" s="1372"/>
    </row>
    <row r="223" spans="1:17" s="966" customFormat="1" collapsed="1">
      <c r="A223" s="958"/>
      <c r="B223" s="1010"/>
      <c r="C223" s="1042" t="s">
        <v>814</v>
      </c>
      <c r="D223" s="965">
        <v>10</v>
      </c>
      <c r="E223" s="965">
        <v>10</v>
      </c>
      <c r="F223" s="965">
        <v>10</v>
      </c>
      <c r="G223" s="961"/>
      <c r="H223" s="963"/>
    </row>
    <row r="224" spans="1:17" s="966" customFormat="1">
      <c r="A224" s="958"/>
      <c r="B224" s="1010"/>
      <c r="C224" s="1010" t="s">
        <v>815</v>
      </c>
      <c r="D224" s="965">
        <v>13</v>
      </c>
      <c r="E224" s="965">
        <v>13</v>
      </c>
      <c r="F224" s="965">
        <v>13</v>
      </c>
      <c r="G224" s="961"/>
      <c r="H224" s="963"/>
    </row>
    <row r="225" spans="1:17" s="966" customFormat="1" ht="11.4" customHeight="1" collapsed="1">
      <c r="A225" s="958"/>
      <c r="B225" s="1010"/>
      <c r="C225" s="1010" t="s">
        <v>816</v>
      </c>
      <c r="D225" s="1027"/>
      <c r="E225" s="1027"/>
      <c r="F225" s="1027"/>
      <c r="G225" s="961"/>
      <c r="H225" s="963"/>
      <c r="I225" s="1021"/>
      <c r="J225" s="1021"/>
      <c r="K225" s="1021"/>
      <c r="L225" s="1021"/>
      <c r="M225" s="1021"/>
      <c r="N225" s="1021"/>
      <c r="O225" s="1021"/>
      <c r="P225" s="1021"/>
      <c r="Q225" s="1021"/>
    </row>
    <row r="226" spans="1:17" s="966" customFormat="1" ht="1.95" customHeight="1">
      <c r="A226" s="977"/>
      <c r="B226" s="1011"/>
      <c r="C226" s="1011"/>
      <c r="D226" s="1013"/>
      <c r="E226" s="1013"/>
      <c r="F226" s="1013"/>
      <c r="G226" s="978"/>
      <c r="H226" s="979"/>
      <c r="I226" s="1021"/>
      <c r="J226" s="1021"/>
      <c r="K226" s="1021"/>
      <c r="L226" s="1021"/>
      <c r="M226" s="1021"/>
      <c r="N226" s="1021"/>
      <c r="O226" s="1021"/>
      <c r="P226" s="1021"/>
      <c r="Q226" s="1021"/>
    </row>
    <row r="227" spans="1:17" s="1021" customFormat="1" ht="12" customHeight="1">
      <c r="A227" s="958"/>
      <c r="B227" s="1050" t="s">
        <v>1074</v>
      </c>
      <c r="C227" s="1010"/>
      <c r="D227" s="1089"/>
      <c r="E227" s="1027"/>
      <c r="F227" s="1305"/>
      <c r="G227" s="961"/>
      <c r="H227" s="1371" t="s">
        <v>817</v>
      </c>
    </row>
    <row r="228" spans="1:17" s="1021" customFormat="1">
      <c r="A228" s="958"/>
      <c r="B228" s="1050" t="s">
        <v>1075</v>
      </c>
      <c r="C228" s="1306"/>
      <c r="D228" s="1057">
        <v>376</v>
      </c>
      <c r="E228" s="1057">
        <v>351</v>
      </c>
      <c r="F228" s="1057">
        <v>420</v>
      </c>
      <c r="G228" s="961"/>
      <c r="H228" s="1372"/>
    </row>
    <row r="229" spans="1:17" s="1021" customFormat="1" ht="10.199999999999999" customHeight="1">
      <c r="A229" s="1033"/>
      <c r="B229" s="1034"/>
      <c r="C229" s="1034"/>
      <c r="D229" s="1037"/>
      <c r="E229" s="1037"/>
      <c r="F229" s="1037"/>
      <c r="G229" s="1038"/>
      <c r="H229" s="1373"/>
      <c r="I229" s="1040"/>
      <c r="J229" s="1040"/>
      <c r="K229" s="1040"/>
      <c r="L229" s="1040"/>
      <c r="M229" s="1040"/>
      <c r="N229" s="1040"/>
      <c r="O229" s="1040"/>
      <c r="P229" s="1040"/>
      <c r="Q229" s="1040"/>
    </row>
    <row r="230" spans="1:17" s="1021" customFormat="1" ht="14.1" customHeight="1">
      <c r="A230" s="980" t="s">
        <v>119</v>
      </c>
      <c r="B230" s="1292"/>
      <c r="C230" s="981"/>
      <c r="D230" s="951">
        <v>11400</v>
      </c>
      <c r="E230" s="951">
        <v>11886</v>
      </c>
      <c r="F230" s="951">
        <v>12129</v>
      </c>
      <c r="G230" s="1304"/>
      <c r="H230" s="1090"/>
      <c r="I230" s="189"/>
      <c r="J230" s="189"/>
      <c r="K230" s="189"/>
      <c r="L230" s="189"/>
      <c r="M230" s="189"/>
      <c r="N230" s="189"/>
      <c r="O230" s="189"/>
      <c r="P230" s="189"/>
      <c r="Q230" s="189"/>
    </row>
    <row r="231" spans="1:17" s="1040" customFormat="1">
      <c r="A231" s="958"/>
      <c r="B231" s="1288" t="s">
        <v>709</v>
      </c>
      <c r="C231" s="1010"/>
      <c r="D231" s="1088"/>
      <c r="E231" s="1088"/>
      <c r="F231" s="1088"/>
      <c r="G231" s="961"/>
      <c r="H231" s="1018"/>
      <c r="I231" s="966"/>
      <c r="J231" s="966"/>
      <c r="K231" s="966"/>
      <c r="L231" s="966"/>
      <c r="M231" s="966"/>
      <c r="N231" s="966"/>
      <c r="O231" s="966"/>
      <c r="P231" s="966"/>
      <c r="Q231" s="966"/>
    </row>
    <row r="232" spans="1:17" s="189" customFormat="1">
      <c r="A232" s="958"/>
      <c r="B232" s="1010"/>
      <c r="C232" s="1010" t="s">
        <v>818</v>
      </c>
      <c r="D232" s="1028"/>
      <c r="E232" s="1028"/>
      <c r="F232" s="1028"/>
      <c r="G232" s="961"/>
      <c r="H232" s="1018"/>
      <c r="I232" s="966"/>
      <c r="J232" s="966"/>
      <c r="K232" s="966"/>
      <c r="L232" s="966"/>
      <c r="M232" s="966"/>
      <c r="N232" s="966"/>
      <c r="O232" s="966"/>
      <c r="P232" s="966"/>
      <c r="Q232" s="966"/>
    </row>
    <row r="233" spans="1:17" s="966" customFormat="1" ht="11.25" customHeight="1">
      <c r="A233" s="958"/>
      <c r="B233" s="1010"/>
      <c r="C233" s="1022" t="s">
        <v>819</v>
      </c>
      <c r="D233" s="965">
        <v>629</v>
      </c>
      <c r="E233" s="965">
        <v>652</v>
      </c>
      <c r="F233" s="965">
        <v>652</v>
      </c>
      <c r="G233" s="961"/>
      <c r="H233" s="963"/>
    </row>
    <row r="234" spans="1:17" s="966" customFormat="1">
      <c r="A234" s="958"/>
      <c r="B234" s="1010"/>
      <c r="C234" s="1091" t="s">
        <v>1040</v>
      </c>
      <c r="D234" s="965">
        <v>80</v>
      </c>
      <c r="E234" s="965">
        <v>90</v>
      </c>
      <c r="F234" s="965">
        <v>90</v>
      </c>
      <c r="G234" s="961"/>
      <c r="H234" s="963"/>
    </row>
    <row r="235" spans="1:17" s="966" customFormat="1">
      <c r="A235" s="958"/>
      <c r="B235" s="1010"/>
      <c r="C235" s="1022" t="s">
        <v>1041</v>
      </c>
      <c r="D235" s="965">
        <v>484</v>
      </c>
      <c r="E235" s="965">
        <v>512</v>
      </c>
      <c r="F235" s="965">
        <v>511</v>
      </c>
      <c r="G235" s="961"/>
      <c r="H235" s="963"/>
    </row>
    <row r="236" spans="1:17" s="966" customFormat="1">
      <c r="A236" s="958"/>
      <c r="B236" s="1010"/>
      <c r="C236" s="1091" t="s">
        <v>1042</v>
      </c>
      <c r="D236" s="965">
        <v>-15</v>
      </c>
      <c r="E236" s="965">
        <v>-15</v>
      </c>
      <c r="F236" s="965">
        <v>-14</v>
      </c>
      <c r="G236" s="961"/>
      <c r="H236" s="963"/>
    </row>
    <row r="237" spans="1:17" s="966" customFormat="1">
      <c r="A237" s="958"/>
      <c r="B237" s="1010"/>
      <c r="C237" s="1022" t="s">
        <v>1043</v>
      </c>
      <c r="D237" s="965">
        <v>285</v>
      </c>
      <c r="E237" s="965">
        <v>285</v>
      </c>
      <c r="F237" s="965">
        <v>285</v>
      </c>
      <c r="G237" s="961"/>
      <c r="H237" s="963"/>
    </row>
    <row r="238" spans="1:17" s="966" customFormat="1">
      <c r="A238" s="1041"/>
      <c r="B238" s="197"/>
      <c r="C238" s="1091" t="s">
        <v>1044</v>
      </c>
      <c r="D238" s="965">
        <v>219</v>
      </c>
      <c r="E238" s="965">
        <v>222</v>
      </c>
      <c r="F238" s="965">
        <v>226</v>
      </c>
      <c r="G238" s="1042"/>
      <c r="H238" s="963"/>
      <c r="I238" s="1019"/>
      <c r="J238" s="1019"/>
      <c r="K238" s="1019"/>
      <c r="L238" s="1019"/>
      <c r="M238" s="1019"/>
      <c r="N238" s="1019"/>
      <c r="O238" s="1019"/>
      <c r="P238" s="1019"/>
      <c r="Q238" s="1019"/>
    </row>
    <row r="239" spans="1:17" s="966" customFormat="1" ht="9.75" customHeight="1">
      <c r="A239" s="1041"/>
      <c r="B239" s="197"/>
      <c r="C239" s="1091" t="s">
        <v>820</v>
      </c>
      <c r="D239" s="965">
        <v>2937</v>
      </c>
      <c r="E239" s="965">
        <v>2914</v>
      </c>
      <c r="F239" s="965">
        <v>2877</v>
      </c>
      <c r="G239" s="1042"/>
      <c r="H239" s="1018"/>
      <c r="I239" s="1019"/>
      <c r="J239" s="1019"/>
      <c r="K239" s="1019"/>
      <c r="L239" s="1019"/>
      <c r="M239" s="1019"/>
      <c r="N239" s="1019"/>
      <c r="O239" s="1019"/>
      <c r="P239" s="1019"/>
      <c r="Q239" s="1019"/>
    </row>
    <row r="240" spans="1:17" s="1019" customFormat="1" ht="10.5" customHeight="1">
      <c r="A240" s="958"/>
      <c r="B240" s="1010"/>
      <c r="C240" s="1091" t="s">
        <v>821</v>
      </c>
      <c r="D240" s="965">
        <v>584</v>
      </c>
      <c r="E240" s="965">
        <v>575</v>
      </c>
      <c r="F240" s="965">
        <v>615</v>
      </c>
      <c r="G240" s="961"/>
      <c r="H240" s="963"/>
      <c r="I240" s="966"/>
      <c r="J240" s="966"/>
      <c r="K240" s="966"/>
      <c r="L240" s="966"/>
      <c r="M240" s="966"/>
      <c r="N240" s="966"/>
      <c r="O240" s="966"/>
      <c r="P240" s="966"/>
      <c r="Q240" s="966"/>
    </row>
    <row r="241" spans="1:17" s="1019" customFormat="1" ht="10.5" customHeight="1">
      <c r="A241" s="958"/>
      <c r="B241" s="1010"/>
      <c r="C241" s="1091" t="s">
        <v>1045</v>
      </c>
      <c r="D241" s="965">
        <v>265</v>
      </c>
      <c r="E241" s="965">
        <v>266</v>
      </c>
      <c r="F241" s="965">
        <v>266</v>
      </c>
      <c r="G241" s="961"/>
      <c r="H241" s="963"/>
      <c r="I241" s="966"/>
      <c r="J241" s="966"/>
      <c r="K241" s="966"/>
      <c r="L241" s="966"/>
      <c r="M241" s="966"/>
      <c r="N241" s="966"/>
      <c r="O241" s="966"/>
      <c r="P241" s="966"/>
      <c r="Q241" s="966"/>
    </row>
    <row r="242" spans="1:17" s="966" customFormat="1" ht="11.25" customHeight="1">
      <c r="A242" s="958"/>
      <c r="B242" s="1010"/>
      <c r="C242" s="1092" t="s">
        <v>822</v>
      </c>
      <c r="D242" s="965"/>
      <c r="E242" s="965"/>
      <c r="F242" s="965"/>
      <c r="G242" s="961"/>
      <c r="H242" s="963"/>
    </row>
    <row r="243" spans="1:17" s="966" customFormat="1" ht="9.75" customHeight="1">
      <c r="A243" s="1041"/>
      <c r="B243" s="197"/>
      <c r="C243" s="1093" t="s">
        <v>1020</v>
      </c>
      <c r="D243" s="965">
        <v>175</v>
      </c>
      <c r="E243" s="965">
        <v>385</v>
      </c>
      <c r="F243" s="965">
        <v>485</v>
      </c>
      <c r="G243" s="1042"/>
      <c r="H243" s="1094"/>
      <c r="I243" s="1019"/>
      <c r="J243" s="1019"/>
      <c r="K243" s="1019"/>
      <c r="L243" s="1019"/>
      <c r="M243" s="1019"/>
      <c r="N243" s="1019"/>
      <c r="O243" s="1019"/>
      <c r="P243" s="1019"/>
      <c r="Q243" s="1019"/>
    </row>
    <row r="244" spans="1:17" s="966" customFormat="1">
      <c r="A244" s="1041"/>
      <c r="B244" s="197"/>
      <c r="C244" s="1091" t="s">
        <v>1046</v>
      </c>
      <c r="D244" s="965">
        <v>1159</v>
      </c>
      <c r="E244" s="965">
        <v>1089</v>
      </c>
      <c r="F244" s="965">
        <v>1070</v>
      </c>
      <c r="G244" s="1042"/>
      <c r="H244" s="1044"/>
      <c r="I244" s="1019"/>
      <c r="J244" s="1019"/>
      <c r="K244" s="1019"/>
      <c r="L244" s="1019"/>
      <c r="M244" s="1019"/>
      <c r="N244" s="1019"/>
      <c r="O244" s="1019"/>
      <c r="P244" s="1019"/>
      <c r="Q244" s="1019"/>
    </row>
    <row r="245" spans="1:17" s="1019" customFormat="1" ht="11.25" customHeight="1">
      <c r="A245" s="1041"/>
      <c r="B245" s="197"/>
      <c r="C245" s="1091" t="s">
        <v>1042</v>
      </c>
      <c r="D245" s="965">
        <v>-202</v>
      </c>
      <c r="E245" s="965">
        <v>-159</v>
      </c>
      <c r="F245" s="965">
        <v>-132</v>
      </c>
      <c r="G245" s="1042"/>
      <c r="H245" s="1044"/>
    </row>
    <row r="246" spans="1:17" s="1019" customFormat="1" ht="11.25" customHeight="1">
      <c r="A246" s="1041"/>
      <c r="B246" s="197"/>
      <c r="C246" s="1091" t="s">
        <v>1044</v>
      </c>
      <c r="D246" s="965">
        <v>43</v>
      </c>
      <c r="E246" s="965">
        <v>52</v>
      </c>
      <c r="F246" s="965">
        <v>53</v>
      </c>
      <c r="G246" s="1042"/>
      <c r="H246" s="963"/>
    </row>
    <row r="247" spans="1:17" s="1019" customFormat="1" ht="11.25" customHeight="1">
      <c r="A247" s="1041"/>
      <c r="B247" s="197"/>
      <c r="C247" s="1091" t="s">
        <v>1047</v>
      </c>
      <c r="D247" s="965">
        <v>249</v>
      </c>
      <c r="E247" s="965">
        <v>300</v>
      </c>
      <c r="F247" s="965">
        <v>337</v>
      </c>
      <c r="G247" s="1042"/>
      <c r="H247" s="963"/>
    </row>
    <row r="248" spans="1:17" s="1019" customFormat="1" ht="11.25" customHeight="1">
      <c r="A248" s="958"/>
      <c r="B248" s="1010"/>
      <c r="C248" s="1092" t="s">
        <v>823</v>
      </c>
      <c r="D248" s="965"/>
      <c r="E248" s="965"/>
      <c r="F248" s="965"/>
      <c r="G248" s="961"/>
      <c r="H248" s="963"/>
      <c r="I248" s="966"/>
      <c r="J248" s="966"/>
      <c r="K248" s="966"/>
      <c r="L248" s="966"/>
      <c r="M248" s="966"/>
      <c r="N248" s="966"/>
      <c r="O248" s="966"/>
      <c r="P248" s="966"/>
      <c r="Q248" s="966"/>
    </row>
    <row r="249" spans="1:17" s="1019" customFormat="1" ht="11.25" customHeight="1">
      <c r="A249" s="958"/>
      <c r="B249" s="1010"/>
      <c r="C249" s="1091" t="s">
        <v>1047</v>
      </c>
      <c r="D249" s="965">
        <v>1087</v>
      </c>
      <c r="E249" s="965">
        <v>1109</v>
      </c>
      <c r="F249" s="965">
        <v>1133</v>
      </c>
      <c r="G249" s="1307"/>
      <c r="H249" s="963"/>
      <c r="I249" s="966"/>
      <c r="J249" s="966"/>
      <c r="K249" s="966"/>
      <c r="L249" s="966"/>
      <c r="M249" s="966"/>
      <c r="N249" s="966"/>
      <c r="O249" s="966"/>
      <c r="P249" s="966"/>
      <c r="Q249" s="966"/>
    </row>
    <row r="250" spans="1:17" s="966" customFormat="1" ht="10.35" customHeight="1" collapsed="1">
      <c r="A250" s="958"/>
      <c r="B250" s="1010"/>
      <c r="C250" s="1091" t="s">
        <v>824</v>
      </c>
      <c r="D250" s="965">
        <v>255</v>
      </c>
      <c r="E250" s="965">
        <v>258</v>
      </c>
      <c r="F250" s="965">
        <v>227</v>
      </c>
      <c r="G250" s="961"/>
      <c r="H250" s="963"/>
    </row>
    <row r="251" spans="1:17" s="966" customFormat="1" ht="11.85" customHeight="1">
      <c r="A251" s="958"/>
      <c r="B251" s="1010"/>
      <c r="C251" s="1091" t="s">
        <v>1048</v>
      </c>
      <c r="D251" s="965">
        <v>127</v>
      </c>
      <c r="E251" s="965">
        <v>144</v>
      </c>
      <c r="F251" s="965">
        <v>153</v>
      </c>
      <c r="G251" s="961"/>
      <c r="H251" s="963"/>
    </row>
    <row r="252" spans="1:17" s="966" customFormat="1" ht="11.85" customHeight="1">
      <c r="A252" s="958"/>
      <c r="B252" s="1010"/>
      <c r="C252" s="1095" t="s">
        <v>825</v>
      </c>
      <c r="D252" s="965">
        <v>3039</v>
      </c>
      <c r="E252" s="965">
        <v>3207</v>
      </c>
      <c r="F252" s="965">
        <v>3295</v>
      </c>
      <c r="G252" s="961"/>
      <c r="H252" s="963"/>
    </row>
    <row r="253" spans="1:17" s="966" customFormat="1" ht="11.1" customHeight="1">
      <c r="A253" s="1033"/>
      <c r="B253" s="1034"/>
      <c r="C253" s="1096"/>
      <c r="D253" s="1097"/>
      <c r="E253" s="1097"/>
      <c r="F253" s="1097"/>
      <c r="G253" s="1038"/>
      <c r="H253" s="1098"/>
      <c r="I253" s="1040"/>
      <c r="J253" s="1040"/>
      <c r="K253" s="1040"/>
      <c r="L253" s="1040"/>
      <c r="M253" s="1040"/>
      <c r="N253" s="1040"/>
      <c r="O253" s="1040"/>
      <c r="P253" s="1040"/>
      <c r="Q253" s="1040"/>
    </row>
    <row r="254" spans="1:17" s="966" customFormat="1" ht="3" customHeight="1" collapsed="1">
      <c r="A254" s="936"/>
      <c r="B254" s="1099"/>
      <c r="C254" s="1100"/>
      <c r="D254" s="1081"/>
      <c r="E254" s="1081"/>
      <c r="F254" s="1081"/>
      <c r="G254" s="998"/>
      <c r="H254" s="1101"/>
    </row>
    <row r="255" spans="1:17" s="1040" customFormat="1" ht="13.95" customHeight="1">
      <c r="A255" s="959"/>
      <c r="B255" s="188"/>
      <c r="C255" s="1102"/>
      <c r="D255" s="991"/>
      <c r="E255" s="991"/>
      <c r="F255" s="991"/>
      <c r="G255" s="961"/>
      <c r="H255" s="1101"/>
      <c r="I255" s="966"/>
      <c r="J255" s="966"/>
      <c r="K255" s="966"/>
      <c r="L255" s="966"/>
      <c r="M255" s="966"/>
      <c r="N255" s="966"/>
      <c r="O255" s="966"/>
      <c r="P255" s="966"/>
      <c r="Q255" s="966"/>
    </row>
    <row r="256" spans="1:17" s="966" customFormat="1" ht="13.2" customHeight="1">
      <c r="A256" s="135" t="s">
        <v>679</v>
      </c>
      <c r="B256" s="1051"/>
      <c r="C256" s="1051"/>
      <c r="D256" s="999"/>
      <c r="E256" s="999"/>
      <c r="F256" s="999"/>
      <c r="G256" s="1051"/>
      <c r="H256" s="1051"/>
      <c r="I256" s="927"/>
      <c r="J256" s="927"/>
      <c r="K256" s="927"/>
      <c r="L256" s="927"/>
      <c r="M256" s="927"/>
      <c r="N256" s="927"/>
      <c r="O256" s="927"/>
      <c r="P256" s="927"/>
      <c r="Q256" s="927"/>
    </row>
    <row r="257" spans="1:17" s="966" customFormat="1" ht="3" customHeight="1">
      <c r="A257" s="939"/>
      <c r="B257" s="1374" t="s">
        <v>652</v>
      </c>
      <c r="C257" s="1375"/>
      <c r="D257" s="1285"/>
      <c r="E257" s="1285"/>
      <c r="F257" s="1377" t="s">
        <v>653</v>
      </c>
      <c r="H257" s="1072"/>
      <c r="I257" s="938"/>
      <c r="J257" s="938"/>
      <c r="K257" s="938"/>
      <c r="L257" s="938"/>
      <c r="M257" s="938"/>
      <c r="N257" s="938"/>
      <c r="O257" s="938"/>
      <c r="P257" s="938"/>
      <c r="Q257" s="938"/>
    </row>
    <row r="258" spans="1:17" s="927" customFormat="1" ht="32.4" customHeight="1">
      <c r="A258" s="944"/>
      <c r="B258" s="1376"/>
      <c r="C258" s="1376"/>
      <c r="D258" s="946" t="s">
        <v>986</v>
      </c>
      <c r="E258" s="946" t="s">
        <v>654</v>
      </c>
      <c r="F258" s="1378"/>
      <c r="G258" s="950"/>
      <c r="H258" s="1001" t="s">
        <v>987</v>
      </c>
      <c r="I258" s="938"/>
      <c r="J258" s="938"/>
      <c r="K258" s="938"/>
      <c r="L258" s="938"/>
      <c r="M258" s="938"/>
      <c r="N258" s="938"/>
      <c r="O258" s="938"/>
      <c r="P258" s="938"/>
      <c r="Q258" s="938"/>
    </row>
    <row r="259" spans="1:17" s="938" customFormat="1" ht="14.1" customHeight="1">
      <c r="A259" s="949" t="s">
        <v>826</v>
      </c>
      <c r="B259" s="947"/>
      <c r="C259" s="1103"/>
      <c r="D259" s="951">
        <v>9475</v>
      </c>
      <c r="E259" s="951">
        <v>9498</v>
      </c>
      <c r="F259" s="951">
        <v>9544</v>
      </c>
      <c r="G259" s="1287"/>
      <c r="H259" s="953"/>
      <c r="I259" s="1019"/>
      <c r="J259" s="1019"/>
      <c r="K259" s="1019"/>
      <c r="L259" s="1019"/>
      <c r="M259" s="1019"/>
      <c r="N259" s="1019"/>
      <c r="O259" s="1019"/>
      <c r="P259" s="1019"/>
      <c r="Q259" s="1019"/>
    </row>
    <row r="260" spans="1:17" s="938" customFormat="1" ht="3" customHeight="1">
      <c r="A260" s="1104"/>
      <c r="B260" s="1308"/>
      <c r="C260" s="1105"/>
      <c r="D260" s="1106"/>
      <c r="E260" s="1106"/>
      <c r="F260" s="1106"/>
      <c r="G260" s="1299"/>
      <c r="H260" s="1018"/>
      <c r="I260" s="1054"/>
      <c r="J260" s="1054"/>
      <c r="K260" s="1054"/>
      <c r="L260" s="1054"/>
      <c r="M260" s="1054"/>
      <c r="N260" s="1054"/>
      <c r="O260" s="1054"/>
      <c r="P260" s="1054"/>
      <c r="Q260" s="1054"/>
    </row>
    <row r="261" spans="1:17" s="1019" customFormat="1" ht="11.4" customHeight="1">
      <c r="A261" s="958"/>
      <c r="B261" s="970"/>
      <c r="C261" s="970" t="s">
        <v>827</v>
      </c>
      <c r="D261" s="1107"/>
      <c r="E261" s="1107"/>
      <c r="F261" s="1107"/>
      <c r="G261" s="961"/>
      <c r="H261" s="1018"/>
      <c r="I261" s="966"/>
      <c r="J261" s="966"/>
      <c r="K261" s="966"/>
      <c r="L261" s="966"/>
      <c r="M261" s="966"/>
      <c r="N261" s="966"/>
      <c r="O261" s="966"/>
      <c r="P261" s="966"/>
      <c r="Q261" s="966"/>
    </row>
    <row r="262" spans="1:17" s="1054" customFormat="1" ht="8.4" customHeight="1">
      <c r="A262" s="958"/>
      <c r="B262" s="959"/>
      <c r="C262" s="188" t="s">
        <v>1049</v>
      </c>
      <c r="D262" s="965">
        <v>52081</v>
      </c>
      <c r="E262" s="965">
        <v>52081</v>
      </c>
      <c r="F262" s="965">
        <v>52081</v>
      </c>
      <c r="G262" s="961"/>
      <c r="H262" s="1108"/>
      <c r="I262" s="966"/>
      <c r="J262" s="966"/>
      <c r="K262" s="966"/>
      <c r="L262" s="966"/>
      <c r="M262" s="966"/>
      <c r="N262" s="966"/>
      <c r="O262" s="966"/>
      <c r="P262" s="966"/>
      <c r="Q262" s="966"/>
    </row>
    <row r="263" spans="1:17" s="966" customFormat="1">
      <c r="A263" s="958"/>
      <c r="B263" s="959"/>
      <c r="C263" s="295" t="s">
        <v>1050</v>
      </c>
      <c r="D263" s="986">
        <v>5.3823273507213498E-2</v>
      </c>
      <c r="E263" s="986">
        <v>5.3823273507213498E-2</v>
      </c>
      <c r="F263" s="986">
        <v>5.3823273507213498E-2</v>
      </c>
      <c r="G263" s="961"/>
      <c r="H263" s="1108"/>
    </row>
    <row r="264" spans="1:17" s="966" customFormat="1" ht="10.5" customHeight="1">
      <c r="A264" s="958"/>
      <c r="B264" s="959"/>
      <c r="C264" s="188" t="s">
        <v>1051</v>
      </c>
      <c r="D264" s="965">
        <v>16909</v>
      </c>
      <c r="E264" s="965">
        <v>16909</v>
      </c>
      <c r="F264" s="965">
        <v>16909</v>
      </c>
      <c r="G264" s="961"/>
      <c r="H264" s="1109"/>
    </row>
    <row r="265" spans="1:17" s="966" customFormat="1" ht="10.5" customHeight="1">
      <c r="A265" s="958"/>
      <c r="B265" s="959"/>
      <c r="C265" s="959" t="s">
        <v>828</v>
      </c>
      <c r="D265" s="964">
        <v>0.13739999999999999</v>
      </c>
      <c r="E265" s="964">
        <v>0.13768</v>
      </c>
      <c r="F265" s="964">
        <v>0.13800999999999999</v>
      </c>
      <c r="G265" s="961"/>
      <c r="H265" s="1370" t="s">
        <v>829</v>
      </c>
    </row>
    <row r="266" spans="1:17" s="966" customFormat="1" ht="10.5" customHeight="1">
      <c r="A266" s="958"/>
      <c r="B266" s="959"/>
      <c r="C266" s="959"/>
      <c r="D266" s="1110"/>
      <c r="E266" s="1110"/>
      <c r="F266" s="1110"/>
      <c r="G266" s="961"/>
      <c r="H266" s="1370"/>
    </row>
    <row r="267" spans="1:17" s="966" customFormat="1" ht="10.199999999999999" customHeight="1">
      <c r="A267" s="958"/>
      <c r="B267" s="970"/>
      <c r="C267" s="970" t="s">
        <v>830</v>
      </c>
      <c r="D267" s="968"/>
      <c r="E267" s="968"/>
      <c r="F267" s="968"/>
      <c r="G267" s="961"/>
      <c r="H267" s="1108"/>
    </row>
    <row r="268" spans="1:17" s="966" customFormat="1" ht="10.199999999999999" customHeight="1">
      <c r="A268" s="958"/>
      <c r="B268" s="959"/>
      <c r="C268" s="188" t="s">
        <v>1052</v>
      </c>
      <c r="D268" s="965">
        <v>7153</v>
      </c>
      <c r="E268" s="965">
        <v>7170</v>
      </c>
      <c r="F268" s="965">
        <v>7188</v>
      </c>
      <c r="G268" s="961"/>
      <c r="H268" s="1108"/>
    </row>
    <row r="269" spans="1:17" s="966" customFormat="1" ht="10.5" customHeight="1">
      <c r="A269" s="958"/>
      <c r="B269" s="959"/>
      <c r="C269" s="188" t="s">
        <v>1053</v>
      </c>
      <c r="D269" s="965">
        <v>2322</v>
      </c>
      <c r="E269" s="965">
        <v>2328</v>
      </c>
      <c r="F269" s="965">
        <v>2334</v>
      </c>
      <c r="G269" s="961"/>
      <c r="H269" s="973"/>
    </row>
    <row r="270" spans="1:17" s="966" customFormat="1" ht="10.5" customHeight="1">
      <c r="A270" s="1041"/>
      <c r="B270" s="197"/>
      <c r="C270" s="1111" t="s">
        <v>831</v>
      </c>
      <c r="D270" s="965" t="s">
        <v>15</v>
      </c>
      <c r="E270" s="965" t="s">
        <v>15</v>
      </c>
      <c r="F270" s="965" t="s">
        <v>15</v>
      </c>
      <c r="G270" s="1042" t="s">
        <v>15</v>
      </c>
      <c r="H270" s="963"/>
      <c r="I270" s="1019"/>
      <c r="J270" s="1019"/>
      <c r="K270" s="1019"/>
      <c r="L270" s="1019"/>
      <c r="M270" s="1019"/>
      <c r="N270" s="1019"/>
      <c r="O270" s="1019"/>
      <c r="P270" s="1019"/>
      <c r="Q270" s="1019"/>
    </row>
    <row r="271" spans="1:17" s="966" customFormat="1" ht="10.5" customHeight="1">
      <c r="A271" s="958"/>
      <c r="B271" s="1288"/>
      <c r="C271" s="188" t="s">
        <v>1052</v>
      </c>
      <c r="D271" s="965">
        <v>0</v>
      </c>
      <c r="E271" s="965">
        <v>0</v>
      </c>
      <c r="F271" s="965">
        <v>17</v>
      </c>
      <c r="G271" s="961"/>
      <c r="H271" s="963"/>
      <c r="I271" s="1048"/>
      <c r="J271" s="1048"/>
      <c r="K271" s="1048"/>
      <c r="L271" s="1048"/>
      <c r="M271" s="1048"/>
      <c r="N271" s="1048"/>
      <c r="O271" s="1048"/>
      <c r="P271" s="1048"/>
      <c r="Q271" s="1048"/>
    </row>
    <row r="272" spans="1:17" s="1019" customFormat="1" ht="11.25" customHeight="1">
      <c r="A272" s="958"/>
      <c r="B272" s="1288"/>
      <c r="C272" s="188" t="s">
        <v>1053</v>
      </c>
      <c r="D272" s="965">
        <v>0</v>
      </c>
      <c r="E272" s="965">
        <v>0</v>
      </c>
      <c r="F272" s="965">
        <v>5</v>
      </c>
      <c r="G272" s="961"/>
      <c r="H272" s="963"/>
      <c r="I272" s="1048"/>
      <c r="J272" s="1048"/>
      <c r="K272" s="1048"/>
      <c r="L272" s="1048"/>
      <c r="M272" s="1048"/>
      <c r="N272" s="1048"/>
      <c r="O272" s="1048"/>
      <c r="P272" s="1048"/>
      <c r="Q272" s="1048"/>
    </row>
    <row r="273" spans="1:17" s="1048" customFormat="1" ht="1.95" customHeight="1">
      <c r="A273" s="977"/>
      <c r="B273" s="1112"/>
      <c r="C273" s="1112"/>
      <c r="D273" s="1097"/>
      <c r="E273" s="1086"/>
      <c r="F273" s="1086"/>
      <c r="G273" s="978"/>
      <c r="H273" s="979"/>
      <c r="I273" s="966"/>
      <c r="J273" s="966"/>
      <c r="K273" s="966"/>
      <c r="L273" s="966"/>
      <c r="M273" s="966"/>
      <c r="N273" s="966"/>
      <c r="O273" s="966"/>
      <c r="P273" s="966"/>
      <c r="Q273" s="966"/>
    </row>
    <row r="274" spans="1:17" s="1048" customFormat="1" ht="14.1" customHeight="1">
      <c r="A274" s="980" t="s">
        <v>832</v>
      </c>
      <c r="B274" s="1292"/>
      <c r="C274" s="981"/>
      <c r="D274" s="951">
        <v>4971</v>
      </c>
      <c r="E274" s="951">
        <v>5063</v>
      </c>
      <c r="F274" s="951">
        <v>4785</v>
      </c>
      <c r="G274" s="1304"/>
      <c r="H274" s="1090"/>
      <c r="I274" s="1019"/>
      <c r="J274" s="1019"/>
      <c r="K274" s="1019"/>
      <c r="L274" s="1019"/>
      <c r="M274" s="1019"/>
      <c r="N274" s="1019"/>
      <c r="O274" s="1019"/>
      <c r="P274" s="1019"/>
      <c r="Q274" s="1019"/>
    </row>
    <row r="275" spans="1:17" s="966" customFormat="1" ht="14.4" customHeight="1">
      <c r="A275" s="958"/>
      <c r="B275" s="970" t="s">
        <v>709</v>
      </c>
      <c r="C275" s="970"/>
      <c r="D275" s="1097"/>
      <c r="E275" s="969"/>
      <c r="F275" s="969"/>
      <c r="G275" s="961"/>
      <c r="H275" s="1018"/>
    </row>
    <row r="276" spans="1:17" s="1019" customFormat="1" ht="15" customHeight="1">
      <c r="A276" s="1041"/>
      <c r="B276" s="143"/>
      <c r="C276" s="143" t="s">
        <v>833</v>
      </c>
      <c r="D276" s="965">
        <v>1013</v>
      </c>
      <c r="E276" s="965">
        <v>985</v>
      </c>
      <c r="F276" s="965">
        <v>681</v>
      </c>
      <c r="G276" s="1042"/>
      <c r="H276" s="1018"/>
    </row>
    <row r="277" spans="1:17" s="966" customFormat="1" ht="11.85" customHeight="1">
      <c r="A277" s="1041"/>
      <c r="B277" s="197"/>
      <c r="C277" s="143" t="s">
        <v>834</v>
      </c>
      <c r="D277" s="965">
        <v>110</v>
      </c>
      <c r="E277" s="965">
        <v>110</v>
      </c>
      <c r="F277" s="965">
        <v>110</v>
      </c>
      <c r="G277" s="1042"/>
      <c r="H277" s="1018"/>
      <c r="I277" s="1019"/>
      <c r="J277" s="1019"/>
      <c r="K277" s="1019"/>
      <c r="L277" s="1019"/>
      <c r="M277" s="1019"/>
      <c r="N277" s="1019"/>
      <c r="O277" s="1019"/>
      <c r="P277" s="1019"/>
      <c r="Q277" s="1019"/>
    </row>
    <row r="278" spans="1:17" s="1019" customFormat="1" ht="11.85" customHeight="1">
      <c r="A278" s="1041"/>
      <c r="B278" s="197"/>
      <c r="C278" s="143" t="s">
        <v>1054</v>
      </c>
      <c r="D278" s="965">
        <v>110</v>
      </c>
      <c r="E278" s="965">
        <v>117</v>
      </c>
      <c r="F278" s="965">
        <v>117</v>
      </c>
      <c r="G278" s="1042"/>
      <c r="H278" s="1018"/>
    </row>
    <row r="279" spans="1:17" s="1019" customFormat="1" ht="11.25" customHeight="1">
      <c r="A279" s="1041"/>
      <c r="B279" s="197"/>
      <c r="C279" s="143" t="s">
        <v>835</v>
      </c>
      <c r="D279" s="965"/>
      <c r="E279" s="965"/>
      <c r="F279" s="965"/>
      <c r="G279" s="1042"/>
      <c r="H279" s="1018"/>
    </row>
    <row r="280" spans="1:17" s="1019" customFormat="1" ht="11.25" customHeight="1">
      <c r="A280" s="1041"/>
      <c r="B280" s="197"/>
      <c r="C280" s="143" t="s">
        <v>1055</v>
      </c>
      <c r="D280" s="965">
        <v>296</v>
      </c>
      <c r="E280" s="965">
        <v>296</v>
      </c>
      <c r="F280" s="965">
        <v>296</v>
      </c>
      <c r="G280" s="1042"/>
      <c r="H280" s="1113"/>
    </row>
    <row r="281" spans="1:17" s="1019" customFormat="1" ht="11.25" customHeight="1">
      <c r="A281" s="1041"/>
      <c r="B281" s="197"/>
      <c r="C281" s="1114" t="s">
        <v>1056</v>
      </c>
      <c r="D281" s="965">
        <v>98</v>
      </c>
      <c r="E281" s="965">
        <v>98</v>
      </c>
      <c r="F281" s="965">
        <v>98</v>
      </c>
      <c r="G281" s="1042"/>
      <c r="H281" s="1115"/>
    </row>
    <row r="282" spans="1:17" s="1019" customFormat="1" ht="11.25" customHeight="1">
      <c r="A282" s="1041"/>
      <c r="B282" s="197"/>
      <c r="C282" s="1114" t="s">
        <v>836</v>
      </c>
      <c r="D282" s="965">
        <v>82</v>
      </c>
      <c r="E282" s="965">
        <v>82</v>
      </c>
      <c r="F282" s="965">
        <v>82</v>
      </c>
      <c r="G282" s="1042"/>
      <c r="H282" s="1115"/>
    </row>
    <row r="283" spans="1:17" s="1019" customFormat="1" ht="11.25" customHeight="1">
      <c r="A283" s="1041"/>
      <c r="B283" s="197"/>
      <c r="C283" s="1114" t="s">
        <v>837</v>
      </c>
      <c r="D283" s="965">
        <v>82</v>
      </c>
      <c r="E283" s="965">
        <v>82</v>
      </c>
      <c r="F283" s="965">
        <v>82</v>
      </c>
      <c r="G283" s="1042"/>
      <c r="H283" s="1115"/>
    </row>
    <row r="284" spans="1:17" s="1019" customFormat="1" ht="11.25" customHeight="1">
      <c r="A284" s="1041"/>
      <c r="B284" s="197"/>
      <c r="C284" s="1114" t="s">
        <v>838</v>
      </c>
      <c r="D284" s="965">
        <v>326</v>
      </c>
      <c r="E284" s="965">
        <v>326</v>
      </c>
      <c r="F284" s="965">
        <v>326</v>
      </c>
      <c r="G284" s="1042"/>
      <c r="H284" s="1115"/>
    </row>
    <row r="285" spans="1:17" s="1019" customFormat="1" ht="11.25" customHeight="1">
      <c r="A285" s="1041"/>
      <c r="B285" s="197"/>
      <c r="C285" s="1114" t="s">
        <v>839</v>
      </c>
      <c r="D285" s="965">
        <v>0</v>
      </c>
      <c r="E285" s="965">
        <v>76</v>
      </c>
      <c r="F285" s="965">
        <v>76</v>
      </c>
      <c r="G285" s="1042"/>
      <c r="H285" s="1115"/>
    </row>
    <row r="286" spans="1:17" s="1019" customFormat="1" ht="11.25" customHeight="1">
      <c r="A286" s="1041"/>
      <c r="B286" s="197"/>
      <c r="C286" s="1114" t="s">
        <v>840</v>
      </c>
      <c r="D286" s="965">
        <v>1036</v>
      </c>
      <c r="E286" s="965">
        <v>1036</v>
      </c>
      <c r="F286" s="965">
        <v>1036</v>
      </c>
      <c r="G286" s="1042"/>
      <c r="H286" s="1115"/>
    </row>
    <row r="287" spans="1:17" s="1019" customFormat="1" ht="11.25" customHeight="1">
      <c r="A287" s="1041"/>
      <c r="B287" s="197"/>
      <c r="C287" s="1114" t="s">
        <v>1057</v>
      </c>
      <c r="D287" s="965"/>
      <c r="E287" s="965"/>
      <c r="F287" s="965"/>
      <c r="G287" s="1042"/>
      <c r="H287" s="1018"/>
    </row>
    <row r="288" spans="1:17" s="1019" customFormat="1" ht="11.25" customHeight="1">
      <c r="A288" s="1041"/>
      <c r="B288" s="197"/>
      <c r="C288" s="1114" t="s">
        <v>1058</v>
      </c>
      <c r="D288" s="965">
        <v>87</v>
      </c>
      <c r="E288" s="965">
        <v>87</v>
      </c>
      <c r="F288" s="965">
        <v>87</v>
      </c>
      <c r="G288" s="1042"/>
      <c r="H288" s="1018"/>
    </row>
    <row r="289" spans="1:17" s="1019" customFormat="1" ht="11.25" customHeight="1">
      <c r="A289" s="1041"/>
      <c r="B289" s="197"/>
      <c r="C289" s="1114" t="s">
        <v>1059</v>
      </c>
      <c r="D289" s="965">
        <v>229</v>
      </c>
      <c r="E289" s="965">
        <v>229</v>
      </c>
      <c r="F289" s="965">
        <v>229</v>
      </c>
      <c r="G289" s="1042"/>
      <c r="H289" s="1018"/>
    </row>
    <row r="290" spans="1:17" s="1019" customFormat="1" ht="11.25" customHeight="1">
      <c r="A290" s="1041"/>
      <c r="B290" s="197"/>
      <c r="C290" s="1114" t="s">
        <v>841</v>
      </c>
      <c r="D290" s="965">
        <v>197</v>
      </c>
      <c r="E290" s="965">
        <v>197</v>
      </c>
      <c r="F290" s="965">
        <v>197</v>
      </c>
      <c r="G290" s="1042"/>
      <c r="H290" s="1018"/>
    </row>
    <row r="291" spans="1:17" s="1019" customFormat="1" ht="11.25" customHeight="1">
      <c r="A291" s="1041"/>
      <c r="B291" s="197"/>
      <c r="C291" s="1116" t="s">
        <v>1060</v>
      </c>
      <c r="D291" s="965">
        <v>153</v>
      </c>
      <c r="E291" s="965">
        <v>153</v>
      </c>
      <c r="F291" s="965">
        <v>153</v>
      </c>
      <c r="G291" s="1042"/>
      <c r="H291" s="1044"/>
    </row>
    <row r="292" spans="1:17" s="1019" customFormat="1" ht="12" customHeight="1">
      <c r="A292" s="1041"/>
      <c r="B292" s="197"/>
      <c r="C292" s="1114" t="s">
        <v>1061</v>
      </c>
      <c r="D292" s="965">
        <v>368</v>
      </c>
      <c r="E292" s="965">
        <v>369</v>
      </c>
      <c r="F292" s="965">
        <v>367</v>
      </c>
      <c r="G292" s="1042"/>
      <c r="H292" s="963"/>
    </row>
    <row r="293" spans="1:17" s="1019" customFormat="1" ht="11.25" customHeight="1">
      <c r="A293" s="1041"/>
      <c r="B293" s="197"/>
      <c r="C293" s="1114" t="s">
        <v>1062</v>
      </c>
      <c r="D293" s="965">
        <v>652</v>
      </c>
      <c r="E293" s="965">
        <v>676</v>
      </c>
      <c r="F293" s="965">
        <v>702</v>
      </c>
      <c r="G293" s="1042"/>
      <c r="H293" s="963"/>
    </row>
    <row r="294" spans="1:17" s="1019" customFormat="1" ht="11.25" customHeight="1">
      <c r="A294" s="1041"/>
      <c r="B294" s="197"/>
      <c r="C294" s="1114" t="s">
        <v>1063</v>
      </c>
      <c r="D294" s="965">
        <v>132</v>
      </c>
      <c r="E294" s="965">
        <v>144</v>
      </c>
      <c r="F294" s="965">
        <v>146</v>
      </c>
      <c r="G294" s="1042"/>
      <c r="H294" s="963"/>
    </row>
    <row r="295" spans="1:17" s="1019" customFormat="1" ht="1.95" customHeight="1">
      <c r="A295" s="1045"/>
      <c r="B295" s="428"/>
      <c r="C295" s="211"/>
      <c r="D295" s="1117"/>
      <c r="E295" s="1046"/>
      <c r="F295" s="1046"/>
      <c r="G295" s="1297"/>
      <c r="H295" s="1047"/>
    </row>
    <row r="296" spans="1:17" s="1019" customFormat="1" ht="14.1" customHeight="1">
      <c r="A296" s="980" t="s">
        <v>842</v>
      </c>
      <c r="B296" s="1292"/>
      <c r="C296" s="981"/>
      <c r="D296" s="1118">
        <v>9519</v>
      </c>
      <c r="E296" s="1119">
        <v>9802</v>
      </c>
      <c r="F296" s="1119">
        <v>9951</v>
      </c>
      <c r="G296" s="1309"/>
      <c r="H296" s="1090"/>
      <c r="I296" s="189"/>
      <c r="J296" s="189"/>
      <c r="K296" s="189"/>
      <c r="L296" s="189"/>
      <c r="M296" s="189"/>
      <c r="N296" s="189"/>
      <c r="O296" s="189"/>
      <c r="P296" s="189"/>
      <c r="Q296" s="189"/>
    </row>
    <row r="297" spans="1:17" s="1019" customFormat="1" ht="10.8" customHeight="1">
      <c r="A297" s="958"/>
      <c r="B297" s="188"/>
      <c r="C297" s="188" t="s">
        <v>843</v>
      </c>
      <c r="D297" s="965">
        <v>689</v>
      </c>
      <c r="E297" s="965">
        <v>732</v>
      </c>
      <c r="F297" s="965">
        <v>732</v>
      </c>
      <c r="G297" s="961"/>
      <c r="H297" s="963"/>
      <c r="I297" s="966"/>
      <c r="J297" s="966"/>
      <c r="K297" s="966"/>
      <c r="L297" s="966"/>
      <c r="M297" s="966"/>
      <c r="N297" s="966"/>
      <c r="O297" s="966"/>
      <c r="P297" s="966"/>
      <c r="Q297" s="966"/>
    </row>
    <row r="298" spans="1:17" s="189" customFormat="1" ht="10.8" customHeight="1">
      <c r="A298" s="958"/>
      <c r="B298" s="188"/>
      <c r="C298" s="188" t="s">
        <v>844</v>
      </c>
      <c r="D298" s="965">
        <v>5225</v>
      </c>
      <c r="E298" s="965">
        <v>5257</v>
      </c>
      <c r="F298" s="965">
        <v>5309</v>
      </c>
      <c r="G298" s="961"/>
      <c r="H298" s="1109"/>
      <c r="I298" s="966"/>
      <c r="J298" s="966"/>
      <c r="K298" s="966"/>
      <c r="L298" s="966"/>
      <c r="M298" s="966"/>
      <c r="N298" s="966"/>
      <c r="O298" s="966"/>
      <c r="P298" s="966"/>
      <c r="Q298" s="966"/>
    </row>
    <row r="299" spans="1:17" s="966" customFormat="1" ht="10.8" customHeight="1">
      <c r="A299" s="958"/>
      <c r="B299" s="188"/>
      <c r="C299" s="188" t="s">
        <v>845</v>
      </c>
      <c r="D299" s="965">
        <v>1306</v>
      </c>
      <c r="E299" s="965">
        <v>1463</v>
      </c>
      <c r="F299" s="965">
        <v>1570</v>
      </c>
      <c r="G299" s="961"/>
      <c r="H299" s="963"/>
    </row>
    <row r="300" spans="1:17" s="966" customFormat="1" ht="10.8" customHeight="1">
      <c r="A300" s="958"/>
      <c r="B300" s="188"/>
      <c r="C300" s="188" t="s">
        <v>846</v>
      </c>
      <c r="D300" s="965">
        <v>579</v>
      </c>
      <c r="E300" s="965">
        <v>552</v>
      </c>
      <c r="F300" s="965">
        <v>551</v>
      </c>
      <c r="G300" s="961"/>
      <c r="H300" s="984"/>
    </row>
    <row r="301" spans="1:17" s="966" customFormat="1" ht="10.8" customHeight="1">
      <c r="A301" s="977"/>
      <c r="B301" s="389"/>
      <c r="C301" s="389" t="s">
        <v>847</v>
      </c>
      <c r="D301" s="1121">
        <v>1720</v>
      </c>
      <c r="E301" s="1121">
        <v>1798</v>
      </c>
      <c r="F301" s="1121">
        <v>1789</v>
      </c>
      <c r="G301" s="978"/>
      <c r="H301" s="979"/>
    </row>
    <row r="302" spans="1:17" s="966" customFormat="1" ht="14.1" customHeight="1">
      <c r="A302" s="980" t="s">
        <v>126</v>
      </c>
      <c r="B302" s="1122"/>
      <c r="C302" s="1122"/>
      <c r="D302" s="1123">
        <v>3313</v>
      </c>
      <c r="E302" s="1123">
        <v>3281</v>
      </c>
      <c r="F302" s="1123">
        <v>3673</v>
      </c>
      <c r="G302" s="1310"/>
      <c r="H302" s="1124"/>
      <c r="I302" s="1120"/>
      <c r="J302" s="1120"/>
      <c r="K302" s="1120"/>
      <c r="L302" s="1120"/>
      <c r="M302" s="1120"/>
      <c r="N302" s="1120"/>
      <c r="O302" s="1120"/>
      <c r="P302" s="1120"/>
      <c r="Q302" s="1120"/>
    </row>
    <row r="303" spans="1:17" s="966" customFormat="1" ht="10.8" customHeight="1">
      <c r="A303" s="939"/>
      <c r="B303" s="940" t="s">
        <v>848</v>
      </c>
      <c r="D303" s="1058">
        <v>712</v>
      </c>
      <c r="E303" s="1057">
        <v>712</v>
      </c>
      <c r="F303" s="1057">
        <v>712</v>
      </c>
      <c r="G303" s="940"/>
      <c r="H303" s="1366" t="s">
        <v>849</v>
      </c>
    </row>
    <row r="304" spans="1:17" s="1120" customFormat="1" ht="10.8" customHeight="1">
      <c r="A304" s="939"/>
      <c r="B304" s="940"/>
      <c r="C304" s="966"/>
      <c r="D304" s="1058"/>
      <c r="E304" s="1057"/>
      <c r="F304" s="1057"/>
      <c r="G304" s="940"/>
      <c r="H304" s="1367"/>
      <c r="I304" s="966"/>
      <c r="J304" s="966"/>
      <c r="K304" s="966"/>
      <c r="L304" s="966"/>
      <c r="M304" s="966"/>
      <c r="N304" s="966"/>
      <c r="O304" s="966"/>
      <c r="P304" s="966"/>
      <c r="Q304" s="966"/>
    </row>
    <row r="305" spans="1:17" s="966" customFormat="1" ht="10.8" customHeight="1">
      <c r="A305" s="958"/>
      <c r="B305" s="961"/>
      <c r="C305" s="188" t="s">
        <v>850</v>
      </c>
      <c r="D305" s="1125" t="s">
        <v>851</v>
      </c>
      <c r="E305" s="1125" t="s">
        <v>852</v>
      </c>
      <c r="F305" s="1125" t="s">
        <v>852</v>
      </c>
      <c r="G305" s="961"/>
      <c r="H305" s="963" t="s">
        <v>853</v>
      </c>
    </row>
    <row r="306" spans="1:17" s="966" customFormat="1" ht="10.8" customHeight="1">
      <c r="A306" s="958"/>
      <c r="B306" s="961"/>
      <c r="C306" s="188" t="s">
        <v>854</v>
      </c>
      <c r="D306" s="1127">
        <v>5.58</v>
      </c>
      <c r="E306" s="1126">
        <v>3.98</v>
      </c>
      <c r="F306" s="1126">
        <v>3.98</v>
      </c>
      <c r="G306" s="1311"/>
      <c r="H306" s="963" t="s">
        <v>855</v>
      </c>
    </row>
    <row r="307" spans="1:17" s="966" customFormat="1" ht="10.8" customHeight="1">
      <c r="A307" s="958"/>
      <c r="B307" s="961"/>
      <c r="C307" s="188" t="s">
        <v>856</v>
      </c>
      <c r="D307" s="1127"/>
      <c r="E307" s="1107"/>
      <c r="F307" s="1107"/>
      <c r="G307" s="961"/>
      <c r="H307" s="963"/>
    </row>
    <row r="308" spans="1:17" s="966" customFormat="1" ht="10.8" customHeight="1">
      <c r="A308" s="958"/>
      <c r="B308" s="961"/>
      <c r="C308" s="188" t="s">
        <v>857</v>
      </c>
      <c r="D308" s="1127">
        <v>87.41</v>
      </c>
      <c r="E308" s="1126">
        <v>68.3</v>
      </c>
      <c r="F308" s="1126">
        <v>68.3</v>
      </c>
      <c r="G308" s="961"/>
      <c r="H308" s="1368" t="s">
        <v>858</v>
      </c>
    </row>
    <row r="309" spans="1:17" s="966" customFormat="1" ht="10.8" customHeight="1">
      <c r="A309" s="958"/>
      <c r="B309" s="978"/>
      <c r="C309" s="389"/>
      <c r="D309" s="1320"/>
      <c r="E309" s="1131"/>
      <c r="F309" s="1131"/>
      <c r="G309" s="978"/>
      <c r="H309" s="1369"/>
    </row>
    <row r="310" spans="1:17" s="966" customFormat="1" ht="10.8" customHeight="1">
      <c r="A310" s="1322"/>
      <c r="B310" s="940" t="s">
        <v>1085</v>
      </c>
      <c r="C310" s="1192"/>
      <c r="D310" s="965" t="s">
        <v>1086</v>
      </c>
      <c r="E310" s="965" t="s">
        <v>1086</v>
      </c>
      <c r="F310" s="1321" t="s">
        <v>1087</v>
      </c>
      <c r="G310" s="961"/>
      <c r="H310" s="963"/>
    </row>
    <row r="311" spans="1:17" s="966" customFormat="1" ht="10.8" customHeight="1">
      <c r="A311" s="958"/>
      <c r="B311" s="961"/>
      <c r="C311" s="188" t="s">
        <v>859</v>
      </c>
      <c r="D311" s="1125" t="s">
        <v>860</v>
      </c>
      <c r="E311" s="1125" t="s">
        <v>860</v>
      </c>
      <c r="F311" s="1125" t="s">
        <v>861</v>
      </c>
      <c r="G311" s="961"/>
      <c r="H311" s="963" t="s">
        <v>862</v>
      </c>
    </row>
    <row r="312" spans="1:17" s="966" customFormat="1" ht="10.8" customHeight="1">
      <c r="A312" s="958"/>
      <c r="B312" s="961"/>
      <c r="C312" s="188" t="s">
        <v>863</v>
      </c>
      <c r="D312" s="1125" t="s">
        <v>864</v>
      </c>
      <c r="E312" s="1125" t="s">
        <v>865</v>
      </c>
      <c r="F312" s="1125" t="s">
        <v>866</v>
      </c>
      <c r="G312" s="961"/>
      <c r="H312" s="963" t="s">
        <v>867</v>
      </c>
    </row>
    <row r="313" spans="1:17" s="966" customFormat="1" ht="10.8" customHeight="1">
      <c r="A313" s="958"/>
      <c r="B313" s="961"/>
      <c r="C313" s="188" t="s">
        <v>868</v>
      </c>
      <c r="D313" s="1133">
        <v>10.4</v>
      </c>
      <c r="E313" s="1132">
        <v>9.6</v>
      </c>
      <c r="F313" s="1132">
        <v>10.1</v>
      </c>
      <c r="G313" s="961"/>
      <c r="H313" s="963" t="s">
        <v>869</v>
      </c>
    </row>
    <row r="314" spans="1:17" s="966" customFormat="1" ht="10.8" customHeight="1">
      <c r="A314" s="958"/>
      <c r="B314" s="961"/>
      <c r="C314" s="188" t="s">
        <v>870</v>
      </c>
      <c r="D314" s="1125" t="s">
        <v>871</v>
      </c>
      <c r="E314" s="1125" t="s">
        <v>871</v>
      </c>
      <c r="F314" s="1125" t="s">
        <v>872</v>
      </c>
      <c r="G314" s="961"/>
      <c r="H314" s="963" t="s">
        <v>873</v>
      </c>
    </row>
    <row r="315" spans="1:17" s="966" customFormat="1" ht="10.8" customHeight="1">
      <c r="A315" s="958"/>
      <c r="B315" s="961"/>
      <c r="C315" s="188" t="s">
        <v>874</v>
      </c>
      <c r="D315" s="960">
        <v>0.879</v>
      </c>
      <c r="E315" s="960">
        <v>0.879</v>
      </c>
      <c r="F315" s="960">
        <v>0.91100000000000003</v>
      </c>
      <c r="G315" s="961"/>
      <c r="H315" s="963"/>
    </row>
    <row r="316" spans="1:17" s="966" customFormat="1" ht="1.05" customHeight="1">
      <c r="A316" s="1134"/>
      <c r="B316" s="1312"/>
      <c r="C316" s="1135"/>
      <c r="D316" s="1136"/>
      <c r="E316" s="1136"/>
      <c r="F316" s="1131"/>
      <c r="G316" s="978"/>
      <c r="H316" s="979"/>
    </row>
    <row r="317" spans="1:17" s="966" customFormat="1" ht="1.05" customHeight="1">
      <c r="A317" s="959"/>
      <c r="B317" s="959"/>
      <c r="C317" s="188"/>
      <c r="D317" s="1137"/>
      <c r="E317" s="1137"/>
      <c r="F317" s="1137"/>
      <c r="G317" s="188"/>
      <c r="H317" s="188"/>
      <c r="I317" s="188"/>
      <c r="J317" s="188"/>
      <c r="K317" s="188"/>
      <c r="L317" s="188"/>
      <c r="M317" s="188"/>
      <c r="N317" s="188"/>
      <c r="O317" s="188"/>
      <c r="P317" s="188"/>
      <c r="Q317" s="188"/>
    </row>
    <row r="318" spans="1:17" s="966" customFormat="1" ht="3.75" customHeight="1">
      <c r="A318" s="959"/>
      <c r="B318" s="959"/>
      <c r="C318" s="188"/>
      <c r="D318" s="1137"/>
      <c r="E318" s="1137"/>
      <c r="F318" s="1137"/>
      <c r="G318" s="188"/>
      <c r="H318" s="188"/>
      <c r="I318" s="188"/>
      <c r="J318" s="188"/>
      <c r="K318" s="188"/>
      <c r="L318" s="188"/>
      <c r="M318" s="188"/>
      <c r="N318" s="188"/>
      <c r="O318" s="188"/>
      <c r="P318" s="188"/>
      <c r="Q318" s="188"/>
    </row>
  </sheetData>
  <mergeCells count="30">
    <mergeCell ref="B3:C4"/>
    <mergeCell ref="F3:F4"/>
    <mergeCell ref="B133:C134"/>
    <mergeCell ref="H7:H9"/>
    <mergeCell ref="H16:H17"/>
    <mergeCell ref="D20:F20"/>
    <mergeCell ref="H21:H26"/>
    <mergeCell ref="H40:H41"/>
    <mergeCell ref="H45:H47"/>
    <mergeCell ref="D48:F48"/>
    <mergeCell ref="H51:H55"/>
    <mergeCell ref="B69:C69"/>
    <mergeCell ref="H71:H73"/>
    <mergeCell ref="H106:H108"/>
    <mergeCell ref="H152:H153"/>
    <mergeCell ref="H163:H165"/>
    <mergeCell ref="H167:H168"/>
    <mergeCell ref="B194:C195"/>
    <mergeCell ref="F194:F195"/>
    <mergeCell ref="H197:H198"/>
    <mergeCell ref="H201:H202"/>
    <mergeCell ref="H204:H205"/>
    <mergeCell ref="H207:H209"/>
    <mergeCell ref="H221:H222"/>
    <mergeCell ref="H303:H304"/>
    <mergeCell ref="H308:H309"/>
    <mergeCell ref="H265:H266"/>
    <mergeCell ref="H227:H229"/>
    <mergeCell ref="B257:C258"/>
    <mergeCell ref="F257:F258"/>
  </mergeCells>
  <pageMargins left="0.39370078740157483" right="0.35433070866141736" top="0.35433070866141736" bottom="0.23622047244094491" header="0.31496062992125984" footer="0.11811023622047245"/>
  <pageSetup fitToHeight="0" orientation="portrait" r:id="rId1"/>
  <headerFooter alignWithMargins="0"/>
  <rowBreaks count="4" manualBreakCount="4">
    <brk id="66" max="11" man="1"/>
    <brk id="131" max="11" man="1"/>
    <brk id="192" max="11" man="1"/>
    <brk id="255" max="11" man="1"/>
  </rowBreaks>
  <ignoredErrors>
    <ignoredError sqref="D305:F305 D311:D315 E311 F310 E312:E315 F311:F3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725C-EF7E-4D3A-AFD0-311D314E5182}">
  <sheetPr codeName="Sheet15">
    <pageSetUpPr fitToPage="1"/>
  </sheetPr>
  <dimension ref="A1:G150"/>
  <sheetViews>
    <sheetView showGridLines="0" view="pageBreakPreview" topLeftCell="A117" zoomScaleNormal="120" zoomScaleSheetLayoutView="100" workbookViewId="0">
      <selection activeCell="I133" sqref="I133"/>
    </sheetView>
  </sheetViews>
  <sheetFormatPr defaultColWidth="9.33203125" defaultRowHeight="10.199999999999999"/>
  <cols>
    <col min="1" max="2" width="1" style="959" customWidth="1"/>
    <col min="3" max="3" width="33.6640625" style="188" customWidth="1"/>
    <col min="4" max="4" width="7.5546875" style="1137" customWidth="1"/>
    <col min="5" max="6" width="7.6640625" style="1137" customWidth="1"/>
    <col min="7" max="7" width="36.33203125" style="188" customWidth="1"/>
    <col min="8" max="16384" width="9.33203125" style="188"/>
  </cols>
  <sheetData>
    <row r="1" spans="1:7" s="927" customFormat="1" ht="17.850000000000001" customHeight="1">
      <c r="A1" s="135" t="s">
        <v>875</v>
      </c>
      <c r="D1" s="928"/>
      <c r="E1" s="928"/>
      <c r="F1" s="928"/>
    </row>
    <row r="2" spans="1:7" s="938" customFormat="1" ht="1.35" customHeight="1">
      <c r="A2" s="932"/>
      <c r="B2" s="933"/>
      <c r="C2" s="933"/>
      <c r="D2" s="935"/>
      <c r="E2" s="935"/>
      <c r="F2" s="934"/>
      <c r="G2" s="934"/>
    </row>
    <row r="3" spans="1:7" s="938" customFormat="1" ht="21" customHeight="1">
      <c r="A3" s="939" t="s">
        <v>876</v>
      </c>
      <c r="B3" s="1138"/>
      <c r="C3" s="1138"/>
      <c r="D3" s="1377" t="s">
        <v>1064</v>
      </c>
      <c r="E3" s="1377" t="s">
        <v>1065</v>
      </c>
      <c r="F3" s="1377" t="s">
        <v>442</v>
      </c>
      <c r="G3" s="1076"/>
    </row>
    <row r="4" spans="1:7" s="938" customFormat="1" ht="22.5" customHeight="1">
      <c r="A4" s="944" t="s">
        <v>877</v>
      </c>
      <c r="B4" s="947"/>
      <c r="C4" s="944"/>
      <c r="D4" s="1378"/>
      <c r="E4" s="1378"/>
      <c r="F4" s="1378"/>
      <c r="G4" s="1139" t="s">
        <v>987</v>
      </c>
    </row>
    <row r="5" spans="1:7" s="1019" customFormat="1" ht="12.6" customHeight="1">
      <c r="A5" s="1140" t="s">
        <v>878</v>
      </c>
      <c r="B5" s="1141"/>
      <c r="C5" s="1142"/>
      <c r="D5" s="1143">
        <v>877</v>
      </c>
      <c r="E5" s="1143">
        <v>877</v>
      </c>
      <c r="F5" s="1143">
        <v>877</v>
      </c>
      <c r="G5" s="1144"/>
    </row>
    <row r="6" spans="1:7" s="1019" customFormat="1" ht="12.6" customHeight="1">
      <c r="A6" s="983"/>
      <c r="B6" s="197" t="s">
        <v>879</v>
      </c>
      <c r="C6" s="1044"/>
      <c r="D6" s="1145">
        <v>235000</v>
      </c>
      <c r="E6" s="1145">
        <v>242000</v>
      </c>
      <c r="F6" s="1145">
        <v>242000</v>
      </c>
      <c r="G6" s="1422" t="s">
        <v>1081</v>
      </c>
    </row>
    <row r="7" spans="1:7" s="1019" customFormat="1" ht="12.6" customHeight="1">
      <c r="A7" s="983"/>
      <c r="B7" s="188" t="s">
        <v>880</v>
      </c>
      <c r="C7" s="1044"/>
      <c r="D7" s="1146"/>
      <c r="E7" s="1146"/>
      <c r="F7" s="1146"/>
      <c r="G7" s="1422"/>
    </row>
    <row r="8" spans="1:7" s="1019" customFormat="1" ht="12.6" customHeight="1">
      <c r="A8" s="983"/>
      <c r="B8" s="1050"/>
      <c r="C8" s="1044"/>
      <c r="D8" s="1146"/>
      <c r="E8" s="1146"/>
      <c r="F8" s="1146"/>
      <c r="G8" s="1422"/>
    </row>
    <row r="9" spans="1:7" s="1019" customFormat="1" ht="12.6" customHeight="1">
      <c r="A9" s="983"/>
      <c r="B9" s="1050"/>
      <c r="C9" s="1044"/>
      <c r="D9" s="1146"/>
      <c r="E9" s="1146"/>
      <c r="F9" s="1146"/>
      <c r="G9" s="1422"/>
    </row>
    <row r="10" spans="1:7" s="1019" customFormat="1" ht="17.100000000000001" customHeight="1">
      <c r="A10" s="983"/>
      <c r="B10" s="1050"/>
      <c r="C10" s="1044"/>
      <c r="D10" s="1146"/>
      <c r="E10" s="1146"/>
      <c r="F10" s="1146"/>
      <c r="G10" s="1422"/>
    </row>
    <row r="11" spans="1:7" s="1019" customFormat="1" ht="3" customHeight="1">
      <c r="A11" s="983"/>
      <c r="B11" s="1050"/>
      <c r="C11" s="1044"/>
      <c r="D11" s="1146"/>
      <c r="E11" s="1146"/>
      <c r="F11" s="1146"/>
      <c r="G11" s="1422"/>
    </row>
    <row r="12" spans="1:7" s="1019" customFormat="1" ht="17.100000000000001" customHeight="1">
      <c r="A12" s="1147"/>
      <c r="B12" s="1148" t="s">
        <v>881</v>
      </c>
      <c r="C12" s="1149"/>
      <c r="D12" s="1145">
        <v>25</v>
      </c>
      <c r="E12" s="1145">
        <v>25</v>
      </c>
      <c r="F12" s="1145">
        <v>25</v>
      </c>
      <c r="G12" s="1423" t="s">
        <v>882</v>
      </c>
    </row>
    <row r="13" spans="1:7" s="1019" customFormat="1" ht="31.2" customHeight="1">
      <c r="A13" s="994"/>
      <c r="B13" s="1141"/>
      <c r="C13" s="1150"/>
      <c r="D13" s="1151"/>
      <c r="E13" s="1151"/>
      <c r="F13" s="1151"/>
      <c r="G13" s="1424"/>
    </row>
    <row r="14" spans="1:7" s="1019" customFormat="1" ht="12.6" customHeight="1">
      <c r="A14" s="1140" t="s">
        <v>883</v>
      </c>
      <c r="B14" s="1141"/>
      <c r="C14" s="1142"/>
      <c r="D14" s="1143">
        <v>2121</v>
      </c>
      <c r="E14" s="1143">
        <v>2121</v>
      </c>
      <c r="F14" s="1143">
        <v>2121</v>
      </c>
      <c r="G14" s="1144"/>
    </row>
    <row r="15" spans="1:7" s="966" customFormat="1" ht="13.5" customHeight="1">
      <c r="A15" s="1152"/>
      <c r="B15" s="961" t="s">
        <v>884</v>
      </c>
      <c r="C15" s="920"/>
      <c r="D15" s="1153">
        <v>4822</v>
      </c>
      <c r="E15" s="1145">
        <v>4837</v>
      </c>
      <c r="F15" s="1153">
        <v>4823</v>
      </c>
      <c r="G15" s="1402" t="s">
        <v>885</v>
      </c>
    </row>
    <row r="16" spans="1:7" s="966" customFormat="1" ht="11.25" customHeight="1">
      <c r="A16" s="958"/>
      <c r="B16" s="959"/>
      <c r="C16" s="1044" t="s">
        <v>886</v>
      </c>
      <c r="D16" s="1154"/>
      <c r="E16" s="1154"/>
      <c r="F16" s="1154"/>
      <c r="G16" s="1402"/>
    </row>
    <row r="17" spans="1:7" s="966" customFormat="1">
      <c r="A17" s="958"/>
      <c r="B17" s="961" t="s">
        <v>887</v>
      </c>
      <c r="C17" s="963"/>
      <c r="D17" s="1155">
        <v>154040</v>
      </c>
      <c r="E17" s="1156">
        <v>166454</v>
      </c>
      <c r="F17" s="1155">
        <v>168678</v>
      </c>
      <c r="G17" s="1402"/>
    </row>
    <row r="18" spans="1:7" s="966" customFormat="1" ht="68.7" customHeight="1">
      <c r="A18" s="958"/>
      <c r="B18" s="959"/>
      <c r="C18" s="1018" t="s">
        <v>888</v>
      </c>
      <c r="D18" s="1128"/>
      <c r="E18" s="1128"/>
      <c r="F18" s="1128"/>
      <c r="G18" s="1402"/>
    </row>
    <row r="19" spans="1:7" s="966" customFormat="1" ht="3" customHeight="1">
      <c r="A19" s="977"/>
      <c r="B19" s="1112"/>
      <c r="C19" s="1129"/>
      <c r="D19" s="1130"/>
      <c r="E19" s="1130"/>
      <c r="F19" s="1130"/>
      <c r="G19" s="1406"/>
    </row>
    <row r="20" spans="1:7" s="189" customFormat="1" ht="12.6" customHeight="1">
      <c r="A20" s="994" t="s">
        <v>889</v>
      </c>
      <c r="B20" s="428"/>
      <c r="C20" s="414"/>
      <c r="D20" s="1143">
        <v>9615</v>
      </c>
      <c r="E20" s="1143">
        <v>9615</v>
      </c>
      <c r="F20" s="1143">
        <v>9615</v>
      </c>
      <c r="G20" s="1157"/>
    </row>
    <row r="21" spans="1:7" ht="4.5" customHeight="1">
      <c r="A21" s="958"/>
      <c r="C21" s="1158"/>
      <c r="D21" s="1159"/>
      <c r="E21" s="1160"/>
      <c r="F21" s="1160"/>
      <c r="G21" s="1161"/>
    </row>
    <row r="22" spans="1:7" s="966" customFormat="1" ht="13.5" customHeight="1">
      <c r="A22" s="1152"/>
      <c r="B22" s="961" t="s">
        <v>890</v>
      </c>
      <c r="C22" s="143"/>
      <c r="D22" s="1156">
        <v>596212</v>
      </c>
      <c r="E22" s="1156">
        <v>614894</v>
      </c>
      <c r="F22" s="1156">
        <v>604347</v>
      </c>
      <c r="G22" s="1391" t="s">
        <v>891</v>
      </c>
    </row>
    <row r="23" spans="1:7" s="966" customFormat="1" ht="11.25" customHeight="1">
      <c r="A23" s="958"/>
      <c r="B23" s="959"/>
      <c r="C23" s="1004" t="s">
        <v>892</v>
      </c>
      <c r="D23" s="1156">
        <v>572954</v>
      </c>
      <c r="E23" s="1156">
        <v>591046</v>
      </c>
      <c r="F23" s="1156">
        <v>580498</v>
      </c>
      <c r="G23" s="1391"/>
    </row>
    <row r="24" spans="1:7" s="966" customFormat="1" ht="11.25" customHeight="1">
      <c r="A24" s="958"/>
      <c r="B24" s="959"/>
      <c r="C24" s="1004" t="s">
        <v>893</v>
      </c>
      <c r="D24" s="1156">
        <v>786</v>
      </c>
      <c r="E24" s="1156">
        <v>772</v>
      </c>
      <c r="F24" s="1156">
        <v>772</v>
      </c>
      <c r="G24" s="1391"/>
    </row>
    <row r="25" spans="1:7" s="966" customFormat="1" ht="11.25" customHeight="1">
      <c r="A25" s="958"/>
      <c r="B25" s="959"/>
      <c r="C25" s="1004" t="s">
        <v>894</v>
      </c>
      <c r="D25" s="1156">
        <v>14063</v>
      </c>
      <c r="E25" s="1156">
        <v>13965</v>
      </c>
      <c r="F25" s="1156">
        <v>13965</v>
      </c>
      <c r="G25" s="1391"/>
    </row>
    <row r="26" spans="1:7" s="966" customFormat="1">
      <c r="A26" s="958"/>
      <c r="B26" s="959"/>
      <c r="C26" s="1004" t="s">
        <v>895</v>
      </c>
      <c r="D26" s="1156">
        <v>6305</v>
      </c>
      <c r="E26" s="1162">
        <v>7036</v>
      </c>
      <c r="F26" s="1162">
        <v>7036</v>
      </c>
      <c r="G26" s="1391"/>
    </row>
    <row r="27" spans="1:7" s="966" customFormat="1" ht="14.1" customHeight="1">
      <c r="A27" s="958"/>
      <c r="B27" s="959"/>
      <c r="C27" s="1004" t="s">
        <v>896</v>
      </c>
      <c r="D27" s="1162">
        <v>2105</v>
      </c>
      <c r="E27" s="1162">
        <v>2076</v>
      </c>
      <c r="F27" s="1162">
        <v>2076</v>
      </c>
      <c r="G27" s="1391"/>
    </row>
    <row r="28" spans="1:7" s="966" customFormat="1" ht="10.35" customHeight="1">
      <c r="A28" s="977"/>
      <c r="B28" s="1112"/>
      <c r="C28" s="389"/>
      <c r="D28" s="1163"/>
      <c r="E28" s="1164"/>
      <c r="F28" s="1164"/>
      <c r="G28" s="1392"/>
    </row>
    <row r="29" spans="1:7" s="966" customFormat="1" ht="12" customHeight="1">
      <c r="A29" s="1415" t="s">
        <v>897</v>
      </c>
      <c r="B29" s="1416"/>
      <c r="C29" s="1417"/>
      <c r="D29" s="1165"/>
      <c r="E29" s="1165"/>
      <c r="G29" s="1166"/>
    </row>
    <row r="30" spans="1:7" s="966" customFormat="1" ht="12" customHeight="1">
      <c r="A30" s="1167"/>
      <c r="B30" s="1062" t="s">
        <v>898</v>
      </c>
      <c r="C30" s="1168"/>
      <c r="D30" s="1143">
        <v>116</v>
      </c>
      <c r="E30" s="1143">
        <v>116</v>
      </c>
      <c r="F30" s="1169">
        <v>116</v>
      </c>
      <c r="G30" s="1143"/>
    </row>
    <row r="31" spans="1:7" ht="17.25" customHeight="1">
      <c r="A31" s="1152"/>
      <c r="B31" s="1170" t="s">
        <v>899</v>
      </c>
      <c r="D31" s="1171">
        <v>39</v>
      </c>
      <c r="E31" s="1171">
        <v>39</v>
      </c>
      <c r="F31" s="1171">
        <v>39</v>
      </c>
      <c r="G31" s="1418" t="s">
        <v>900</v>
      </c>
    </row>
    <row r="32" spans="1:7" s="143" customFormat="1" ht="32.1" customHeight="1">
      <c r="A32" s="1420"/>
      <c r="B32" s="1421"/>
      <c r="C32" s="1369"/>
      <c r="D32" s="1172"/>
      <c r="E32" s="1173"/>
      <c r="F32" s="1173"/>
      <c r="G32" s="1419"/>
    </row>
    <row r="33" spans="1:7" s="189" customFormat="1" ht="12.6" customHeight="1">
      <c r="A33" s="1174" t="s">
        <v>901</v>
      </c>
      <c r="B33" s="197"/>
      <c r="C33" s="1168"/>
      <c r="D33" s="1143">
        <v>851</v>
      </c>
      <c r="E33" s="1143">
        <v>1504</v>
      </c>
      <c r="F33" s="1143">
        <v>1386</v>
      </c>
      <c r="G33" s="1175"/>
    </row>
    <row r="34" spans="1:7" s="966" customFormat="1" ht="13.35" customHeight="1">
      <c r="A34" s="1176"/>
      <c r="B34" s="936" t="s">
        <v>902</v>
      </c>
      <c r="C34" s="1099"/>
      <c r="D34" s="1145">
        <v>204</v>
      </c>
      <c r="E34" s="1145">
        <v>204</v>
      </c>
      <c r="F34" s="1145">
        <v>204</v>
      </c>
      <c r="G34" s="1402" t="s">
        <v>1082</v>
      </c>
    </row>
    <row r="35" spans="1:7" s="966" customFormat="1" ht="11.25" customHeight="1">
      <c r="A35" s="958"/>
      <c r="B35" s="959"/>
      <c r="C35" s="973"/>
      <c r="D35" s="1177"/>
      <c r="E35" s="1177"/>
      <c r="F35" s="1177"/>
      <c r="G35" s="1403"/>
    </row>
    <row r="36" spans="1:7" s="966" customFormat="1" ht="11.25" customHeight="1">
      <c r="A36" s="958"/>
      <c r="B36" s="959"/>
      <c r="C36" s="973"/>
      <c r="D36" s="1177"/>
      <c r="E36" s="1177"/>
      <c r="F36" s="1177"/>
      <c r="G36" s="1403"/>
    </row>
    <row r="37" spans="1:7" s="966" customFormat="1" ht="11.25" customHeight="1">
      <c r="A37" s="958"/>
      <c r="B37" s="959"/>
      <c r="C37" s="973"/>
      <c r="D37" s="1177"/>
      <c r="E37" s="1177"/>
      <c r="F37" s="1177"/>
      <c r="G37" s="1403"/>
    </row>
    <row r="38" spans="1:7" s="966" customFormat="1" ht="11.25" customHeight="1">
      <c r="A38" s="958"/>
      <c r="B38" s="959"/>
      <c r="C38" s="973"/>
      <c r="D38" s="1177"/>
      <c r="E38" s="1177"/>
      <c r="F38" s="1177"/>
      <c r="G38" s="1403"/>
    </row>
    <row r="39" spans="1:7" s="966" customFormat="1" ht="8.6999999999999993" customHeight="1">
      <c r="A39" s="958"/>
      <c r="B39" s="959"/>
      <c r="C39" s="973"/>
      <c r="D39" s="1177"/>
      <c r="E39" s="1177"/>
      <c r="F39" s="1177"/>
      <c r="G39" s="1403"/>
    </row>
    <row r="40" spans="1:7" s="966" customFormat="1" ht="6" customHeight="1">
      <c r="A40" s="958"/>
      <c r="B40" s="959"/>
      <c r="C40" s="973"/>
      <c r="D40" s="1177"/>
      <c r="E40" s="1177"/>
      <c r="F40" s="1177"/>
      <c r="G40" s="1403"/>
    </row>
    <row r="41" spans="1:7" s="966" customFormat="1" ht="11.4" customHeight="1">
      <c r="A41" s="977"/>
      <c r="B41" s="1112"/>
      <c r="C41" s="1129"/>
      <c r="D41" s="1177"/>
      <c r="E41" s="1177"/>
      <c r="F41" s="1177"/>
      <c r="G41" s="1404"/>
    </row>
    <row r="42" spans="1:7" s="966" customFormat="1" ht="13.35" customHeight="1">
      <c r="A42" s="958"/>
      <c r="B42" s="959" t="s">
        <v>903</v>
      </c>
      <c r="C42" s="973"/>
      <c r="D42" s="1145">
        <v>233</v>
      </c>
      <c r="E42" s="1145">
        <v>886</v>
      </c>
      <c r="F42" s="1145">
        <v>768</v>
      </c>
      <c r="G42" s="1405" t="s">
        <v>904</v>
      </c>
    </row>
    <row r="43" spans="1:7" s="966" customFormat="1" ht="59.85" customHeight="1">
      <c r="A43" s="958"/>
      <c r="B43" s="1010"/>
      <c r="C43" s="973"/>
      <c r="D43" s="1178"/>
      <c r="E43" s="1178"/>
      <c r="F43" s="1178"/>
      <c r="G43" s="1406"/>
    </row>
    <row r="44" spans="1:7" ht="1.5" customHeight="1">
      <c r="A44" s="1176"/>
      <c r="B44" s="936"/>
      <c r="C44" s="1179"/>
      <c r="D44" s="1180"/>
      <c r="E44" s="1181"/>
      <c r="F44" s="1181"/>
      <c r="G44" s="1159"/>
    </row>
    <row r="45" spans="1:7" s="966" customFormat="1" ht="10.199999999999999" customHeight="1">
      <c r="A45" s="959"/>
      <c r="B45" s="959"/>
      <c r="C45" s="959"/>
      <c r="D45" s="1182"/>
      <c r="E45" s="1183"/>
      <c r="F45" s="1183"/>
      <c r="G45" s="1184"/>
    </row>
    <row r="46" spans="1:7" s="966" customFormat="1" ht="10.35" customHeight="1">
      <c r="A46" s="959"/>
      <c r="B46" s="959"/>
      <c r="C46" s="959"/>
      <c r="D46" s="1182"/>
      <c r="E46" s="1183"/>
      <c r="F46" s="1183"/>
      <c r="G46" s="1184"/>
    </row>
    <row r="47" spans="1:7" s="189" customFormat="1" ht="3" customHeight="1">
      <c r="A47" s="1025"/>
      <c r="B47" s="1185"/>
      <c r="C47" s="143"/>
      <c r="D47" s="1183"/>
      <c r="E47" s="1183"/>
      <c r="F47" s="1183"/>
      <c r="G47" s="1186"/>
    </row>
    <row r="48" spans="1:7" ht="18" customHeight="1">
      <c r="A48" s="1187" t="s">
        <v>905</v>
      </c>
      <c r="B48" s="927"/>
      <c r="C48" s="927"/>
      <c r="D48" s="928"/>
      <c r="E48" s="929"/>
      <c r="F48" s="929"/>
      <c r="G48" s="927"/>
    </row>
    <row r="49" spans="1:7" ht="22.5" customHeight="1">
      <c r="A49" s="932" t="s">
        <v>876</v>
      </c>
      <c r="B49" s="1188"/>
      <c r="C49" s="1189"/>
      <c r="D49" s="1400" t="s">
        <v>1064</v>
      </c>
      <c r="E49" s="1400" t="s">
        <v>1065</v>
      </c>
      <c r="F49" s="1400" t="s">
        <v>442</v>
      </c>
      <c r="G49" s="1190"/>
    </row>
    <row r="50" spans="1:7">
      <c r="A50" s="944" t="s">
        <v>877</v>
      </c>
      <c r="B50" s="947"/>
      <c r="C50" s="1015"/>
      <c r="D50" s="1378"/>
      <c r="E50" s="1378"/>
      <c r="F50" s="1378"/>
      <c r="G50" s="1139" t="s">
        <v>987</v>
      </c>
    </row>
    <row r="51" spans="1:7" s="966" customFormat="1" ht="12.6" customHeight="1">
      <c r="A51" s="983" t="s">
        <v>906</v>
      </c>
      <c r="B51" s="959"/>
      <c r="C51" s="973"/>
      <c r="D51" s="1143">
        <v>32857</v>
      </c>
      <c r="E51" s="1143">
        <v>32857</v>
      </c>
      <c r="F51" s="1143">
        <v>32857</v>
      </c>
      <c r="G51" s="1191"/>
    </row>
    <row r="52" spans="1:7" s="966" customFormat="1" ht="14.1" customHeight="1">
      <c r="A52" s="932"/>
      <c r="B52" s="936" t="s">
        <v>907</v>
      </c>
      <c r="C52" s="1192"/>
      <c r="D52" s="1145">
        <v>1801</v>
      </c>
      <c r="E52" s="1145">
        <v>1801</v>
      </c>
      <c r="F52" s="1145">
        <v>1801</v>
      </c>
      <c r="G52" s="1402" t="s">
        <v>908</v>
      </c>
    </row>
    <row r="53" spans="1:7" s="966" customFormat="1" ht="13.35" customHeight="1">
      <c r="A53" s="958"/>
      <c r="B53" s="959"/>
      <c r="C53" s="973"/>
      <c r="D53" s="1193"/>
      <c r="E53" s="1193"/>
      <c r="F53" s="1193"/>
      <c r="G53" s="1407"/>
    </row>
    <row r="54" spans="1:7" s="966" customFormat="1" ht="1.35" customHeight="1">
      <c r="A54" s="977"/>
      <c r="B54" s="1011"/>
      <c r="C54" s="1129"/>
      <c r="D54" s="1194"/>
      <c r="E54" s="1194"/>
      <c r="F54" s="1194"/>
      <c r="G54" s="1408"/>
    </row>
    <row r="55" spans="1:7" s="966" customFormat="1" ht="14.25" customHeight="1">
      <c r="A55" s="939"/>
      <c r="B55" s="959" t="s">
        <v>909</v>
      </c>
      <c r="C55" s="1072"/>
      <c r="D55" s="1145">
        <v>7609</v>
      </c>
      <c r="E55" s="1145">
        <v>7609</v>
      </c>
      <c r="F55" s="1145">
        <v>7609</v>
      </c>
      <c r="G55" s="1409" t="s">
        <v>1078</v>
      </c>
    </row>
    <row r="56" spans="1:7" s="966" customFormat="1" ht="11.85" customHeight="1">
      <c r="A56" s="939"/>
      <c r="B56" s="938"/>
      <c r="C56" s="1072"/>
      <c r="D56" s="1195"/>
      <c r="E56" s="1195"/>
      <c r="F56" s="1195"/>
      <c r="G56" s="1410"/>
    </row>
    <row r="57" spans="1:7" s="966" customFormat="1" ht="21.6" customHeight="1">
      <c r="A57" s="944"/>
      <c r="B57" s="947"/>
      <c r="C57" s="1196"/>
      <c r="D57" s="1197"/>
      <c r="E57" s="1197"/>
      <c r="F57" s="1197"/>
      <c r="G57" s="1411"/>
    </row>
    <row r="58" spans="1:7" s="966" customFormat="1" ht="2.25" customHeight="1">
      <c r="A58" s="958"/>
      <c r="B58" s="938"/>
      <c r="C58" s="973"/>
      <c r="D58" s="1198"/>
      <c r="E58" s="1198"/>
      <c r="F58" s="1198"/>
      <c r="G58" s="1199"/>
    </row>
    <row r="59" spans="1:7" s="966" customFormat="1" ht="10.35" customHeight="1">
      <c r="A59" s="958"/>
      <c r="B59" s="959" t="s">
        <v>910</v>
      </c>
      <c r="C59" s="1072"/>
      <c r="D59" s="1156">
        <v>23020</v>
      </c>
      <c r="E59" s="1156">
        <v>23020</v>
      </c>
      <c r="F59" s="1156">
        <v>23020</v>
      </c>
      <c r="G59" s="1412" t="s">
        <v>1079</v>
      </c>
    </row>
    <row r="60" spans="1:7" s="966" customFormat="1" ht="20.100000000000001" customHeight="1">
      <c r="A60" s="977"/>
      <c r="B60" s="1112"/>
      <c r="C60" s="1200"/>
      <c r="D60" s="1201"/>
      <c r="E60" s="1130"/>
      <c r="F60" s="1130"/>
      <c r="G60" s="1413"/>
    </row>
    <row r="61" spans="1:7" s="189" customFormat="1" ht="12.6" customHeight="1">
      <c r="A61" s="994" t="s">
        <v>911</v>
      </c>
      <c r="B61" s="1202"/>
      <c r="C61" s="1203"/>
      <c r="D61" s="1143">
        <v>3371</v>
      </c>
      <c r="E61" s="1143">
        <v>3371</v>
      </c>
      <c r="F61" s="1143">
        <v>3371</v>
      </c>
      <c r="G61" s="1204"/>
    </row>
    <row r="62" spans="1:7" ht="12.6" customHeight="1">
      <c r="A62" s="983"/>
      <c r="B62" s="140" t="s">
        <v>912</v>
      </c>
      <c r="C62" s="1205"/>
      <c r="D62" s="1206">
        <v>207882</v>
      </c>
      <c r="E62" s="1206">
        <v>207882</v>
      </c>
      <c r="F62" s="1206">
        <v>207882</v>
      </c>
      <c r="G62" s="1414" t="s">
        <v>913</v>
      </c>
    </row>
    <row r="63" spans="1:7" ht="33.75" customHeight="1">
      <c r="A63" s="939"/>
      <c r="B63" s="143"/>
      <c r="C63" s="920"/>
      <c r="D63" s="1162"/>
      <c r="E63" s="1207"/>
      <c r="F63" s="1207"/>
      <c r="G63" s="1414"/>
    </row>
    <row r="64" spans="1:7" s="189" customFormat="1" ht="3" customHeight="1">
      <c r="A64" s="944"/>
      <c r="B64" s="211"/>
      <c r="C64" s="1168"/>
      <c r="D64" s="1208"/>
      <c r="E64" s="1209"/>
      <c r="F64" s="1209"/>
      <c r="G64" s="1210"/>
    </row>
    <row r="65" spans="1:7" s="966" customFormat="1" ht="12.6" customHeight="1">
      <c r="A65" s="994" t="s">
        <v>914</v>
      </c>
      <c r="B65" s="1202"/>
      <c r="C65" s="1203"/>
      <c r="D65" s="1143">
        <v>1084</v>
      </c>
      <c r="E65" s="1143">
        <v>1084</v>
      </c>
      <c r="F65" s="1143">
        <v>1084</v>
      </c>
      <c r="G65" s="1199"/>
    </row>
    <row r="66" spans="1:7" s="966" customFormat="1" ht="15.75" customHeight="1">
      <c r="A66" s="983"/>
      <c r="B66" s="140" t="s">
        <v>915</v>
      </c>
      <c r="C66" s="1205"/>
      <c r="D66" s="1206">
        <v>947</v>
      </c>
      <c r="E66" s="1206">
        <v>947</v>
      </c>
      <c r="F66" s="1206">
        <v>947</v>
      </c>
      <c r="G66" s="1391" t="s">
        <v>1080</v>
      </c>
    </row>
    <row r="67" spans="1:7" s="966" customFormat="1" ht="13.35" customHeight="1">
      <c r="A67" s="939"/>
      <c r="B67" s="143"/>
      <c r="C67" s="920"/>
      <c r="D67" s="1162"/>
      <c r="E67" s="1207"/>
      <c r="F67" s="1207"/>
      <c r="G67" s="1391"/>
    </row>
    <row r="68" spans="1:7" s="966" customFormat="1" ht="24.6" customHeight="1">
      <c r="A68" s="939"/>
      <c r="B68" s="211"/>
      <c r="C68" s="1168"/>
      <c r="D68" s="1208"/>
      <c r="E68" s="1209"/>
      <c r="F68" s="1209"/>
      <c r="G68" s="1392"/>
    </row>
    <row r="69" spans="1:7" s="966" customFormat="1" ht="13.35" customHeight="1">
      <c r="A69" s="1140" t="s">
        <v>916</v>
      </c>
      <c r="B69" s="1211"/>
      <c r="C69" s="1212"/>
      <c r="D69" s="1143">
        <v>5176</v>
      </c>
      <c r="E69" s="1143">
        <v>5176</v>
      </c>
      <c r="F69" s="1143">
        <v>5176</v>
      </c>
      <c r="G69" s="1213"/>
    </row>
    <row r="70" spans="1:7" s="966" customFormat="1" ht="14.25" customHeight="1">
      <c r="A70" s="958"/>
      <c r="B70" s="959" t="s">
        <v>917</v>
      </c>
      <c r="C70" s="973"/>
      <c r="D70" s="1156">
        <v>53400</v>
      </c>
      <c r="E70" s="1156">
        <v>66290</v>
      </c>
      <c r="F70" s="1156">
        <v>67659.166666666672</v>
      </c>
      <c r="G70" s="1401" t="s">
        <v>1077</v>
      </c>
    </row>
    <row r="71" spans="1:7" s="966" customFormat="1" ht="11.25" customHeight="1">
      <c r="A71" s="958"/>
      <c r="B71" s="959"/>
      <c r="C71" s="1070" t="s">
        <v>918</v>
      </c>
      <c r="D71" s="1214"/>
      <c r="E71" s="1214"/>
      <c r="F71" s="1214"/>
      <c r="G71" s="1401"/>
    </row>
    <row r="72" spans="1:7" s="966" customFormat="1" ht="11.25" customHeight="1">
      <c r="A72" s="958"/>
      <c r="B72" s="959"/>
      <c r="C72" s="1070"/>
      <c r="D72" s="1128"/>
      <c r="E72" s="1128"/>
      <c r="F72" s="1128"/>
      <c r="G72" s="1401"/>
    </row>
    <row r="73" spans="1:7" s="966" customFormat="1" ht="11.25" customHeight="1">
      <c r="A73" s="958"/>
      <c r="B73" s="959"/>
      <c r="C73" s="1070"/>
      <c r="D73" s="1128"/>
      <c r="E73" s="1128"/>
      <c r="F73" s="1128"/>
      <c r="G73" s="1401"/>
    </row>
    <row r="74" spans="1:7" s="966" customFormat="1" ht="11.25" customHeight="1">
      <c r="A74" s="958"/>
      <c r="B74" s="959"/>
      <c r="C74" s="1070"/>
      <c r="D74" s="1128"/>
      <c r="E74" s="1128"/>
      <c r="F74" s="1128"/>
      <c r="G74" s="1401"/>
    </row>
    <row r="75" spans="1:7" s="966" customFormat="1" ht="15" customHeight="1">
      <c r="A75" s="977"/>
      <c r="B75" s="1112"/>
      <c r="C75" s="1200"/>
      <c r="D75" s="1130"/>
      <c r="E75" s="1130"/>
      <c r="F75" s="1130"/>
      <c r="G75" s="1401"/>
    </row>
    <row r="76" spans="1:7" s="966" customFormat="1" ht="14.25" customHeight="1">
      <c r="A76" s="958"/>
      <c r="B76" s="959" t="s">
        <v>919</v>
      </c>
      <c r="C76" s="973"/>
      <c r="D76" s="1156">
        <v>125700</v>
      </c>
      <c r="E76" s="1156">
        <v>126083</v>
      </c>
      <c r="F76" s="1156">
        <v>125749</v>
      </c>
      <c r="G76" s="1394" t="s">
        <v>1083</v>
      </c>
    </row>
    <row r="77" spans="1:7" s="966" customFormat="1" ht="12" customHeight="1">
      <c r="A77" s="958"/>
      <c r="B77" s="959"/>
      <c r="C77" s="959" t="s">
        <v>918</v>
      </c>
      <c r="D77" s="1215"/>
      <c r="E77" s="1216"/>
      <c r="F77" s="1215"/>
      <c r="G77" s="1395"/>
    </row>
    <row r="78" spans="1:7" s="966" customFormat="1" ht="12" customHeight="1">
      <c r="A78" s="958"/>
      <c r="B78" s="959"/>
      <c r="C78" s="959"/>
      <c r="D78" s="1215"/>
      <c r="E78" s="1216"/>
      <c r="F78" s="1215"/>
      <c r="G78" s="1395"/>
    </row>
    <row r="79" spans="1:7" s="966" customFormat="1" ht="12" customHeight="1">
      <c r="A79" s="958"/>
      <c r="B79" s="959"/>
      <c r="C79" s="959"/>
      <c r="D79" s="1215"/>
      <c r="E79" s="1216"/>
      <c r="F79" s="1215"/>
      <c r="G79" s="1395"/>
    </row>
    <row r="80" spans="1:7" s="966" customFormat="1" ht="12" customHeight="1">
      <c r="A80" s="958"/>
      <c r="B80" s="959"/>
      <c r="C80" s="959"/>
      <c r="D80" s="1215"/>
      <c r="E80" s="1216"/>
      <c r="F80" s="1215"/>
      <c r="G80" s="1395"/>
    </row>
    <row r="81" spans="1:7" s="966" customFormat="1" ht="1.2" customHeight="1">
      <c r="A81" s="958"/>
      <c r="B81" s="959"/>
      <c r="C81" s="188"/>
      <c r="D81" s="1215"/>
      <c r="E81" s="1216"/>
      <c r="F81" s="1215"/>
      <c r="G81" s="1396"/>
    </row>
    <row r="82" spans="1:7" s="966" customFormat="1" ht="12" customHeight="1">
      <c r="A82" s="1176"/>
      <c r="B82" s="936" t="s">
        <v>920</v>
      </c>
      <c r="C82" s="1099"/>
      <c r="D82" s="1217"/>
      <c r="E82" s="1218"/>
      <c r="F82" s="1218"/>
      <c r="G82" s="1219"/>
    </row>
    <row r="83" spans="1:7" s="966" customFormat="1" ht="14.25" customHeight="1">
      <c r="A83" s="958"/>
      <c r="B83" s="188" t="s">
        <v>921</v>
      </c>
      <c r="C83" s="188"/>
      <c r="D83" s="1220"/>
      <c r="E83" s="1221"/>
      <c r="F83" s="1221"/>
      <c r="G83" s="1397" t="s">
        <v>1076</v>
      </c>
    </row>
    <row r="84" spans="1:7" s="966" customFormat="1" ht="14.25" customHeight="1">
      <c r="A84" s="958"/>
      <c r="C84" s="959" t="s">
        <v>922</v>
      </c>
      <c r="D84" s="1156">
        <v>25060</v>
      </c>
      <c r="E84" s="1156">
        <v>25100</v>
      </c>
      <c r="F84" s="1156">
        <v>25120</v>
      </c>
      <c r="G84" s="1398"/>
    </row>
    <row r="85" spans="1:7" s="966" customFormat="1" ht="12.6" customHeight="1">
      <c r="A85" s="958"/>
      <c r="B85" s="959"/>
      <c r="C85" s="961" t="s">
        <v>923</v>
      </c>
      <c r="D85" s="1156">
        <v>59800</v>
      </c>
      <c r="E85" s="1156">
        <v>61300</v>
      </c>
      <c r="F85" s="1156">
        <v>61300</v>
      </c>
      <c r="G85" s="1398"/>
    </row>
    <row r="86" spans="1:7" s="966" customFormat="1" ht="13.5" customHeight="1">
      <c r="A86" s="958"/>
      <c r="B86" s="959" t="s">
        <v>924</v>
      </c>
      <c r="C86" s="961"/>
      <c r="D86" s="1222"/>
      <c r="E86" s="1222"/>
      <c r="F86" s="1222"/>
      <c r="G86" s="1398"/>
    </row>
    <row r="87" spans="1:7" s="966" customFormat="1" ht="12.6" customHeight="1">
      <c r="A87" s="958"/>
      <c r="B87" s="959"/>
      <c r="C87" s="961" t="s">
        <v>925</v>
      </c>
      <c r="D87" s="1156">
        <v>3510</v>
      </c>
      <c r="E87" s="1156">
        <v>3500</v>
      </c>
      <c r="F87" s="1156">
        <v>3510</v>
      </c>
      <c r="G87" s="1398"/>
    </row>
    <row r="88" spans="1:7" s="966" customFormat="1" ht="13.35" customHeight="1">
      <c r="A88" s="958"/>
      <c r="B88" s="959"/>
      <c r="C88" s="1042" t="s">
        <v>926</v>
      </c>
      <c r="D88" s="1162">
        <v>16100</v>
      </c>
      <c r="E88" s="1162">
        <v>18100</v>
      </c>
      <c r="F88" s="1162">
        <v>18100</v>
      </c>
      <c r="G88" s="1398"/>
    </row>
    <row r="89" spans="1:7" s="966" customFormat="1" ht="14.25" customHeight="1">
      <c r="A89" s="977"/>
      <c r="B89" s="1112"/>
      <c r="C89" s="389"/>
      <c r="D89" s="1223"/>
      <c r="E89" s="1131"/>
      <c r="F89" s="1131"/>
      <c r="G89" s="1399"/>
    </row>
    <row r="90" spans="1:7" ht="11.25" customHeight="1">
      <c r="A90" s="1025"/>
      <c r="B90" s="1185"/>
      <c r="C90" s="143"/>
      <c r="D90" s="1183"/>
      <c r="E90" s="1183"/>
      <c r="F90" s="1183"/>
      <c r="G90" s="1186"/>
    </row>
    <row r="91" spans="1:7" ht="11.25" customHeight="1">
      <c r="A91" s="1025"/>
      <c r="B91" s="1185"/>
      <c r="C91" s="143"/>
      <c r="D91" s="1183"/>
      <c r="E91" s="1183"/>
      <c r="F91" s="1183"/>
      <c r="G91" s="1186"/>
    </row>
    <row r="92" spans="1:7" s="189" customFormat="1" ht="24.75" customHeight="1">
      <c r="A92" s="1187" t="s">
        <v>905</v>
      </c>
      <c r="B92" s="927"/>
      <c r="C92" s="927"/>
      <c r="D92" s="928"/>
      <c r="E92" s="929"/>
      <c r="F92" s="929"/>
      <c r="G92" s="927"/>
    </row>
    <row r="93" spans="1:7" ht="16.95" customHeight="1">
      <c r="A93" s="932" t="s">
        <v>876</v>
      </c>
      <c r="B93" s="1188"/>
      <c r="C93" s="1189"/>
      <c r="D93" s="1400" t="s">
        <v>1064</v>
      </c>
      <c r="E93" s="1400" t="s">
        <v>1065</v>
      </c>
      <c r="F93" s="1400" t="s">
        <v>442</v>
      </c>
      <c r="G93" s="1190"/>
    </row>
    <row r="94" spans="1:7" ht="22.5" customHeight="1">
      <c r="A94" s="944" t="s">
        <v>877</v>
      </c>
      <c r="B94" s="947"/>
      <c r="C94" s="1015"/>
      <c r="D94" s="1378"/>
      <c r="E94" s="1378"/>
      <c r="F94" s="1378"/>
      <c r="G94" s="1139" t="s">
        <v>987</v>
      </c>
    </row>
    <row r="95" spans="1:7">
      <c r="A95" s="994" t="s">
        <v>927</v>
      </c>
      <c r="B95" s="1024"/>
      <c r="C95" s="211"/>
      <c r="D95" s="1224">
        <v>3492</v>
      </c>
      <c r="E95" s="1224">
        <v>3501</v>
      </c>
      <c r="F95" s="1224">
        <v>3534</v>
      </c>
      <c r="G95" s="1157"/>
    </row>
    <row r="96" spans="1:7" s="966" customFormat="1" ht="15.75" customHeight="1">
      <c r="A96" s="958"/>
      <c r="B96" s="998" t="s">
        <v>928</v>
      </c>
      <c r="C96" s="1179"/>
      <c r="D96" s="1225">
        <v>2223</v>
      </c>
      <c r="E96" s="1225">
        <v>2203</v>
      </c>
      <c r="F96" s="1225">
        <v>2125</v>
      </c>
      <c r="G96" s="1226"/>
    </row>
    <row r="97" spans="1:7" s="966" customFormat="1" ht="15.75" customHeight="1">
      <c r="A97" s="958"/>
      <c r="B97" s="961"/>
      <c r="C97" s="973"/>
      <c r="D97" s="1227"/>
      <c r="E97" s="1227"/>
      <c r="F97" s="1227"/>
      <c r="G97" s="1228"/>
    </row>
    <row r="98" spans="1:7" s="966" customFormat="1" ht="10.199999999999999" customHeight="1">
      <c r="A98" s="958"/>
      <c r="B98" s="961"/>
      <c r="C98" s="973" t="s">
        <v>929</v>
      </c>
      <c r="D98" s="1225">
        <v>1022</v>
      </c>
      <c r="E98" s="1225">
        <v>1002</v>
      </c>
      <c r="F98" s="1225">
        <v>1002</v>
      </c>
      <c r="G98" s="1386" t="s">
        <v>930</v>
      </c>
    </row>
    <row r="99" spans="1:7" s="966" customFormat="1" ht="11.25" customHeight="1">
      <c r="A99" s="958"/>
      <c r="B99" s="961"/>
      <c r="C99" s="973" t="s">
        <v>931</v>
      </c>
      <c r="D99" s="1225">
        <v>478.8</v>
      </c>
      <c r="E99" s="1225">
        <v>478.8</v>
      </c>
      <c r="F99" s="1225">
        <v>478.8</v>
      </c>
      <c r="G99" s="1386"/>
    </row>
    <row r="100" spans="1:7" s="966" customFormat="1" ht="11.25" customHeight="1">
      <c r="A100" s="958"/>
      <c r="B100" s="961"/>
      <c r="C100" s="973" t="s">
        <v>932</v>
      </c>
      <c r="D100" s="1225">
        <v>186</v>
      </c>
      <c r="E100" s="1225">
        <v>186</v>
      </c>
      <c r="F100" s="1225">
        <v>186</v>
      </c>
      <c r="G100" s="1386"/>
    </row>
    <row r="101" spans="1:7" s="966" customFormat="1" ht="11.25" customHeight="1">
      <c r="A101" s="958"/>
      <c r="B101" s="961"/>
      <c r="C101" s="973" t="s">
        <v>933</v>
      </c>
      <c r="D101" s="1225">
        <v>279</v>
      </c>
      <c r="E101" s="1225">
        <v>279</v>
      </c>
      <c r="F101" s="1225">
        <v>279</v>
      </c>
      <c r="G101" s="1386"/>
    </row>
    <row r="102" spans="1:7" s="966" customFormat="1" ht="11.25" customHeight="1">
      <c r="A102" s="958"/>
      <c r="B102" s="961"/>
      <c r="C102" s="973" t="s">
        <v>934</v>
      </c>
      <c r="D102" s="1225">
        <v>50</v>
      </c>
      <c r="E102" s="1225">
        <v>50</v>
      </c>
      <c r="F102" s="1225">
        <v>36.799999999999997</v>
      </c>
      <c r="G102" s="1226"/>
    </row>
    <row r="103" spans="1:7" s="966" customFormat="1" ht="11.25" customHeight="1">
      <c r="A103" s="958"/>
      <c r="B103" s="961"/>
      <c r="C103" s="973" t="s">
        <v>935</v>
      </c>
      <c r="D103" s="1225">
        <v>40</v>
      </c>
      <c r="E103" s="1225">
        <v>40</v>
      </c>
      <c r="F103" s="1225">
        <v>30</v>
      </c>
      <c r="G103" s="1228"/>
    </row>
    <row r="104" spans="1:7" s="966" customFormat="1" ht="11.25" customHeight="1">
      <c r="A104" s="958"/>
      <c r="B104" s="961"/>
      <c r="C104" s="973" t="s">
        <v>936</v>
      </c>
      <c r="D104" s="1225">
        <v>3</v>
      </c>
      <c r="E104" s="1225">
        <v>3</v>
      </c>
      <c r="F104" s="1225">
        <v>3</v>
      </c>
      <c r="G104" s="1387" t="s">
        <v>937</v>
      </c>
    </row>
    <row r="105" spans="1:7" s="966" customFormat="1" ht="11.25" customHeight="1">
      <c r="A105" s="958"/>
      <c r="B105" s="961"/>
      <c r="C105" s="973" t="s">
        <v>938</v>
      </c>
      <c r="D105" s="1225">
        <v>164.2</v>
      </c>
      <c r="E105" s="1225">
        <v>164.2</v>
      </c>
      <c r="F105" s="1225">
        <v>109.4</v>
      </c>
      <c r="G105" s="1387"/>
    </row>
    <row r="106" spans="1:7" s="966" customFormat="1" ht="11.25" customHeight="1">
      <c r="A106" s="958"/>
      <c r="B106" s="961"/>
      <c r="C106" s="973"/>
      <c r="D106" s="1225"/>
      <c r="E106" s="1225"/>
      <c r="F106" s="1225"/>
      <c r="G106" s="1387"/>
    </row>
    <row r="107" spans="1:7" s="966" customFormat="1" ht="11.25" customHeight="1">
      <c r="A107" s="958"/>
      <c r="B107" s="961" t="s">
        <v>939</v>
      </c>
      <c r="C107" s="973"/>
      <c r="D107" s="1225">
        <v>1269</v>
      </c>
      <c r="E107" s="1225">
        <v>1298</v>
      </c>
      <c r="F107" s="1225">
        <v>1409</v>
      </c>
      <c r="G107" s="1387"/>
    </row>
    <row r="108" spans="1:7" s="966" customFormat="1" ht="15.75" customHeight="1">
      <c r="A108" s="958"/>
      <c r="B108" s="961"/>
      <c r="C108" s="973" t="s">
        <v>940</v>
      </c>
      <c r="D108" s="1225">
        <v>162.5</v>
      </c>
      <c r="E108" s="1225">
        <v>162.5</v>
      </c>
      <c r="F108" s="1225">
        <v>127.5</v>
      </c>
      <c r="G108" s="1387"/>
    </row>
    <row r="109" spans="1:7" s="966" customFormat="1" ht="11.25" customHeight="1">
      <c r="A109" s="958"/>
      <c r="B109" s="961"/>
      <c r="C109" s="973" t="s">
        <v>941</v>
      </c>
      <c r="D109" s="1225">
        <v>746.8</v>
      </c>
      <c r="E109" s="1225">
        <v>776.3</v>
      </c>
      <c r="F109" s="1225">
        <v>922</v>
      </c>
      <c r="G109" s="1387"/>
    </row>
    <row r="110" spans="1:7" s="966" customFormat="1" ht="11.25" customHeight="1">
      <c r="A110" s="958"/>
      <c r="B110" s="961"/>
      <c r="C110" s="973" t="s">
        <v>942</v>
      </c>
      <c r="D110" s="1225"/>
      <c r="E110" s="1225"/>
      <c r="F110" s="1225"/>
      <c r="G110" s="1387"/>
    </row>
    <row r="111" spans="1:7" s="966" customFormat="1" ht="11.25" customHeight="1">
      <c r="A111" s="958"/>
      <c r="B111" s="961"/>
      <c r="C111" s="973" t="s">
        <v>943</v>
      </c>
      <c r="D111" s="1225">
        <v>116.3</v>
      </c>
      <c r="E111" s="1225">
        <v>116.3</v>
      </c>
      <c r="F111" s="1225">
        <v>116.3</v>
      </c>
      <c r="G111" s="1387"/>
    </row>
    <row r="112" spans="1:7" s="966" customFormat="1" ht="11.25" customHeight="1">
      <c r="A112" s="958"/>
      <c r="B112" s="961"/>
      <c r="C112" s="973" t="s">
        <v>944</v>
      </c>
      <c r="D112" s="1225">
        <v>140</v>
      </c>
      <c r="E112" s="1225">
        <v>140</v>
      </c>
      <c r="F112" s="1225">
        <v>147.5</v>
      </c>
      <c r="G112" s="1387"/>
    </row>
    <row r="113" spans="1:7" s="966" customFormat="1" ht="11.25" customHeight="1">
      <c r="A113" s="958"/>
      <c r="B113" s="961"/>
      <c r="C113" s="973" t="s">
        <v>945</v>
      </c>
      <c r="D113" s="1225">
        <v>60</v>
      </c>
      <c r="E113" s="1225">
        <v>60</v>
      </c>
      <c r="F113" s="1225">
        <v>60</v>
      </c>
      <c r="G113" s="1387"/>
    </row>
    <row r="114" spans="1:7" s="966" customFormat="1" ht="11.25" customHeight="1">
      <c r="A114" s="958"/>
      <c r="B114" s="961"/>
      <c r="C114" s="973" t="s">
        <v>946</v>
      </c>
      <c r="D114" s="1225">
        <v>43.4</v>
      </c>
      <c r="E114" s="1225">
        <v>42.9</v>
      </c>
      <c r="F114" s="1225">
        <v>35.700000000000003</v>
      </c>
      <c r="G114" s="1229"/>
    </row>
    <row r="115" spans="1:7" s="966" customFormat="1" ht="11.25" customHeight="1">
      <c r="A115" s="958"/>
      <c r="B115" s="961"/>
      <c r="C115" s="973"/>
      <c r="D115" s="1225"/>
      <c r="E115" s="1230"/>
      <c r="F115" s="1230"/>
      <c r="G115" s="1229"/>
    </row>
    <row r="116" spans="1:7" s="966" customFormat="1" ht="11.25" customHeight="1">
      <c r="A116" s="958"/>
      <c r="B116" s="961" t="s">
        <v>947</v>
      </c>
      <c r="C116" s="973"/>
      <c r="D116" s="1230"/>
      <c r="E116" s="1230"/>
      <c r="F116" s="1230"/>
      <c r="G116" s="1229"/>
    </row>
    <row r="117" spans="1:7" s="966" customFormat="1" ht="11.25" customHeight="1">
      <c r="A117" s="958"/>
      <c r="B117" s="961"/>
      <c r="C117" s="1053" t="s">
        <v>948</v>
      </c>
      <c r="D117" s="1230" t="s">
        <v>15</v>
      </c>
      <c r="E117" s="1269"/>
      <c r="F117" s="1230">
        <v>-70.8</v>
      </c>
      <c r="G117" s="1229"/>
    </row>
    <row r="118" spans="1:7" s="966" customFormat="1" ht="11.25" customHeight="1">
      <c r="A118" s="958"/>
      <c r="B118" s="961"/>
      <c r="C118" s="1053" t="s">
        <v>949</v>
      </c>
      <c r="D118" s="1230" t="s">
        <v>15</v>
      </c>
      <c r="E118" s="1230">
        <v>5.8</v>
      </c>
      <c r="F118" s="1230">
        <v>81.5</v>
      </c>
      <c r="G118" s="1229"/>
    </row>
    <row r="119" spans="1:7" s="966" customFormat="1" ht="11.1" customHeight="1">
      <c r="A119" s="958"/>
      <c r="B119" s="961"/>
      <c r="C119" s="1053"/>
      <c r="D119" s="1231"/>
      <c r="E119" s="1225"/>
      <c r="F119" s="1230"/>
      <c r="G119" s="1229"/>
    </row>
    <row r="120" spans="1:7" s="966" customFormat="1" ht="12.6" customHeight="1">
      <c r="A120" s="958"/>
      <c r="B120" s="970" t="s">
        <v>660</v>
      </c>
      <c r="C120" s="1232"/>
      <c r="D120" s="1388" t="s">
        <v>661</v>
      </c>
      <c r="E120" s="1389"/>
      <c r="F120" s="1390"/>
      <c r="G120" s="1229"/>
    </row>
    <row r="121" spans="1:7" s="966" customFormat="1" ht="11.25" customHeight="1">
      <c r="A121" s="958"/>
      <c r="B121" s="188" t="s">
        <v>950</v>
      </c>
      <c r="C121" s="973"/>
      <c r="D121" s="1225">
        <v>2876</v>
      </c>
      <c r="E121" s="1225">
        <v>2829</v>
      </c>
      <c r="F121" s="1225">
        <v>2825</v>
      </c>
      <c r="G121" s="1229"/>
    </row>
    <row r="122" spans="1:7" s="966" customFormat="1" ht="11.25" customHeight="1">
      <c r="A122" s="958"/>
      <c r="B122" s="961" t="s">
        <v>951</v>
      </c>
      <c r="C122" s="963"/>
      <c r="D122" s="1225">
        <v>1578</v>
      </c>
      <c r="E122" s="1225">
        <v>1531</v>
      </c>
      <c r="F122" s="1230">
        <v>1462</v>
      </c>
      <c r="G122" s="1229"/>
    </row>
    <row r="123" spans="1:7" s="966" customFormat="1" ht="11.25" customHeight="1">
      <c r="A123" s="958"/>
      <c r="B123" s="961" t="s">
        <v>952</v>
      </c>
      <c r="C123" s="963"/>
      <c r="D123" s="1225">
        <v>1298</v>
      </c>
      <c r="E123" s="1225">
        <v>1298</v>
      </c>
      <c r="F123" s="1225">
        <v>1363</v>
      </c>
      <c r="G123" s="1229"/>
    </row>
    <row r="124" spans="1:7" s="966" customFormat="1" ht="11.25" customHeight="1">
      <c r="A124" s="958"/>
      <c r="B124" s="961"/>
      <c r="C124" s="973" t="s">
        <v>953</v>
      </c>
      <c r="D124" s="1225">
        <v>160</v>
      </c>
      <c r="E124" s="1225">
        <v>160</v>
      </c>
      <c r="F124" s="1230">
        <v>150</v>
      </c>
      <c r="G124" s="1229"/>
    </row>
    <row r="125" spans="1:7" s="966" customFormat="1" ht="11.25" customHeight="1">
      <c r="A125" s="958"/>
      <c r="B125" s="961"/>
      <c r="C125" s="1233" t="s">
        <v>941</v>
      </c>
      <c r="D125" s="1225">
        <v>785</v>
      </c>
      <c r="E125" s="1225">
        <v>785</v>
      </c>
      <c r="F125" s="1230">
        <v>870</v>
      </c>
      <c r="G125" s="1229"/>
    </row>
    <row r="126" spans="1:7" s="966" customFormat="1" ht="11.25" customHeight="1">
      <c r="A126" s="958"/>
      <c r="B126" s="961"/>
      <c r="C126" s="973" t="s">
        <v>954</v>
      </c>
      <c r="D126" s="1225"/>
      <c r="E126" s="1225"/>
      <c r="F126" s="1230"/>
      <c r="G126" s="1229"/>
    </row>
    <row r="127" spans="1:7" s="966" customFormat="1" ht="11.25" customHeight="1">
      <c r="A127" s="958"/>
      <c r="B127" s="961"/>
      <c r="C127" s="1233" t="s">
        <v>943</v>
      </c>
      <c r="D127" s="1225">
        <v>110</v>
      </c>
      <c r="E127" s="1225">
        <v>110</v>
      </c>
      <c r="F127" s="1230">
        <v>110</v>
      </c>
      <c r="G127" s="1229"/>
    </row>
    <row r="128" spans="1:7" s="966" customFormat="1" ht="11.25" customHeight="1">
      <c r="A128" s="958"/>
      <c r="B128" s="961"/>
      <c r="C128" s="1233" t="s">
        <v>944</v>
      </c>
      <c r="D128" s="1225">
        <v>140</v>
      </c>
      <c r="E128" s="1225">
        <v>140</v>
      </c>
      <c r="F128" s="1230">
        <v>140</v>
      </c>
      <c r="G128" s="1229"/>
    </row>
    <row r="129" spans="1:7" s="966" customFormat="1" ht="11.25" customHeight="1">
      <c r="A129" s="958"/>
      <c r="B129" s="961"/>
      <c r="C129" s="1233" t="s">
        <v>946</v>
      </c>
      <c r="D129" s="1225">
        <v>103</v>
      </c>
      <c r="E129" s="1225">
        <v>103</v>
      </c>
      <c r="F129" s="1230">
        <v>93</v>
      </c>
      <c r="G129" s="1229"/>
    </row>
    <row r="130" spans="1:7" s="966" customFormat="1" ht="3" customHeight="1">
      <c r="A130" s="958"/>
      <c r="B130" s="961"/>
      <c r="C130" s="1233"/>
      <c r="D130" s="1225"/>
      <c r="E130" s="1225"/>
      <c r="F130" s="1230"/>
      <c r="G130" s="1229"/>
    </row>
    <row r="131" spans="1:7" s="966" customFormat="1" ht="11.25" customHeight="1">
      <c r="A131" s="958" t="s">
        <v>955</v>
      </c>
      <c r="B131" s="961"/>
      <c r="C131" s="1233"/>
      <c r="D131" s="1234"/>
      <c r="E131" s="1234"/>
      <c r="F131" s="1235"/>
      <c r="G131" s="1229"/>
    </row>
    <row r="132" spans="1:7" s="966" customFormat="1" ht="11.25" customHeight="1">
      <c r="A132" s="1236" t="s">
        <v>956</v>
      </c>
      <c r="B132" s="978"/>
      <c r="C132" s="389"/>
      <c r="D132" s="1131"/>
      <c r="E132" s="1130"/>
      <c r="F132" s="1130"/>
      <c r="G132" s="1237"/>
    </row>
    <row r="133" spans="1:7" s="966" customFormat="1" ht="14.1" customHeight="1">
      <c r="A133" s="994" t="s">
        <v>957</v>
      </c>
      <c r="B133" s="1024"/>
      <c r="C133" s="211"/>
      <c r="D133" s="1143">
        <v>1976</v>
      </c>
      <c r="E133" s="1143">
        <v>2320</v>
      </c>
      <c r="F133" s="1143">
        <v>2313</v>
      </c>
      <c r="G133" s="1161"/>
    </row>
    <row r="134" spans="1:7" s="966" customFormat="1" ht="13.35" customHeight="1">
      <c r="A134" s="958"/>
      <c r="B134" s="959" t="s">
        <v>958</v>
      </c>
      <c r="C134" s="1099"/>
      <c r="D134" s="1069"/>
      <c r="E134" s="1069"/>
      <c r="F134" s="1069"/>
      <c r="G134" s="1391" t="s">
        <v>959</v>
      </c>
    </row>
    <row r="135" spans="1:7" s="966" customFormat="1" ht="10.95" customHeight="1">
      <c r="A135" s="958"/>
      <c r="B135" s="959"/>
      <c r="C135" s="188"/>
      <c r="D135" s="1069"/>
      <c r="E135" s="1069"/>
      <c r="F135" s="1069"/>
      <c r="G135" s="1391"/>
    </row>
    <row r="136" spans="1:7" s="966" customFormat="1" ht="9" customHeight="1">
      <c r="A136" s="958"/>
      <c r="B136" s="959"/>
      <c r="C136" s="188" t="s">
        <v>960</v>
      </c>
      <c r="D136" s="964">
        <v>4.0599999999999997E-2</v>
      </c>
      <c r="E136" s="964">
        <v>4.2999999999999997E-2</v>
      </c>
      <c r="F136" s="964">
        <v>4.0500000000000001E-2</v>
      </c>
      <c r="G136" s="1391"/>
    </row>
    <row r="137" spans="1:7" s="966" customFormat="1" ht="10.35" customHeight="1">
      <c r="A137" s="958"/>
      <c r="B137" s="959"/>
      <c r="C137" s="188" t="s">
        <v>961</v>
      </c>
      <c r="D137" s="964">
        <v>4.2700000000000002E-2</v>
      </c>
      <c r="E137" s="964">
        <v>4.4200000000000003E-2</v>
      </c>
      <c r="F137" s="964">
        <v>4.3299999999999998E-2</v>
      </c>
      <c r="G137" s="1391"/>
    </row>
    <row r="138" spans="1:7" s="966" customFormat="1" ht="10.35" customHeight="1">
      <c r="A138" s="958"/>
      <c r="B138" s="959" t="s">
        <v>962</v>
      </c>
      <c r="D138" s="1225">
        <v>135.1</v>
      </c>
      <c r="E138" s="1225">
        <v>137.69999999999999</v>
      </c>
      <c r="F138" s="1225">
        <v>136.6</v>
      </c>
      <c r="G138" s="1391"/>
    </row>
    <row r="139" spans="1:7" s="966" customFormat="1" ht="4.8" customHeight="1">
      <c r="A139" s="977"/>
      <c r="B139" s="1112"/>
      <c r="C139" s="1129"/>
      <c r="D139" s="1131"/>
      <c r="E139" s="1130"/>
      <c r="F139" s="1130"/>
      <c r="G139" s="1392"/>
    </row>
    <row r="140" spans="1:7" s="966" customFormat="1" ht="14.1" customHeight="1">
      <c r="A140" s="994" t="s">
        <v>963</v>
      </c>
      <c r="B140" s="411"/>
      <c r="C140" s="1203"/>
      <c r="D140" s="1143">
        <v>9902</v>
      </c>
      <c r="E140" s="1238">
        <v>10063</v>
      </c>
      <c r="F140" s="1238">
        <v>10174</v>
      </c>
      <c r="G140" s="1239"/>
    </row>
    <row r="141" spans="1:7" s="966" customFormat="1" ht="3" customHeight="1">
      <c r="A141" s="939"/>
      <c r="B141" s="959"/>
      <c r="C141" s="188"/>
      <c r="D141" s="943"/>
      <c r="E141" s="1240"/>
      <c r="F141" s="1241"/>
      <c r="G141" s="1242"/>
    </row>
    <row r="142" spans="1:7" s="966" customFormat="1" ht="12" customHeight="1">
      <c r="A142" s="958"/>
      <c r="B142" s="961" t="s">
        <v>964</v>
      </c>
      <c r="C142" s="188"/>
      <c r="D142" s="1156">
        <v>662</v>
      </c>
      <c r="E142" s="1243">
        <v>696</v>
      </c>
      <c r="F142" s="1243">
        <v>696</v>
      </c>
      <c r="G142" s="1393" t="s">
        <v>965</v>
      </c>
    </row>
    <row r="143" spans="1:7" s="966" customFormat="1" ht="12" customHeight="1">
      <c r="A143" s="958"/>
      <c r="B143" s="959" t="s">
        <v>966</v>
      </c>
      <c r="C143" s="188"/>
      <c r="D143" s="1156">
        <v>5079</v>
      </c>
      <c r="E143" s="1243">
        <v>5023</v>
      </c>
      <c r="F143" s="1243">
        <v>5059</v>
      </c>
      <c r="G143" s="1393"/>
    </row>
    <row r="144" spans="1:7" s="966" customFormat="1" ht="12" customHeight="1">
      <c r="A144" s="958"/>
      <c r="B144" s="961" t="s">
        <v>967</v>
      </c>
      <c r="C144" s="959"/>
      <c r="D144" s="1156">
        <v>1241</v>
      </c>
      <c r="E144" s="1243">
        <v>1469</v>
      </c>
      <c r="F144" s="1243">
        <v>1583</v>
      </c>
      <c r="G144" s="1393"/>
    </row>
    <row r="145" spans="1:7" s="966" customFormat="1" ht="12" customHeight="1">
      <c r="A145" s="958"/>
      <c r="B145" s="961" t="s">
        <v>968</v>
      </c>
      <c r="C145" s="959"/>
      <c r="D145" s="1156">
        <v>2270</v>
      </c>
      <c r="E145" s="1243">
        <v>2031</v>
      </c>
      <c r="F145" s="1243">
        <v>1988</v>
      </c>
      <c r="G145" s="1393"/>
    </row>
    <row r="146" spans="1:7" s="966" customFormat="1" ht="12" customHeight="1">
      <c r="A146" s="958"/>
      <c r="B146" s="961" t="s">
        <v>969</v>
      </c>
      <c r="C146" s="959"/>
      <c r="D146" s="1156">
        <v>254</v>
      </c>
      <c r="E146" s="1243">
        <v>258</v>
      </c>
      <c r="F146" s="1243">
        <v>227</v>
      </c>
      <c r="G146" s="1393"/>
    </row>
    <row r="147" spans="1:7" s="966" customFormat="1" ht="12" customHeight="1">
      <c r="A147" s="958"/>
      <c r="B147" s="959" t="s">
        <v>970</v>
      </c>
      <c r="C147" s="188"/>
      <c r="D147" s="1156">
        <v>396</v>
      </c>
      <c r="E147" s="1243">
        <v>586</v>
      </c>
      <c r="F147" s="1243">
        <v>621</v>
      </c>
      <c r="G147" s="1393"/>
    </row>
    <row r="148" spans="1:7" s="966" customFormat="1" ht="4.2" customHeight="1">
      <c r="A148" s="977"/>
      <c r="B148" s="1112"/>
      <c r="C148" s="389"/>
      <c r="D148" s="1244"/>
      <c r="E148" s="1245"/>
      <c r="F148" s="1245"/>
      <c r="G148" s="1246"/>
    </row>
    <row r="149" spans="1:7" s="966" customFormat="1" ht="2.25" customHeight="1">
      <c r="A149" s="959"/>
      <c r="B149" s="959"/>
      <c r="C149" s="188"/>
      <c r="D149" s="1247"/>
      <c r="E149" s="1248"/>
      <c r="F149" s="1248"/>
      <c r="G149" s="1249"/>
    </row>
    <row r="150" spans="1:7" s="966" customFormat="1" ht="2.25" customHeight="1">
      <c r="A150" s="959"/>
      <c r="B150" s="959"/>
      <c r="C150" s="188"/>
      <c r="D150" s="1137"/>
      <c r="E150" s="1137"/>
      <c r="F150" s="1137"/>
      <c r="G150" s="188"/>
    </row>
  </sheetData>
  <mergeCells count="31">
    <mergeCell ref="G6:G11"/>
    <mergeCell ref="D3:D4"/>
    <mergeCell ref="E3:E4"/>
    <mergeCell ref="F3:F4"/>
    <mergeCell ref="G12:G13"/>
    <mergeCell ref="G15:G19"/>
    <mergeCell ref="G22:G28"/>
    <mergeCell ref="A29:C29"/>
    <mergeCell ref="G31:G32"/>
    <mergeCell ref="A32:C32"/>
    <mergeCell ref="G70:G75"/>
    <mergeCell ref="G34:G41"/>
    <mergeCell ref="G42:G43"/>
    <mergeCell ref="D49:D50"/>
    <mergeCell ref="E49:E50"/>
    <mergeCell ref="F49:F50"/>
    <mergeCell ref="G52:G54"/>
    <mergeCell ref="G55:G57"/>
    <mergeCell ref="G59:G60"/>
    <mergeCell ref="G62:G63"/>
    <mergeCell ref="G66:G68"/>
    <mergeCell ref="G76:G81"/>
    <mergeCell ref="G83:G89"/>
    <mergeCell ref="D93:D94"/>
    <mergeCell ref="E93:E94"/>
    <mergeCell ref="F93:F94"/>
    <mergeCell ref="G98:G101"/>
    <mergeCell ref="G104:G113"/>
    <mergeCell ref="D120:F120"/>
    <mergeCell ref="G134:G139"/>
    <mergeCell ref="G142:G147"/>
  </mergeCells>
  <pageMargins left="0.51181102362204722" right="7.874015748031496E-2" top="0.19685039370078741" bottom="3.937007874015748E-2" header="0.31496062992125984" footer="0.15748031496062992"/>
  <pageSetup fitToHeight="0" orientation="portrait" r:id="rId1"/>
  <headerFooter alignWithMargins="0"/>
  <rowBreaks count="2" manualBreakCount="2">
    <brk id="47" max="7" man="1"/>
    <brk id="9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8DEB-6940-4E5E-A2D4-758617FF6071}">
  <sheetPr codeName="Sheet16">
    <pageSetUpPr fitToPage="1"/>
  </sheetPr>
  <dimension ref="A1:I22"/>
  <sheetViews>
    <sheetView showGridLines="0" view="pageBreakPreview" zoomScaleNormal="115" zoomScaleSheetLayoutView="100" workbookViewId="0">
      <selection activeCell="G15" sqref="G15"/>
    </sheetView>
  </sheetViews>
  <sheetFormatPr defaultColWidth="8.88671875" defaultRowHeight="11.4"/>
  <cols>
    <col min="1" max="1" width="1.88671875" style="434" customWidth="1"/>
    <col min="2" max="2" width="2.109375" style="434" customWidth="1"/>
    <col min="3" max="3" width="47.88671875" style="434" customWidth="1"/>
    <col min="4" max="4" width="8" style="163" customWidth="1"/>
    <col min="5" max="6" width="8" style="138" customWidth="1"/>
    <col min="7" max="7" width="8" style="620" customWidth="1"/>
    <col min="8" max="8" width="8.88671875" style="620"/>
    <col min="9" max="16384" width="8.88671875" style="138"/>
  </cols>
  <sheetData>
    <row r="1" spans="1:9" s="1251" customFormat="1" ht="17.850000000000001" customHeight="1">
      <c r="A1" s="1250" t="s">
        <v>971</v>
      </c>
      <c r="D1" s="1252"/>
      <c r="G1" s="1253"/>
      <c r="H1" s="1253"/>
      <c r="I1" s="930"/>
    </row>
    <row r="2" spans="1:9" s="1060" customFormat="1" ht="21.9" customHeight="1">
      <c r="A2" s="1148"/>
      <c r="B2" s="1148"/>
      <c r="C2" s="1148"/>
      <c r="D2" s="1254" t="s">
        <v>972</v>
      </c>
      <c r="E2" s="1255" t="s">
        <v>973</v>
      </c>
      <c r="F2" s="1254"/>
      <c r="G2" s="1254" t="s">
        <v>89</v>
      </c>
      <c r="H2" s="1256"/>
    </row>
    <row r="3" spans="1:9" s="1060" customFormat="1" ht="10.199999999999999">
      <c r="A3" s="197"/>
      <c r="B3" s="197"/>
      <c r="C3" s="197"/>
      <c r="D3" s="1257" t="s">
        <v>59</v>
      </c>
      <c r="E3" s="1258" t="s">
        <v>59</v>
      </c>
      <c r="F3" s="1257" t="s">
        <v>4</v>
      </c>
      <c r="G3" s="1257" t="s">
        <v>58</v>
      </c>
      <c r="H3" s="1256"/>
    </row>
    <row r="4" spans="1:9" s="143" customFormat="1" ht="16.350000000000001" customHeight="1">
      <c r="A4" s="996" t="s">
        <v>974</v>
      </c>
      <c r="B4" s="1148"/>
      <c r="C4" s="1148"/>
      <c r="D4" s="1259"/>
      <c r="E4" s="1260"/>
      <c r="F4" s="1261"/>
      <c r="G4" s="1259"/>
      <c r="H4" s="1262"/>
      <c r="I4" s="1262"/>
    </row>
    <row r="5" spans="1:9" s="143" customFormat="1" ht="12" customHeight="1">
      <c r="A5" s="197"/>
      <c r="B5" s="197" t="s">
        <v>975</v>
      </c>
      <c r="C5" s="197"/>
      <c r="D5" s="180">
        <v>37300</v>
      </c>
      <c r="E5" s="206">
        <v>38900</v>
      </c>
      <c r="F5" s="180">
        <v>1600</v>
      </c>
      <c r="G5" s="180">
        <v>37008</v>
      </c>
      <c r="H5" s="1262"/>
      <c r="I5" s="188"/>
    </row>
    <row r="6" spans="1:9" s="143" customFormat="1" ht="13.35" customHeight="1">
      <c r="A6" s="197"/>
      <c r="B6" s="197" t="s">
        <v>976</v>
      </c>
      <c r="C6" s="197"/>
      <c r="D6" s="185">
        <v>9172</v>
      </c>
      <c r="E6" s="208">
        <v>9217</v>
      </c>
      <c r="F6" s="185">
        <v>45</v>
      </c>
      <c r="G6" s="185">
        <v>8666</v>
      </c>
      <c r="H6" s="1262"/>
      <c r="I6" s="188"/>
    </row>
    <row r="7" spans="1:9" s="143" customFormat="1" ht="15" customHeight="1">
      <c r="A7" s="197"/>
      <c r="B7" s="197"/>
      <c r="C7" s="1025" t="s">
        <v>977</v>
      </c>
      <c r="D7" s="1263">
        <v>46472</v>
      </c>
      <c r="E7" s="1264">
        <v>48117</v>
      </c>
      <c r="F7" s="1263">
        <v>1645</v>
      </c>
      <c r="G7" s="1263">
        <v>45674</v>
      </c>
      <c r="H7" s="1262"/>
      <c r="I7" s="188"/>
    </row>
    <row r="8" spans="1:9" ht="2.85" customHeight="1">
      <c r="A8" s="444"/>
      <c r="B8" s="444"/>
      <c r="C8" s="444"/>
      <c r="D8" s="1265"/>
      <c r="E8" s="1266"/>
      <c r="F8" s="1265"/>
      <c r="G8" s="1267"/>
    </row>
    <row r="9" spans="1:9" ht="3.6" customHeight="1">
      <c r="D9" s="138"/>
    </row>
    <row r="10" spans="1:9" ht="38.4" customHeight="1">
      <c r="A10" s="82">
        <v>1</v>
      </c>
      <c r="B10" s="1324" t="s">
        <v>978</v>
      </c>
      <c r="C10" s="1324"/>
      <c r="D10" s="1324"/>
      <c r="E10" s="1324"/>
      <c r="F10" s="1324"/>
      <c r="G10" s="1324"/>
    </row>
    <row r="11" spans="1:9" ht="10.199999999999999" customHeight="1">
      <c r="A11" s="82">
        <v>2</v>
      </c>
      <c r="B11" s="993" t="s">
        <v>979</v>
      </c>
      <c r="C11" s="993"/>
      <c r="D11" s="1268"/>
      <c r="E11" s="222"/>
      <c r="F11" s="222"/>
    </row>
    <row r="13" spans="1:9">
      <c r="A13" s="922"/>
    </row>
    <row r="14" spans="1:9" ht="13.2">
      <c r="D14" s="196"/>
    </row>
    <row r="15" spans="1:9" ht="13.2">
      <c r="D15" s="196"/>
    </row>
    <row r="16" spans="1:9" ht="13.2">
      <c r="D16" s="196"/>
    </row>
    <row r="17" spans="4:4" ht="13.2">
      <c r="D17" s="196"/>
    </row>
    <row r="19" spans="4:4">
      <c r="D19" s="83"/>
    </row>
    <row r="20" spans="4:4">
      <c r="D20" s="83"/>
    </row>
    <row r="21" spans="4:4">
      <c r="D21" s="83"/>
    </row>
    <row r="22" spans="4:4">
      <c r="D22" s="83"/>
    </row>
  </sheetData>
  <mergeCells count="1">
    <mergeCell ref="B10:G10"/>
  </mergeCells>
  <pageMargins left="0.74803149606299213" right="0.31496062992125984" top="0.98425196850393704" bottom="0.98425196850393704" header="0.51181102362204722" footer="0.51181102362204722"/>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710E-D8A4-4202-A683-42B2FF15D2FC}">
  <sheetPr codeName="Sheet2">
    <pageSetUpPr fitToPage="1"/>
  </sheetPr>
  <dimension ref="A1:K76"/>
  <sheetViews>
    <sheetView showGridLines="0" view="pageBreakPreview" topLeftCell="A37" zoomScaleNormal="100" zoomScaleSheetLayoutView="100" workbookViewId="0">
      <selection activeCell="A52" sqref="A52:XFD52"/>
    </sheetView>
  </sheetViews>
  <sheetFormatPr defaultColWidth="8.5546875" defaultRowHeight="13.2"/>
  <cols>
    <col min="1" max="3" width="1.5546875" style="52" customWidth="1"/>
    <col min="4" max="4" width="2.5546875" style="52" customWidth="1"/>
    <col min="5" max="5" width="11" style="52" customWidth="1"/>
    <col min="6" max="6" width="63.6640625" style="52" customWidth="1"/>
    <col min="7" max="7" width="8.5546875" style="52" customWidth="1"/>
    <col min="8" max="8" width="0.5546875" style="68" customWidth="1"/>
    <col min="9" max="9" width="8" style="68" customWidth="1"/>
    <col min="10" max="10" width="0.6640625" style="68" customWidth="1"/>
    <col min="11" max="11" width="7.6640625" style="63" customWidth="1"/>
    <col min="12" max="16384" width="8.5546875" style="52"/>
  </cols>
  <sheetData>
    <row r="1" spans="1:11" ht="20.100000000000001" customHeight="1">
      <c r="A1" s="50" t="s">
        <v>13</v>
      </c>
      <c r="B1" s="50"/>
      <c r="C1" s="50"/>
      <c r="D1" s="50"/>
      <c r="E1" s="50"/>
      <c r="F1" s="50"/>
      <c r="G1" s="50"/>
      <c r="H1" s="51"/>
      <c r="I1" s="51"/>
      <c r="J1" s="51"/>
      <c r="K1" s="50"/>
    </row>
    <row r="2" spans="1:11" s="56" customFormat="1" ht="13.5" customHeight="1">
      <c r="A2" s="54"/>
      <c r="B2" s="54"/>
      <c r="C2" s="54"/>
      <c r="D2" s="55"/>
      <c r="F2" s="57"/>
      <c r="G2" s="1323" t="s">
        <v>1</v>
      </c>
      <c r="H2" s="1323"/>
      <c r="I2" s="1323"/>
      <c r="J2" s="1323"/>
      <c r="K2" s="1323"/>
    </row>
    <row r="3" spans="1:11" s="59" customFormat="1" ht="18" customHeight="1">
      <c r="A3" s="58" t="s">
        <v>14</v>
      </c>
      <c r="B3" s="58"/>
      <c r="D3" s="60"/>
      <c r="E3" s="60"/>
      <c r="F3" s="60"/>
      <c r="G3" s="61">
        <v>-7911</v>
      </c>
      <c r="H3" s="62"/>
      <c r="I3" s="61"/>
      <c r="J3" s="62"/>
      <c r="K3" s="575">
        <v>-7911</v>
      </c>
    </row>
    <row r="4" spans="1:11" s="59" customFormat="1" ht="16.5" customHeight="1">
      <c r="A4" s="59" t="s">
        <v>448</v>
      </c>
      <c r="B4" s="58"/>
      <c r="E4" s="60"/>
      <c r="F4" s="60"/>
      <c r="G4" s="576" t="s">
        <v>16</v>
      </c>
      <c r="H4" s="62"/>
      <c r="I4" s="61">
        <v>-8979</v>
      </c>
      <c r="J4" s="62"/>
      <c r="K4" s="577"/>
    </row>
    <row r="5" spans="1:11" s="59" customFormat="1" ht="4.5" customHeight="1">
      <c r="A5" s="580"/>
      <c r="G5" s="578"/>
      <c r="H5" s="62"/>
      <c r="I5" s="579"/>
      <c r="J5" s="62"/>
      <c r="K5" s="577"/>
    </row>
    <row r="6" spans="1:11" s="59" customFormat="1" ht="28.05" customHeight="1">
      <c r="A6" s="580"/>
      <c r="B6" s="580"/>
      <c r="C6" s="63"/>
      <c r="D6" s="63"/>
      <c r="E6" s="60"/>
      <c r="F6" s="60"/>
      <c r="G6" s="581" t="s">
        <v>449</v>
      </c>
      <c r="H6" s="582"/>
      <c r="I6" s="581" t="s">
        <v>450</v>
      </c>
      <c r="J6" s="583"/>
      <c r="K6" s="584" t="s">
        <v>451</v>
      </c>
    </row>
    <row r="7" spans="1:11" s="63" customFormat="1" ht="14.55" customHeight="1">
      <c r="A7" s="59"/>
      <c r="B7" s="60" t="s">
        <v>17</v>
      </c>
      <c r="C7" s="59"/>
      <c r="F7" s="64"/>
      <c r="G7" s="64"/>
      <c r="H7" s="64"/>
      <c r="I7" s="64"/>
      <c r="K7" s="585"/>
    </row>
    <row r="8" spans="1:11" s="63" customFormat="1" ht="12" customHeight="1">
      <c r="A8" s="59"/>
      <c r="B8" s="59"/>
      <c r="C8" s="63" t="s">
        <v>452</v>
      </c>
      <c r="H8" s="65"/>
      <c r="I8" s="66"/>
      <c r="J8" s="68"/>
      <c r="K8" s="587"/>
    </row>
    <row r="9" spans="1:11" s="63" customFormat="1" ht="12" customHeight="1">
      <c r="A9" s="59"/>
      <c r="B9" s="59"/>
      <c r="D9" s="63" t="s">
        <v>18</v>
      </c>
      <c r="G9" s="67">
        <v>480</v>
      </c>
      <c r="H9" s="65"/>
      <c r="I9" s="66">
        <v>33</v>
      </c>
      <c r="J9" s="68"/>
      <c r="K9" s="587">
        <v>513</v>
      </c>
    </row>
    <row r="10" spans="1:11" s="63" customFormat="1" ht="12" customHeight="1">
      <c r="A10" s="59"/>
      <c r="B10" s="59"/>
      <c r="C10" s="63" t="s">
        <v>453</v>
      </c>
      <c r="H10" s="65"/>
      <c r="I10" s="66"/>
      <c r="J10" s="68"/>
      <c r="K10" s="587"/>
    </row>
    <row r="11" spans="1:11" s="63" customFormat="1" ht="12" customHeight="1">
      <c r="A11" s="59"/>
      <c r="B11" s="59"/>
      <c r="D11" s="63" t="s">
        <v>454</v>
      </c>
      <c r="G11" s="67">
        <v>-638</v>
      </c>
      <c r="H11" s="65"/>
      <c r="I11" s="66">
        <v>-391</v>
      </c>
      <c r="J11" s="68"/>
      <c r="K11" s="587">
        <v>-1029</v>
      </c>
    </row>
    <row r="12" spans="1:11" s="63" customFormat="1" ht="12" customHeight="1">
      <c r="A12" s="59"/>
      <c r="B12" s="59"/>
      <c r="C12" s="63" t="s">
        <v>455</v>
      </c>
      <c r="G12" s="67">
        <v>-54</v>
      </c>
      <c r="H12" s="65"/>
      <c r="I12" s="66">
        <v>-146</v>
      </c>
      <c r="J12" s="68"/>
      <c r="K12" s="587">
        <v>-200</v>
      </c>
    </row>
    <row r="13" spans="1:11" s="63" customFormat="1" ht="12" customHeight="1">
      <c r="A13" s="59"/>
      <c r="B13" s="59"/>
      <c r="C13" s="63" t="s">
        <v>456</v>
      </c>
      <c r="G13" s="67">
        <v>25</v>
      </c>
      <c r="H13" s="65"/>
      <c r="I13" s="66">
        <v>0</v>
      </c>
      <c r="J13" s="68"/>
      <c r="K13" s="587">
        <v>25</v>
      </c>
    </row>
    <row r="14" spans="1:11" s="63" customFormat="1" ht="12" customHeight="1">
      <c r="A14" s="59"/>
      <c r="B14" s="59"/>
      <c r="C14" s="63" t="s">
        <v>457</v>
      </c>
      <c r="G14" s="67">
        <v>-51</v>
      </c>
      <c r="H14" s="65"/>
      <c r="I14" s="66">
        <v>0</v>
      </c>
      <c r="J14" s="68"/>
      <c r="K14" s="587">
        <v>-51</v>
      </c>
    </row>
    <row r="15" spans="1:11" s="63" customFormat="1" ht="12" customHeight="1">
      <c r="A15" s="59"/>
      <c r="B15" s="59"/>
      <c r="C15" s="63" t="s">
        <v>458</v>
      </c>
      <c r="G15" s="67">
        <v>-40</v>
      </c>
      <c r="H15" s="65"/>
      <c r="I15" s="66">
        <v>-20</v>
      </c>
      <c r="J15" s="68"/>
      <c r="K15" s="587">
        <v>-60</v>
      </c>
    </row>
    <row r="16" spans="1:11" s="63" customFormat="1" ht="12" customHeight="1">
      <c r="A16" s="59"/>
      <c r="B16" s="59"/>
      <c r="C16" s="63" t="s">
        <v>459</v>
      </c>
      <c r="G16" s="67">
        <v>159</v>
      </c>
      <c r="H16" s="65"/>
      <c r="I16" s="66">
        <v>0</v>
      </c>
      <c r="J16" s="68"/>
      <c r="K16" s="587">
        <v>159</v>
      </c>
    </row>
    <row r="17" spans="1:11" s="63" customFormat="1" ht="12" customHeight="1">
      <c r="A17" s="59"/>
      <c r="B17" s="59"/>
      <c r="C17" s="63" t="s">
        <v>460</v>
      </c>
      <c r="G17" s="67">
        <v>96</v>
      </c>
      <c r="H17" s="65"/>
      <c r="I17" s="66">
        <v>-8</v>
      </c>
      <c r="J17" s="68"/>
      <c r="K17" s="587">
        <v>88</v>
      </c>
    </row>
    <row r="18" spans="1:11" s="63" customFormat="1" ht="12" customHeight="1">
      <c r="A18" s="59"/>
      <c r="B18" s="59"/>
      <c r="C18" s="63" t="s">
        <v>461</v>
      </c>
      <c r="G18" s="67"/>
      <c r="H18" s="65"/>
      <c r="I18" s="66"/>
      <c r="J18" s="68"/>
      <c r="K18" s="587"/>
    </row>
    <row r="19" spans="1:11" s="63" customFormat="1" ht="12" customHeight="1">
      <c r="A19" s="59"/>
      <c r="B19" s="59"/>
      <c r="D19" s="63" t="s">
        <v>462</v>
      </c>
      <c r="G19" s="67">
        <v>-49</v>
      </c>
      <c r="H19" s="65"/>
      <c r="I19" s="66">
        <v>-132</v>
      </c>
      <c r="J19" s="68"/>
      <c r="K19" s="587">
        <v>-181</v>
      </c>
    </row>
    <row r="20" spans="1:11" s="63" customFormat="1" ht="12" customHeight="1">
      <c r="A20" s="59"/>
      <c r="B20" s="59"/>
      <c r="C20" s="63" t="s">
        <v>463</v>
      </c>
      <c r="H20" s="65"/>
      <c r="I20" s="66"/>
      <c r="J20" s="68"/>
      <c r="K20" s="587"/>
    </row>
    <row r="21" spans="1:11" s="63" customFormat="1" ht="12" customHeight="1">
      <c r="A21" s="59"/>
      <c r="B21" s="59"/>
      <c r="D21" s="63" t="s">
        <v>464</v>
      </c>
      <c r="G21" s="67">
        <v>12</v>
      </c>
      <c r="H21" s="65"/>
      <c r="I21" s="66">
        <v>-20</v>
      </c>
      <c r="J21" s="68"/>
      <c r="K21" s="587">
        <v>-8</v>
      </c>
    </row>
    <row r="22" spans="1:11" s="63" customFormat="1" ht="12" customHeight="1">
      <c r="A22" s="59"/>
      <c r="B22" s="59"/>
      <c r="C22" s="63" t="s">
        <v>465</v>
      </c>
      <c r="H22" s="65"/>
      <c r="I22" s="66"/>
      <c r="J22" s="68"/>
      <c r="K22" s="587"/>
    </row>
    <row r="23" spans="1:11" s="63" customFormat="1" ht="12" customHeight="1">
      <c r="A23" s="59"/>
      <c r="B23" s="59"/>
      <c r="D23" s="63" t="s">
        <v>466</v>
      </c>
      <c r="H23" s="65"/>
      <c r="I23" s="66"/>
      <c r="J23" s="68"/>
      <c r="K23" s="587"/>
    </row>
    <row r="24" spans="1:11" s="63" customFormat="1" ht="12" customHeight="1">
      <c r="A24" s="59"/>
      <c r="B24" s="59"/>
      <c r="D24" s="63" t="s">
        <v>467</v>
      </c>
      <c r="G24" s="67">
        <v>-126</v>
      </c>
      <c r="H24" s="65"/>
      <c r="I24" s="66">
        <v>-28</v>
      </c>
      <c r="J24" s="68"/>
      <c r="K24" s="587">
        <v>-154</v>
      </c>
    </row>
    <row r="25" spans="1:11" s="63" customFormat="1" ht="12" customHeight="1">
      <c r="A25" s="59"/>
      <c r="B25" s="59"/>
      <c r="C25" s="63" t="s">
        <v>468</v>
      </c>
      <c r="G25" s="67">
        <v>-103</v>
      </c>
      <c r="H25" s="65"/>
      <c r="I25" s="66">
        <v>-3</v>
      </c>
      <c r="J25" s="68"/>
      <c r="K25" s="587">
        <v>-106</v>
      </c>
    </row>
    <row r="26" spans="1:11" s="63" customFormat="1" ht="12" customHeight="1">
      <c r="A26" s="59"/>
      <c r="B26" s="59"/>
      <c r="C26" s="63" t="s">
        <v>469</v>
      </c>
      <c r="G26" s="67">
        <v>-33</v>
      </c>
      <c r="I26" s="66">
        <v>-10</v>
      </c>
      <c r="K26" s="587">
        <v>-43</v>
      </c>
    </row>
    <row r="27" spans="1:11" s="63" customFormat="1" ht="12" customHeight="1">
      <c r="A27" s="59"/>
      <c r="B27" s="59"/>
      <c r="C27" s="63" t="s">
        <v>19</v>
      </c>
      <c r="G27" s="67"/>
      <c r="K27" s="587"/>
    </row>
    <row r="28" spans="1:11" s="63" customFormat="1" ht="12" customHeight="1">
      <c r="A28" s="59"/>
      <c r="B28" s="59"/>
      <c r="D28" s="63" t="s">
        <v>20</v>
      </c>
      <c r="G28" s="67">
        <v>243</v>
      </c>
      <c r="H28" s="65"/>
      <c r="I28" s="66">
        <v>146</v>
      </c>
      <c r="J28" s="68"/>
      <c r="K28" s="587">
        <v>389</v>
      </c>
    </row>
    <row r="29" spans="1:11" s="63" customFormat="1" ht="12" customHeight="1">
      <c r="A29" s="59"/>
      <c r="B29" s="59"/>
      <c r="D29" s="69" t="s">
        <v>21</v>
      </c>
      <c r="G29" s="67">
        <v>243</v>
      </c>
      <c r="H29" s="65"/>
      <c r="I29" s="66">
        <v>97</v>
      </c>
      <c r="J29" s="68"/>
      <c r="K29" s="587">
        <v>340</v>
      </c>
    </row>
    <row r="30" spans="1:11" s="63" customFormat="1" ht="12" customHeight="1">
      <c r="A30" s="59"/>
      <c r="B30" s="59"/>
      <c r="C30" s="69" t="s">
        <v>22</v>
      </c>
      <c r="G30" s="67">
        <v>23</v>
      </c>
      <c r="H30" s="65"/>
      <c r="I30" s="66">
        <v>46</v>
      </c>
      <c r="J30" s="68"/>
      <c r="K30" s="587">
        <v>69</v>
      </c>
    </row>
    <row r="31" spans="1:11" s="63" customFormat="1" ht="12" customHeight="1">
      <c r="A31" s="59"/>
      <c r="B31" s="59"/>
      <c r="C31" s="63" t="s">
        <v>470</v>
      </c>
      <c r="H31" s="65"/>
      <c r="I31" s="66"/>
      <c r="J31" s="68"/>
      <c r="K31" s="587"/>
    </row>
    <row r="32" spans="1:11" s="63" customFormat="1" ht="12" customHeight="1">
      <c r="A32" s="59"/>
      <c r="B32" s="59"/>
      <c r="D32" s="63" t="s">
        <v>471</v>
      </c>
      <c r="H32" s="65"/>
      <c r="I32" s="66"/>
      <c r="J32" s="68"/>
      <c r="K32" s="587"/>
    </row>
    <row r="33" spans="1:11" s="63" customFormat="1" ht="12" customHeight="1">
      <c r="A33" s="59"/>
      <c r="B33" s="59"/>
      <c r="D33" s="63" t="s">
        <v>472</v>
      </c>
      <c r="G33" s="67">
        <v>92</v>
      </c>
      <c r="H33" s="65"/>
      <c r="I33" s="66">
        <v>-278</v>
      </c>
      <c r="J33" s="68"/>
      <c r="K33" s="587">
        <v>-186</v>
      </c>
    </row>
    <row r="34" spans="1:11" s="63" customFormat="1" ht="12" customHeight="1">
      <c r="A34" s="59"/>
      <c r="B34" s="70"/>
      <c r="C34" s="63" t="s">
        <v>473</v>
      </c>
      <c r="F34" s="64"/>
      <c r="G34" s="71">
        <v>-32</v>
      </c>
      <c r="H34" s="65"/>
      <c r="I34" s="72">
        <v>392</v>
      </c>
      <c r="J34" s="68"/>
      <c r="K34" s="589">
        <v>360</v>
      </c>
    </row>
    <row r="35" spans="1:11" s="59" customFormat="1" ht="15.6">
      <c r="D35" s="59" t="s">
        <v>474</v>
      </c>
      <c r="G35" s="73">
        <v>247</v>
      </c>
      <c r="H35" s="74"/>
      <c r="I35" s="73">
        <v>-322</v>
      </c>
      <c r="J35" s="590"/>
      <c r="K35" s="591">
        <v>-75</v>
      </c>
    </row>
    <row r="36" spans="1:11" s="59" customFormat="1" ht="5.0999999999999996" customHeight="1">
      <c r="G36" s="73"/>
      <c r="H36" s="74"/>
      <c r="I36" s="73"/>
      <c r="J36" s="590"/>
      <c r="K36" s="591"/>
    </row>
    <row r="37" spans="1:11" s="63" customFormat="1" ht="12">
      <c r="A37" s="59"/>
      <c r="B37" s="58" t="s">
        <v>23</v>
      </c>
      <c r="C37" s="59"/>
      <c r="G37" s="75"/>
      <c r="H37" s="75"/>
      <c r="I37" s="66"/>
      <c r="J37" s="66"/>
      <c r="K37" s="587" t="s">
        <v>15</v>
      </c>
    </row>
    <row r="38" spans="1:11" s="63" customFormat="1" ht="12" customHeight="1">
      <c r="A38" s="59"/>
      <c r="B38" s="58"/>
      <c r="C38" s="63" t="s">
        <v>24</v>
      </c>
      <c r="G38" s="75"/>
      <c r="H38" s="75"/>
      <c r="I38" s="66"/>
      <c r="J38" s="66"/>
      <c r="K38" s="587" t="s">
        <v>15</v>
      </c>
    </row>
    <row r="39" spans="1:11" s="63" customFormat="1" ht="12" customHeight="1">
      <c r="A39" s="59"/>
      <c r="B39" s="58"/>
      <c r="D39" s="63" t="s">
        <v>25</v>
      </c>
      <c r="G39" s="66"/>
      <c r="H39" s="75"/>
      <c r="I39" s="66"/>
      <c r="J39" s="66"/>
      <c r="K39" s="587"/>
    </row>
    <row r="40" spans="1:11" s="63" customFormat="1" ht="12" customHeight="1">
      <c r="A40" s="59"/>
      <c r="B40" s="58"/>
      <c r="E40" s="63" t="s">
        <v>26</v>
      </c>
      <c r="G40" s="66">
        <v>653</v>
      </c>
      <c r="H40" s="68"/>
      <c r="I40" s="66">
        <v>-118</v>
      </c>
      <c r="J40" s="66"/>
      <c r="K40" s="587">
        <v>535</v>
      </c>
    </row>
    <row r="41" spans="1:11" s="63" customFormat="1" ht="12" customHeight="1">
      <c r="E41" s="63" t="s">
        <v>27</v>
      </c>
      <c r="G41" s="66">
        <v>61</v>
      </c>
      <c r="H41" s="68"/>
      <c r="I41" s="66">
        <v>53</v>
      </c>
      <c r="J41" s="68"/>
      <c r="K41" s="587">
        <v>114</v>
      </c>
    </row>
    <row r="42" spans="1:11" s="63" customFormat="1" ht="12" customHeight="1">
      <c r="E42" s="63" t="s">
        <v>28</v>
      </c>
      <c r="G42" s="66">
        <v>9</v>
      </c>
      <c r="H42" s="68"/>
      <c r="I42" s="66">
        <v>33</v>
      </c>
      <c r="J42" s="68"/>
      <c r="K42" s="587">
        <v>42</v>
      </c>
    </row>
    <row r="43" spans="1:11" s="63" customFormat="1" ht="12" customHeight="1">
      <c r="D43" s="63" t="s">
        <v>29</v>
      </c>
      <c r="G43" s="66">
        <v>344</v>
      </c>
      <c r="H43" s="76"/>
      <c r="I43" s="66">
        <v>-6</v>
      </c>
      <c r="J43" s="76"/>
      <c r="K43" s="587">
        <v>338</v>
      </c>
    </row>
    <row r="44" spans="1:11" s="63" customFormat="1" ht="12" customHeight="1">
      <c r="C44" s="63" t="s">
        <v>30</v>
      </c>
      <c r="G44" s="66">
        <v>-19</v>
      </c>
      <c r="H44" s="76"/>
      <c r="I44" s="66">
        <v>50</v>
      </c>
      <c r="J44" s="76"/>
      <c r="K44" s="587">
        <v>31</v>
      </c>
    </row>
    <row r="45" spans="1:11" s="63" customFormat="1" ht="12" customHeight="1">
      <c r="C45" s="63" t="s">
        <v>31</v>
      </c>
      <c r="G45" s="75"/>
      <c r="H45" s="76"/>
      <c r="I45" s="66"/>
      <c r="J45" s="76"/>
      <c r="K45" s="587"/>
    </row>
    <row r="46" spans="1:11" s="63" customFormat="1" ht="12" customHeight="1">
      <c r="D46" s="63" t="s">
        <v>32</v>
      </c>
      <c r="G46" s="66">
        <v>98</v>
      </c>
      <c r="H46" s="76"/>
      <c r="I46" s="66">
        <v>0</v>
      </c>
      <c r="J46" s="76"/>
      <c r="K46" s="587">
        <v>98</v>
      </c>
    </row>
    <row r="47" spans="1:11" s="63" customFormat="1" ht="12" customHeight="1">
      <c r="D47" s="63" t="s">
        <v>33</v>
      </c>
      <c r="G47" s="66">
        <v>49</v>
      </c>
      <c r="H47" s="77"/>
      <c r="I47" s="66">
        <v>86</v>
      </c>
      <c r="J47" s="76"/>
      <c r="K47" s="587">
        <v>135</v>
      </c>
    </row>
    <row r="48" spans="1:11" s="63" customFormat="1" ht="12" customHeight="1">
      <c r="D48" s="63" t="s">
        <v>475</v>
      </c>
      <c r="G48" s="66">
        <v>47</v>
      </c>
      <c r="H48" s="77"/>
      <c r="I48" s="66">
        <v>26</v>
      </c>
      <c r="J48" s="76"/>
      <c r="K48" s="587">
        <v>73</v>
      </c>
    </row>
    <row r="49" spans="1:11" s="63" customFormat="1" ht="12" customHeight="1">
      <c r="D49" s="63" t="s">
        <v>34</v>
      </c>
      <c r="G49" s="66">
        <v>854</v>
      </c>
      <c r="H49" s="77"/>
      <c r="I49" s="66">
        <v>608</v>
      </c>
      <c r="J49" s="76"/>
      <c r="K49" s="587">
        <v>1462</v>
      </c>
    </row>
    <row r="50" spans="1:11" s="63" customFormat="1" ht="14.85" customHeight="1">
      <c r="D50" s="63" t="s">
        <v>35</v>
      </c>
      <c r="G50" s="66">
        <v>-70</v>
      </c>
      <c r="H50" s="77"/>
      <c r="I50" s="66">
        <v>-39</v>
      </c>
      <c r="J50" s="76"/>
      <c r="K50" s="587">
        <v>-109</v>
      </c>
    </row>
    <row r="51" spans="1:11" s="63" customFormat="1" ht="12" customHeight="1">
      <c r="C51" s="63" t="s">
        <v>36</v>
      </c>
      <c r="G51" s="72">
        <v>-711</v>
      </c>
      <c r="H51" s="77"/>
      <c r="I51" s="72">
        <v>-586</v>
      </c>
      <c r="J51" s="76"/>
      <c r="K51" s="589">
        <v>-1297</v>
      </c>
    </row>
    <row r="52" spans="1:11" s="63" customFormat="1" ht="13.5" customHeight="1">
      <c r="D52" s="59" t="s">
        <v>476</v>
      </c>
      <c r="G52" s="73">
        <v>1315</v>
      </c>
      <c r="H52" s="52"/>
      <c r="I52" s="73">
        <v>107</v>
      </c>
      <c r="J52" s="66"/>
      <c r="K52" s="591">
        <v>1422</v>
      </c>
    </row>
    <row r="53" spans="1:11" s="63" customFormat="1" ht="13.5" customHeight="1">
      <c r="A53" s="59" t="s">
        <v>37</v>
      </c>
      <c r="D53" s="59"/>
      <c r="G53" s="73">
        <v>-1068</v>
      </c>
      <c r="H53" s="68"/>
      <c r="I53" s="73">
        <v>-429</v>
      </c>
      <c r="J53" s="66"/>
      <c r="K53" s="591">
        <v>-1497</v>
      </c>
    </row>
    <row r="54" spans="1:11" s="59" customFormat="1" ht="13.8">
      <c r="A54" s="59" t="s">
        <v>477</v>
      </c>
      <c r="G54" s="78">
        <v>-8979</v>
      </c>
      <c r="H54" s="68"/>
      <c r="I54" s="78"/>
      <c r="J54" s="593"/>
      <c r="K54" s="587" t="s">
        <v>15</v>
      </c>
    </row>
    <row r="55" spans="1:11" s="59" customFormat="1" ht="13.8">
      <c r="A55" s="59" t="s">
        <v>478</v>
      </c>
      <c r="G55" s="594" t="s">
        <v>16</v>
      </c>
      <c r="H55" s="68"/>
      <c r="I55" s="78">
        <v>-9408</v>
      </c>
      <c r="J55" s="593"/>
      <c r="K55" s="595">
        <v>-9408</v>
      </c>
    </row>
    <row r="56" spans="1:11" s="59" customFormat="1" ht="3.9" customHeight="1">
      <c r="A56" s="79"/>
      <c r="B56" s="79"/>
      <c r="C56" s="79"/>
      <c r="D56" s="79"/>
      <c r="E56" s="79"/>
      <c r="F56" s="79"/>
      <c r="G56" s="80"/>
      <c r="H56" s="81"/>
      <c r="I56" s="51"/>
      <c r="J56" s="596"/>
      <c r="K56" s="597"/>
    </row>
    <row r="57" spans="1:11" s="59" customFormat="1" ht="3.45" customHeight="1">
      <c r="G57" s="52"/>
      <c r="H57" s="68"/>
      <c r="I57" s="593"/>
      <c r="J57" s="78"/>
      <c r="K57" s="78"/>
    </row>
    <row r="58" spans="1:11" s="84" customFormat="1" ht="11.4">
      <c r="A58" s="82">
        <v>1</v>
      </c>
      <c r="B58" s="1324" t="s">
        <v>38</v>
      </c>
      <c r="C58" s="1324"/>
      <c r="D58" s="1324"/>
      <c r="E58" s="1324"/>
      <c r="F58" s="1324"/>
      <c r="G58" s="1324"/>
      <c r="H58" s="1324"/>
      <c r="I58" s="1324"/>
      <c r="J58" s="1324"/>
      <c r="K58" s="1324"/>
    </row>
    <row r="59" spans="1:11" ht="12" customHeight="1">
      <c r="A59" s="82">
        <v>2</v>
      </c>
      <c r="B59" s="1324" t="s">
        <v>39</v>
      </c>
      <c r="C59" s="1324"/>
      <c r="D59" s="1324"/>
      <c r="E59" s="1324"/>
      <c r="F59" s="1324"/>
      <c r="G59" s="1324"/>
      <c r="H59" s="1324"/>
      <c r="I59" s="1324"/>
      <c r="J59" s="1324"/>
      <c r="K59" s="1324"/>
    </row>
    <row r="60" spans="1:11">
      <c r="A60" s="82">
        <v>3</v>
      </c>
      <c r="B60" s="1324" t="s">
        <v>40</v>
      </c>
      <c r="C60" s="1324"/>
      <c r="D60" s="1324"/>
      <c r="E60" s="1324"/>
      <c r="F60" s="1324"/>
      <c r="G60" s="1324"/>
      <c r="H60" s="1324"/>
      <c r="I60" s="1324"/>
      <c r="J60" s="1324"/>
      <c r="K60" s="1324"/>
    </row>
    <row r="61" spans="1:11" ht="15.6">
      <c r="G61" s="66"/>
      <c r="H61" s="66"/>
      <c r="I61" s="66"/>
      <c r="J61" s="52"/>
      <c r="K61" s="73"/>
    </row>
    <row r="62" spans="1:11" ht="13.8">
      <c r="G62" s="66"/>
      <c r="H62" s="66"/>
      <c r="I62" s="66"/>
      <c r="J62" s="52"/>
      <c r="K62" s="78"/>
    </row>
    <row r="63" spans="1:11" ht="13.8">
      <c r="G63" s="66"/>
      <c r="H63" s="66"/>
      <c r="I63" s="66"/>
      <c r="J63" s="52"/>
      <c r="K63" s="78"/>
    </row>
    <row r="64" spans="1:11" ht="13.8">
      <c r="G64" s="66"/>
      <c r="H64" s="66"/>
      <c r="I64" s="66"/>
      <c r="J64" s="52"/>
      <c r="K64" s="78"/>
    </row>
    <row r="65" spans="7:11" ht="13.8">
      <c r="G65" s="66"/>
      <c r="H65" s="66"/>
      <c r="I65" s="66"/>
      <c r="J65" s="52"/>
      <c r="K65" s="78"/>
    </row>
    <row r="66" spans="7:11">
      <c r="H66" s="52"/>
      <c r="I66" s="598"/>
      <c r="J66" s="52"/>
      <c r="K66" s="592"/>
    </row>
    <row r="67" spans="7:11">
      <c r="G67" s="598"/>
      <c r="H67" s="52"/>
      <c r="I67" s="598"/>
      <c r="J67" s="52"/>
      <c r="K67" s="52"/>
    </row>
    <row r="68" spans="7:11">
      <c r="H68" s="52"/>
      <c r="I68" s="598"/>
      <c r="J68" s="52"/>
      <c r="K68" s="586"/>
    </row>
    <row r="69" spans="7:11">
      <c r="H69" s="52"/>
      <c r="I69" s="598"/>
      <c r="J69" s="52"/>
      <c r="K69" s="588"/>
    </row>
    <row r="70" spans="7:11">
      <c r="H70" s="52"/>
      <c r="I70" s="598"/>
      <c r="J70" s="52"/>
      <c r="K70" s="586"/>
    </row>
    <row r="71" spans="7:11">
      <c r="H71" s="52"/>
      <c r="I71" s="52"/>
      <c r="J71" s="52"/>
      <c r="K71" s="586"/>
    </row>
    <row r="72" spans="7:11">
      <c r="H72" s="52"/>
      <c r="I72" s="52"/>
      <c r="J72" s="52"/>
      <c r="K72" s="586"/>
    </row>
    <row r="73" spans="7:11">
      <c r="H73" s="52"/>
      <c r="I73" s="52"/>
      <c r="J73" s="52"/>
      <c r="K73" s="586"/>
    </row>
    <row r="74" spans="7:11">
      <c r="H74" s="52"/>
      <c r="I74" s="52"/>
      <c r="J74" s="52"/>
      <c r="K74" s="586"/>
    </row>
    <row r="75" spans="7:11">
      <c r="H75" s="52"/>
      <c r="I75" s="52"/>
      <c r="J75" s="52"/>
      <c r="K75" s="586"/>
    </row>
    <row r="76" spans="7:11">
      <c r="H76" s="52"/>
      <c r="I76" s="52"/>
      <c r="J76" s="52"/>
      <c r="K76" s="586"/>
    </row>
  </sheetData>
  <dataConsolidate/>
  <mergeCells count="4">
    <mergeCell ref="G2:K2"/>
    <mergeCell ref="B58:K58"/>
    <mergeCell ref="B59:K59"/>
    <mergeCell ref="B60:K60"/>
  </mergeCells>
  <pageMargins left="0.43307086614173229" right="0.27559055118110237" top="0.74803149606299213" bottom="0.74803149606299213" header="0.31496062992125984" footer="0.31496062992125984"/>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E5D8-6EEF-4210-9FBE-6B58C853F5D4}">
  <sheetPr codeName="Sheet3">
    <pageSetUpPr fitToPage="1"/>
  </sheetPr>
  <dimension ref="A1:J36"/>
  <sheetViews>
    <sheetView showGridLines="0" view="pageBreakPreview" zoomScaleNormal="110" zoomScaleSheetLayoutView="100" workbookViewId="0">
      <selection activeCell="J12" sqref="J12"/>
    </sheetView>
  </sheetViews>
  <sheetFormatPr defaultColWidth="9.77734375" defaultRowHeight="12.6"/>
  <cols>
    <col min="1" max="1" width="38" style="134" customWidth="1"/>
    <col min="2" max="3" width="6.21875" style="134" bestFit="1" customWidth="1"/>
    <col min="4" max="4" width="7.21875" style="134" customWidth="1"/>
    <col min="5" max="5" width="0.33203125" style="134" customWidth="1"/>
    <col min="6" max="6" width="0.77734375" style="134" customWidth="1"/>
    <col min="7" max="7" width="0.33203125" style="134" customWidth="1"/>
    <col min="8" max="10" width="6.21875" style="134" bestFit="1" customWidth="1"/>
    <col min="11" max="16384" width="9.77734375" style="134"/>
  </cols>
  <sheetData>
    <row r="1" spans="1:10" s="89" customFormat="1" ht="15.75" customHeight="1">
      <c r="A1" s="85" t="s">
        <v>41</v>
      </c>
      <c r="B1" s="86"/>
      <c r="C1" s="86"/>
      <c r="D1" s="86"/>
      <c r="E1" s="87"/>
      <c r="F1" s="86"/>
      <c r="G1" s="86"/>
      <c r="H1" s="86"/>
      <c r="I1" s="86"/>
      <c r="J1" s="88"/>
    </row>
    <row r="2" spans="1:10" s="93" customFormat="1" ht="14.25" customHeight="1">
      <c r="A2" s="90" t="s">
        <v>42</v>
      </c>
      <c r="B2" s="1325" t="s">
        <v>1088</v>
      </c>
      <c r="C2" s="1325"/>
      <c r="D2" s="1326"/>
      <c r="E2" s="91"/>
      <c r="F2" s="92"/>
      <c r="H2" s="1327" t="s">
        <v>43</v>
      </c>
      <c r="I2" s="1327"/>
      <c r="J2" s="1327"/>
    </row>
    <row r="3" spans="1:10" s="93" customFormat="1" ht="11.4">
      <c r="A3" s="94" t="s">
        <v>44</v>
      </c>
      <c r="B3" s="96" t="s">
        <v>45</v>
      </c>
      <c r="C3" s="96" t="s">
        <v>46</v>
      </c>
      <c r="D3" s="96" t="s">
        <v>47</v>
      </c>
      <c r="E3" s="96"/>
      <c r="F3" s="97"/>
      <c r="G3" s="599"/>
      <c r="H3" s="96" t="s">
        <v>45</v>
      </c>
      <c r="I3" s="96" t="s">
        <v>46</v>
      </c>
      <c r="J3" s="96" t="s">
        <v>47</v>
      </c>
    </row>
    <row r="4" spans="1:10" s="93" customFormat="1" ht="5.25" customHeight="1">
      <c r="A4" s="90"/>
      <c r="B4" s="98"/>
      <c r="C4" s="98"/>
      <c r="D4" s="98"/>
      <c r="E4" s="99"/>
      <c r="F4" s="100"/>
      <c r="G4" s="99"/>
      <c r="H4" s="98"/>
      <c r="I4" s="98"/>
      <c r="J4" s="98"/>
    </row>
    <row r="5" spans="1:10" s="104" customFormat="1" ht="11.7" customHeight="1">
      <c r="A5" s="101" t="s">
        <v>49</v>
      </c>
      <c r="B5" s="103">
        <v>2.4</v>
      </c>
      <c r="C5" s="104">
        <v>0.9</v>
      </c>
      <c r="D5" s="104">
        <v>1.9</v>
      </c>
      <c r="E5" s="105"/>
      <c r="F5" s="106"/>
      <c r="G5" s="600"/>
      <c r="H5" s="104">
        <v>1.5</v>
      </c>
      <c r="I5" s="104">
        <v>1</v>
      </c>
      <c r="J5" s="104">
        <v>2</v>
      </c>
    </row>
    <row r="6" spans="1:10" s="104" customFormat="1" ht="11.7" customHeight="1">
      <c r="A6" s="101" t="s">
        <v>50</v>
      </c>
      <c r="B6" s="103">
        <v>3.6</v>
      </c>
      <c r="C6" s="104">
        <v>3.4</v>
      </c>
      <c r="D6" s="104">
        <v>4.3</v>
      </c>
      <c r="E6" s="105"/>
      <c r="F6" s="106"/>
      <c r="G6" s="600"/>
      <c r="H6" s="104">
        <v>3.7</v>
      </c>
      <c r="I6" s="104">
        <v>3.5</v>
      </c>
      <c r="J6" s="104">
        <v>4.3</v>
      </c>
    </row>
    <row r="7" spans="1:10" s="104" customFormat="1" ht="11.7" customHeight="1">
      <c r="A7" s="101" t="s">
        <v>51</v>
      </c>
      <c r="B7" s="103">
        <v>9.5</v>
      </c>
      <c r="C7" s="104">
        <v>6</v>
      </c>
      <c r="D7" s="104">
        <v>4.2</v>
      </c>
      <c r="E7" s="105"/>
      <c r="F7" s="106"/>
      <c r="G7" s="600"/>
      <c r="H7" s="104">
        <v>7.8</v>
      </c>
      <c r="I7" s="104">
        <v>5.9</v>
      </c>
      <c r="J7" s="104">
        <v>4.4000000000000004</v>
      </c>
    </row>
    <row r="8" spans="1:10" s="104" customFormat="1" ht="11.55" customHeight="1">
      <c r="A8" s="101" t="s">
        <v>52</v>
      </c>
      <c r="B8" s="103">
        <v>7.5</v>
      </c>
      <c r="C8" s="104">
        <v>6.9</v>
      </c>
      <c r="D8" s="104">
        <v>4.5999999999999996</v>
      </c>
      <c r="E8" s="105"/>
      <c r="F8" s="106"/>
      <c r="G8" s="600"/>
      <c r="H8" s="104">
        <v>7.2</v>
      </c>
      <c r="I8" s="104">
        <v>6.8</v>
      </c>
      <c r="J8" s="104">
        <v>4.9000000000000004</v>
      </c>
    </row>
    <row r="9" spans="1:10" s="104" customFormat="1" ht="11.7" customHeight="1">
      <c r="A9" s="101" t="s">
        <v>479</v>
      </c>
      <c r="B9" s="103">
        <v>-23.4</v>
      </c>
      <c r="C9" s="103">
        <v>-15.7</v>
      </c>
      <c r="D9" s="103">
        <v>-0.5</v>
      </c>
      <c r="E9" s="105"/>
      <c r="F9" s="106"/>
      <c r="G9" s="600"/>
      <c r="H9" s="103">
        <v>-15</v>
      </c>
      <c r="I9" s="103">
        <v>-14.9</v>
      </c>
      <c r="J9" s="103">
        <v>-1.5</v>
      </c>
    </row>
    <row r="10" spans="1:10" s="104" customFormat="1" ht="11.7" customHeight="1">
      <c r="A10" s="101" t="s">
        <v>480</v>
      </c>
      <c r="B10" s="103">
        <v>1.6</v>
      </c>
      <c r="C10" s="104">
        <v>1.9</v>
      </c>
      <c r="D10" s="104">
        <v>0.9</v>
      </c>
      <c r="E10" s="105"/>
      <c r="F10" s="106"/>
      <c r="G10" s="600"/>
      <c r="H10" s="104">
        <v>1.6</v>
      </c>
      <c r="I10" s="104">
        <v>2.2999999999999998</v>
      </c>
      <c r="J10" s="104">
        <v>1.1000000000000001</v>
      </c>
    </row>
    <row r="11" spans="1:10" s="104" customFormat="1" ht="11.7" customHeight="1">
      <c r="A11" s="101" t="s">
        <v>481</v>
      </c>
      <c r="B11" s="103">
        <v>2.6</v>
      </c>
      <c r="C11" s="103">
        <v>-0.1</v>
      </c>
      <c r="D11" s="104">
        <v>3.9</v>
      </c>
      <c r="E11" s="105"/>
      <c r="F11" s="106"/>
      <c r="G11" s="600"/>
      <c r="H11" s="103">
        <v>0.3</v>
      </c>
      <c r="I11" s="103">
        <v>1.2</v>
      </c>
      <c r="J11" s="104">
        <v>1.7</v>
      </c>
    </row>
    <row r="12" spans="1:10" s="104" customFormat="1" ht="11.7" customHeight="1">
      <c r="A12" s="101" t="s">
        <v>482</v>
      </c>
      <c r="B12" s="103">
        <v>5.7</v>
      </c>
      <c r="C12" s="104">
        <v>5</v>
      </c>
      <c r="D12" s="104">
        <v>4.5</v>
      </c>
      <c r="E12" s="105"/>
      <c r="F12" s="106"/>
      <c r="G12" s="600"/>
      <c r="H12" s="104">
        <v>5.3</v>
      </c>
      <c r="I12" s="104">
        <v>5.3</v>
      </c>
      <c r="J12" s="104">
        <v>4.7</v>
      </c>
    </row>
    <row r="13" spans="1:10" s="104" customFormat="1" ht="11.7" customHeight="1">
      <c r="A13" s="101" t="s">
        <v>53</v>
      </c>
      <c r="B13" s="103">
        <v>8.6999999999999993</v>
      </c>
      <c r="C13" s="104">
        <v>2.1</v>
      </c>
      <c r="D13" s="104">
        <v>6.9</v>
      </c>
      <c r="E13" s="105"/>
      <c r="F13" s="106"/>
      <c r="G13" s="600"/>
      <c r="H13" s="104">
        <v>8.8000000000000007</v>
      </c>
      <c r="I13" s="104">
        <v>2</v>
      </c>
      <c r="J13" s="104">
        <v>6.7</v>
      </c>
    </row>
    <row r="14" spans="1:10" s="104" customFormat="1" ht="11.7" customHeight="1">
      <c r="A14" s="101" t="s">
        <v>54</v>
      </c>
      <c r="B14" s="103">
        <v>-6.1</v>
      </c>
      <c r="C14" s="104">
        <v>2.2000000000000002</v>
      </c>
      <c r="D14" s="104">
        <v>9.1</v>
      </c>
      <c r="E14" s="105"/>
      <c r="F14" s="106"/>
      <c r="G14" s="600"/>
      <c r="H14" s="104">
        <v>1.2</v>
      </c>
      <c r="I14" s="103">
        <v>3.5</v>
      </c>
      <c r="J14" s="104">
        <v>8</v>
      </c>
    </row>
    <row r="15" spans="1:10" s="104" customFormat="1" ht="11.7" customHeight="1">
      <c r="A15" s="101" t="s">
        <v>55</v>
      </c>
      <c r="B15" s="103">
        <v>-0.1</v>
      </c>
      <c r="C15" s="104">
        <v>0</v>
      </c>
      <c r="D15" s="104">
        <v>2.9</v>
      </c>
      <c r="E15" s="105"/>
      <c r="F15" s="106"/>
      <c r="G15" s="600"/>
      <c r="H15" s="103">
        <v>-0.1</v>
      </c>
      <c r="I15" s="104">
        <v>1</v>
      </c>
      <c r="J15" s="104">
        <v>2.5</v>
      </c>
    </row>
    <row r="16" spans="1:10" s="104" customFormat="1" ht="11.7" customHeight="1">
      <c r="A16" s="101" t="s">
        <v>483</v>
      </c>
      <c r="B16" s="103">
        <v>3.9</v>
      </c>
      <c r="C16" s="103">
        <v>2.6</v>
      </c>
      <c r="D16" s="104">
        <v>2.1</v>
      </c>
      <c r="E16" s="105"/>
      <c r="F16" s="106"/>
      <c r="G16" s="600"/>
      <c r="H16" s="104">
        <v>3.9</v>
      </c>
      <c r="I16" s="104">
        <v>2.7</v>
      </c>
      <c r="J16" s="104">
        <v>2.2000000000000002</v>
      </c>
    </row>
    <row r="17" spans="1:10" s="104" customFormat="1" ht="12" customHeight="1">
      <c r="A17" s="101" t="s">
        <v>484</v>
      </c>
      <c r="B17" s="103">
        <v>-11.6</v>
      </c>
      <c r="C17" s="103">
        <v>-0.3</v>
      </c>
      <c r="D17" s="103">
        <v>16.2</v>
      </c>
      <c r="E17" s="105"/>
      <c r="F17" s="106"/>
      <c r="G17" s="600"/>
      <c r="H17" s="103">
        <v>-11.6</v>
      </c>
      <c r="I17" s="103">
        <v>4.5</v>
      </c>
      <c r="J17" s="103">
        <v>15.9</v>
      </c>
    </row>
    <row r="18" spans="1:10" s="104" customFormat="1" ht="11.7" customHeight="1">
      <c r="A18" s="101" t="s">
        <v>485</v>
      </c>
      <c r="B18" s="103">
        <v>8.1</v>
      </c>
      <c r="C18" s="103">
        <v>-10.3</v>
      </c>
      <c r="D18" s="103">
        <v>6.9</v>
      </c>
      <c r="E18" s="107"/>
      <c r="F18" s="106"/>
      <c r="G18" s="600"/>
      <c r="H18" s="103">
        <v>8.1</v>
      </c>
      <c r="I18" s="103">
        <v>-7.5</v>
      </c>
      <c r="J18" s="103">
        <v>3.8</v>
      </c>
    </row>
    <row r="19" spans="1:10" s="104" customFormat="1" ht="11.7" customHeight="1">
      <c r="A19" s="101" t="s">
        <v>486</v>
      </c>
      <c r="B19" s="103">
        <v>-8.5</v>
      </c>
      <c r="C19" s="103">
        <v>-5.3</v>
      </c>
      <c r="D19" s="103">
        <v>4.0999999999999996</v>
      </c>
      <c r="E19" s="107"/>
      <c r="F19" s="106"/>
      <c r="G19" s="600"/>
      <c r="H19" s="103">
        <v>-8.5</v>
      </c>
      <c r="I19" s="103">
        <v>-3.5</v>
      </c>
      <c r="J19" s="103">
        <v>2.2000000000000002</v>
      </c>
    </row>
    <row r="20" spans="1:10" s="104" customFormat="1" ht="4.5" customHeight="1">
      <c r="A20" s="101"/>
      <c r="E20" s="105"/>
      <c r="F20" s="106"/>
      <c r="G20" s="600"/>
    </row>
    <row r="21" spans="1:10" s="104" customFormat="1" ht="11.7" customHeight="1">
      <c r="A21" s="101" t="s">
        <v>487</v>
      </c>
      <c r="B21" s="108">
        <v>398</v>
      </c>
      <c r="C21" s="108">
        <v>400</v>
      </c>
      <c r="D21" s="108">
        <v>400</v>
      </c>
      <c r="E21" s="109"/>
      <c r="F21" s="110"/>
      <c r="G21" s="111"/>
      <c r="H21" s="108">
        <v>398</v>
      </c>
      <c r="I21" s="108">
        <v>390</v>
      </c>
      <c r="J21" s="108">
        <v>400</v>
      </c>
    </row>
    <row r="22" spans="1:10" s="104" customFormat="1" ht="11.7" customHeight="1">
      <c r="A22" s="101" t="s">
        <v>56</v>
      </c>
      <c r="B22" s="104">
        <v>74.099999999999994</v>
      </c>
      <c r="C22" s="104">
        <v>73.5</v>
      </c>
      <c r="D22" s="104">
        <v>73.8</v>
      </c>
      <c r="E22" s="114"/>
      <c r="F22" s="92"/>
      <c r="G22" s="114"/>
      <c r="H22" s="104">
        <v>74.099999999999994</v>
      </c>
      <c r="I22" s="104">
        <v>73</v>
      </c>
      <c r="J22" s="104">
        <v>73.5</v>
      </c>
    </row>
    <row r="23" spans="1:10" s="104" customFormat="1" ht="2.25" customHeight="1">
      <c r="A23" s="95"/>
      <c r="B23" s="115"/>
      <c r="C23" s="115"/>
      <c r="D23" s="115"/>
      <c r="E23" s="116"/>
      <c r="F23" s="117"/>
      <c r="G23" s="115"/>
      <c r="H23" s="115"/>
      <c r="I23" s="115"/>
      <c r="J23" s="115"/>
    </row>
    <row r="24" spans="1:10" s="93" customFormat="1" ht="2.25" customHeight="1">
      <c r="A24" s="90"/>
      <c r="B24" s="98"/>
      <c r="C24" s="98"/>
      <c r="D24" s="98"/>
      <c r="E24" s="99"/>
      <c r="F24" s="100"/>
      <c r="G24" s="99"/>
      <c r="H24" s="98"/>
      <c r="I24" s="98"/>
      <c r="J24" s="98"/>
    </row>
    <row r="25" spans="1:10" s="93" customFormat="1" ht="2.85" customHeight="1">
      <c r="A25" s="90"/>
      <c r="B25" s="118"/>
      <c r="C25" s="118"/>
      <c r="D25" s="118"/>
      <c r="E25" s="119"/>
      <c r="F25" s="120"/>
      <c r="G25" s="601"/>
      <c r="H25" s="118"/>
      <c r="I25" s="118"/>
      <c r="J25" s="118"/>
    </row>
    <row r="26" spans="1:10" s="93" customFormat="1" ht="10.35" customHeight="1">
      <c r="A26" s="121" t="s">
        <v>57</v>
      </c>
      <c r="B26" s="122" t="s">
        <v>58</v>
      </c>
      <c r="C26" s="122" t="s">
        <v>59</v>
      </c>
      <c r="D26" s="122" t="s">
        <v>60</v>
      </c>
      <c r="E26" s="122"/>
      <c r="F26" s="123"/>
      <c r="G26" s="602"/>
      <c r="H26" s="122" t="s">
        <v>58</v>
      </c>
      <c r="I26" s="122" t="s">
        <v>59</v>
      </c>
      <c r="J26" s="122" t="s">
        <v>60</v>
      </c>
    </row>
    <row r="27" spans="1:10" s="93" customFormat="1" ht="5.25" customHeight="1">
      <c r="A27" s="90"/>
      <c r="B27" s="98"/>
      <c r="C27" s="98"/>
      <c r="D27" s="98"/>
      <c r="E27" s="98"/>
      <c r="F27" s="100"/>
      <c r="G27" s="99"/>
      <c r="H27" s="98"/>
      <c r="I27" s="98"/>
      <c r="J27" s="98"/>
    </row>
    <row r="28" spans="1:10" s="104" customFormat="1" ht="11.7" customHeight="1">
      <c r="A28" s="101" t="s">
        <v>488</v>
      </c>
      <c r="B28" s="124">
        <v>1.3</v>
      </c>
      <c r="C28" s="124">
        <v>0.52</v>
      </c>
      <c r="D28" s="124">
        <v>1.26</v>
      </c>
      <c r="E28" s="125"/>
      <c r="F28" s="100"/>
      <c r="G28" s="603"/>
      <c r="H28" s="124">
        <v>1.3</v>
      </c>
      <c r="I28" s="124">
        <v>0.75</v>
      </c>
      <c r="J28" s="124">
        <v>1.85</v>
      </c>
    </row>
    <row r="29" spans="1:10" s="104" customFormat="1" ht="11.7" customHeight="1">
      <c r="A29" s="101" t="s">
        <v>61</v>
      </c>
      <c r="B29" s="111">
        <v>0</v>
      </c>
      <c r="C29" s="111">
        <v>200</v>
      </c>
      <c r="D29" s="111">
        <v>200</v>
      </c>
      <c r="E29" s="126"/>
      <c r="F29" s="100"/>
      <c r="G29" s="604"/>
      <c r="H29" s="111">
        <v>0</v>
      </c>
      <c r="I29" s="111">
        <v>200</v>
      </c>
      <c r="J29" s="111">
        <v>200</v>
      </c>
    </row>
    <row r="30" spans="1:10" s="104" customFormat="1" ht="11.7" customHeight="1">
      <c r="A30" s="101" t="s">
        <v>489</v>
      </c>
      <c r="B30" s="111">
        <v>86.15</v>
      </c>
      <c r="C30" s="111">
        <v>70.819999999999993</v>
      </c>
      <c r="D30" s="111">
        <v>77.73</v>
      </c>
      <c r="E30" s="126"/>
      <c r="F30" s="100"/>
      <c r="G30" s="604"/>
      <c r="H30" s="111">
        <v>86.15</v>
      </c>
      <c r="I30" s="111">
        <v>79.150000000000006</v>
      </c>
      <c r="J30" s="111">
        <v>87.99</v>
      </c>
    </row>
    <row r="31" spans="1:10" s="104" customFormat="1" ht="11.7" customHeight="1">
      <c r="A31" s="101" t="s">
        <v>490</v>
      </c>
      <c r="B31" s="111">
        <v>282</v>
      </c>
      <c r="C31" s="111">
        <v>256</v>
      </c>
      <c r="D31" s="111">
        <v>238</v>
      </c>
      <c r="E31" s="126"/>
      <c r="F31" s="100"/>
      <c r="G31" s="604"/>
      <c r="H31" s="111">
        <v>282</v>
      </c>
      <c r="I31" s="111">
        <v>256</v>
      </c>
      <c r="J31" s="111">
        <v>234</v>
      </c>
    </row>
    <row r="32" spans="1:10" s="104" customFormat="1" ht="11.7" customHeight="1">
      <c r="A32" s="101" t="s">
        <v>62</v>
      </c>
      <c r="B32" s="127">
        <v>3.79</v>
      </c>
      <c r="C32" s="127">
        <v>4.33</v>
      </c>
      <c r="D32" s="127">
        <v>4.45</v>
      </c>
      <c r="E32" s="127"/>
      <c r="F32" s="100"/>
      <c r="G32" s="102"/>
      <c r="H32" s="127">
        <v>3.79</v>
      </c>
      <c r="I32" s="127">
        <v>4.37</v>
      </c>
      <c r="J32" s="127">
        <v>4.37</v>
      </c>
    </row>
    <row r="33" spans="1:10" s="104" customFormat="1" ht="4.2" customHeight="1">
      <c r="A33" s="102"/>
      <c r="E33" s="127"/>
      <c r="F33" s="100"/>
      <c r="G33" s="102"/>
    </row>
    <row r="34" spans="1:10" s="104" customFormat="1" ht="11.55" customHeight="1">
      <c r="A34" s="102" t="s">
        <v>491</v>
      </c>
      <c r="B34" s="127">
        <v>17.88</v>
      </c>
      <c r="C34" s="127">
        <v>16.28</v>
      </c>
      <c r="D34" s="127">
        <v>17.73</v>
      </c>
      <c r="E34" s="128"/>
      <c r="F34" s="129"/>
      <c r="G34" s="605"/>
      <c r="H34" s="127">
        <v>17.88</v>
      </c>
      <c r="I34" s="127">
        <v>15.63</v>
      </c>
      <c r="J34" s="127">
        <v>17.670000000000002</v>
      </c>
    </row>
    <row r="35" spans="1:10" s="104" customFormat="1" ht="11.7" customHeight="1">
      <c r="A35" s="130" t="s">
        <v>492</v>
      </c>
      <c r="B35" s="113">
        <v>32.1</v>
      </c>
      <c r="C35" s="113">
        <v>32</v>
      </c>
      <c r="D35" s="113">
        <v>32</v>
      </c>
      <c r="E35" s="112"/>
      <c r="F35" s="100"/>
      <c r="G35" s="112"/>
      <c r="H35" s="113">
        <v>32.1</v>
      </c>
      <c r="I35" s="113">
        <v>32</v>
      </c>
      <c r="J35" s="113">
        <v>32</v>
      </c>
    </row>
    <row r="36" spans="1:10" ht="2.25" customHeight="1">
      <c r="A36" s="131"/>
      <c r="B36" s="115"/>
      <c r="C36" s="115"/>
      <c r="D36" s="115"/>
      <c r="E36" s="132"/>
      <c r="F36" s="117"/>
      <c r="G36" s="115"/>
      <c r="H36" s="115"/>
      <c r="I36" s="115"/>
      <c r="J36" s="133"/>
    </row>
  </sheetData>
  <sheetProtection selectLockedCells="1" selectUnlockedCells="1"/>
  <mergeCells count="2">
    <mergeCell ref="B2:D2"/>
    <mergeCell ref="H2:J2"/>
  </mergeCells>
  <pageMargins left="0.38" right="0.26" top="0.85" bottom="0.69" header="0.5" footer="0.5"/>
  <pageSetup orientation="portrait" r:id="rId1"/>
  <headerFooter alignWithMargins="0"/>
  <ignoredErrors>
    <ignoredError sqref="B3:J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1613-8560-48BA-B06B-9166EB06DF07}">
  <sheetPr codeName="Sheet4">
    <pageSetUpPr fitToPage="1"/>
  </sheetPr>
  <dimension ref="A1:AF49"/>
  <sheetViews>
    <sheetView showGridLines="0" view="pageBreakPreview" topLeftCell="A8" zoomScaleNormal="100" zoomScaleSheetLayoutView="100" workbookViewId="0">
      <selection activeCell="A30" sqref="A30"/>
    </sheetView>
  </sheetViews>
  <sheetFormatPr defaultColWidth="8.6640625" defaultRowHeight="13.2"/>
  <cols>
    <col min="1" max="2" width="1.6640625" style="158" customWidth="1"/>
    <col min="3" max="3" width="8.6640625" style="158" customWidth="1"/>
    <col min="4" max="4" width="42.44140625" style="158" customWidth="1"/>
    <col min="5" max="5" width="8.6640625" style="158" customWidth="1"/>
    <col min="6" max="6" width="8.6640625" style="84" customWidth="1"/>
    <col min="7" max="9" width="8.6640625" style="84"/>
    <col min="10" max="12" width="8.6640625" style="83"/>
    <col min="13" max="13" width="18.33203125" style="83" customWidth="1"/>
    <col min="14" max="32" width="8.6640625" style="83"/>
    <col min="33" max="16384" width="8.6640625" style="139"/>
  </cols>
  <sheetData>
    <row r="1" spans="1:32" ht="17.25" customHeight="1">
      <c r="A1" s="135" t="s">
        <v>63</v>
      </c>
      <c r="B1" s="135"/>
      <c r="C1" s="136"/>
      <c r="D1" s="135"/>
      <c r="E1" s="135"/>
      <c r="F1" s="135"/>
      <c r="G1" s="135"/>
      <c r="H1" s="137"/>
      <c r="N1" s="138"/>
    </row>
    <row r="2" spans="1:32" s="143" customFormat="1" ht="12.6" customHeight="1">
      <c r="A2" s="140"/>
      <c r="B2" s="140"/>
      <c r="C2" s="140"/>
      <c r="D2" s="140"/>
      <c r="E2" s="1328" t="s">
        <v>1</v>
      </c>
      <c r="F2" s="1328"/>
      <c r="G2" s="1328"/>
      <c r="H2" s="142"/>
      <c r="I2" s="84"/>
      <c r="J2" s="83"/>
      <c r="K2" s="83"/>
      <c r="L2" s="83"/>
      <c r="M2" s="83"/>
      <c r="N2" s="83"/>
      <c r="O2" s="83"/>
      <c r="P2" s="83"/>
      <c r="Q2" s="83"/>
      <c r="R2" s="83"/>
      <c r="S2" s="83"/>
      <c r="T2" s="83"/>
      <c r="U2" s="83"/>
      <c r="V2" s="83"/>
      <c r="W2" s="83"/>
      <c r="X2" s="83"/>
      <c r="Y2" s="83"/>
      <c r="Z2" s="83"/>
      <c r="AA2" s="83"/>
      <c r="AB2" s="83"/>
      <c r="AC2" s="83"/>
      <c r="AD2" s="83"/>
      <c r="AE2" s="83"/>
      <c r="AF2" s="83"/>
    </row>
    <row r="3" spans="1:32" s="138" customFormat="1" ht="1.2" customHeight="1">
      <c r="A3" s="144"/>
      <c r="B3" s="144"/>
      <c r="C3" s="144"/>
      <c r="D3" s="144"/>
      <c r="E3" s="145"/>
      <c r="F3" s="84"/>
      <c r="G3" s="84"/>
      <c r="H3" s="84"/>
      <c r="I3" s="84"/>
      <c r="J3" s="83"/>
      <c r="K3" s="83"/>
      <c r="L3" s="83"/>
      <c r="M3" s="83"/>
      <c r="N3" s="83"/>
      <c r="O3" s="83"/>
      <c r="P3" s="83"/>
      <c r="Q3" s="83"/>
      <c r="R3" s="83"/>
      <c r="S3" s="83"/>
      <c r="T3" s="83"/>
      <c r="U3" s="83"/>
      <c r="V3" s="83"/>
      <c r="W3" s="83"/>
      <c r="X3" s="83"/>
      <c r="Y3" s="83"/>
      <c r="Z3" s="83"/>
      <c r="AA3" s="83"/>
      <c r="AB3" s="83"/>
      <c r="AC3" s="83"/>
      <c r="AD3" s="83"/>
      <c r="AE3" s="83"/>
      <c r="AF3" s="83"/>
    </row>
    <row r="4" spans="1:32" s="149" customFormat="1" ht="26.1" customHeight="1">
      <c r="A4" s="146"/>
      <c r="B4" s="146"/>
      <c r="C4" s="144"/>
      <c r="D4" s="144"/>
      <c r="E4" s="606" t="s">
        <v>449</v>
      </c>
      <c r="F4" s="606" t="s">
        <v>450</v>
      </c>
      <c r="G4" s="607" t="s">
        <v>493</v>
      </c>
      <c r="H4" s="142"/>
      <c r="I4" s="84"/>
      <c r="J4" s="83"/>
      <c r="K4" s="83"/>
      <c r="L4" s="83"/>
      <c r="M4" s="83"/>
      <c r="N4" s="83"/>
      <c r="O4" s="83"/>
      <c r="P4" s="83"/>
      <c r="Q4" s="83"/>
      <c r="R4" s="83"/>
      <c r="S4" s="83"/>
      <c r="T4" s="83"/>
      <c r="U4" s="83"/>
      <c r="V4" s="83"/>
      <c r="W4" s="83"/>
      <c r="X4" s="83"/>
      <c r="Y4" s="83"/>
      <c r="Z4" s="83"/>
      <c r="AA4" s="83"/>
      <c r="AB4" s="83"/>
      <c r="AC4" s="83"/>
      <c r="AD4" s="83"/>
      <c r="AE4" s="83"/>
      <c r="AF4" s="83"/>
    </row>
    <row r="5" spans="1:32" s="149" customFormat="1" ht="6" customHeight="1">
      <c r="A5" s="146"/>
      <c r="B5" s="146"/>
      <c r="C5" s="144"/>
      <c r="D5" s="144"/>
      <c r="E5" s="608"/>
      <c r="F5" s="608"/>
      <c r="G5" s="609"/>
      <c r="H5" s="142"/>
      <c r="I5" s="84"/>
      <c r="J5" s="83"/>
      <c r="K5" s="83"/>
      <c r="L5" s="83"/>
      <c r="M5" s="83"/>
      <c r="N5" s="83"/>
      <c r="O5" s="83"/>
      <c r="P5" s="83"/>
      <c r="Q5" s="83"/>
      <c r="R5" s="83"/>
      <c r="S5" s="83"/>
      <c r="T5" s="83"/>
      <c r="U5" s="83"/>
      <c r="V5" s="83"/>
      <c r="W5" s="83"/>
      <c r="X5" s="83"/>
      <c r="Y5" s="83"/>
      <c r="Z5" s="83"/>
      <c r="AA5" s="83"/>
      <c r="AB5" s="83"/>
      <c r="AC5" s="83"/>
      <c r="AD5" s="83"/>
      <c r="AE5" s="83"/>
      <c r="AF5" s="83"/>
    </row>
    <row r="6" spans="1:32" s="138" customFormat="1" ht="17.100000000000001" customHeight="1">
      <c r="A6" s="146" t="s">
        <v>64</v>
      </c>
      <c r="B6" s="146"/>
      <c r="C6" s="147"/>
      <c r="D6" s="147"/>
      <c r="E6" s="148">
        <v>14104</v>
      </c>
      <c r="F6" s="84"/>
      <c r="G6" s="610">
        <f>E6</f>
        <v>14104</v>
      </c>
      <c r="H6" s="84"/>
      <c r="I6" s="84"/>
      <c r="J6" s="83"/>
      <c r="K6" s="83"/>
      <c r="L6" s="83"/>
      <c r="M6" s="83"/>
      <c r="N6" s="83"/>
      <c r="O6" s="83"/>
      <c r="P6" s="83"/>
      <c r="Q6" s="83"/>
      <c r="R6" s="83"/>
      <c r="S6" s="83"/>
      <c r="T6" s="83"/>
      <c r="U6" s="83"/>
      <c r="V6" s="83"/>
      <c r="W6" s="83"/>
      <c r="X6" s="83"/>
      <c r="Y6" s="83"/>
      <c r="Z6" s="83"/>
      <c r="AA6" s="83"/>
      <c r="AB6" s="83"/>
      <c r="AC6" s="83"/>
      <c r="AD6" s="83"/>
      <c r="AE6" s="83"/>
      <c r="AF6" s="83"/>
    </row>
    <row r="7" spans="1:32" s="138" customFormat="1" ht="16.2" customHeight="1">
      <c r="A7" s="146" t="s">
        <v>494</v>
      </c>
      <c r="B7" s="146"/>
      <c r="C7" s="147"/>
      <c r="D7" s="147"/>
      <c r="E7" s="146" t="s">
        <v>15</v>
      </c>
      <c r="F7" s="148">
        <f>E17</f>
        <v>13609</v>
      </c>
      <c r="G7" s="610"/>
      <c r="H7" s="84"/>
      <c r="I7" s="84"/>
      <c r="J7" s="83"/>
      <c r="K7" s="83"/>
      <c r="L7" s="83"/>
      <c r="M7" s="83"/>
      <c r="N7" s="83"/>
      <c r="O7" s="83"/>
      <c r="P7" s="83"/>
      <c r="Q7" s="83"/>
      <c r="R7" s="83"/>
      <c r="S7" s="83"/>
      <c r="T7" s="83"/>
      <c r="U7" s="83"/>
      <c r="V7" s="83"/>
      <c r="W7" s="83"/>
      <c r="X7" s="83"/>
      <c r="Y7" s="83"/>
      <c r="Z7" s="83"/>
      <c r="AA7" s="83"/>
      <c r="AB7" s="83"/>
      <c r="AC7" s="83"/>
      <c r="AD7" s="83"/>
      <c r="AE7" s="83"/>
      <c r="AF7" s="83"/>
    </row>
    <row r="8" spans="1:32" s="138" customFormat="1" ht="4.5" customHeight="1">
      <c r="A8" s="146"/>
      <c r="B8" s="146"/>
      <c r="C8" s="147"/>
      <c r="D8" s="147"/>
      <c r="E8" s="146"/>
      <c r="F8" s="148"/>
      <c r="G8" s="610"/>
      <c r="H8" s="84"/>
      <c r="I8" s="84"/>
      <c r="J8" s="83"/>
      <c r="K8" s="83"/>
      <c r="L8" s="83"/>
      <c r="M8" s="83"/>
      <c r="N8" s="83"/>
      <c r="O8" s="83"/>
      <c r="P8" s="83"/>
      <c r="Q8" s="83"/>
      <c r="R8" s="83"/>
      <c r="S8" s="83"/>
      <c r="T8" s="83"/>
      <c r="U8" s="83"/>
      <c r="V8" s="83"/>
      <c r="W8" s="83"/>
      <c r="X8" s="83"/>
      <c r="Y8" s="83"/>
      <c r="Z8" s="83"/>
      <c r="AA8" s="83"/>
      <c r="AB8" s="83"/>
      <c r="AC8" s="83"/>
      <c r="AD8" s="83"/>
      <c r="AE8" s="83"/>
      <c r="AF8" s="83"/>
    </row>
    <row r="9" spans="1:32" s="138" customFormat="1" ht="12" customHeight="1">
      <c r="C9" s="138" t="s">
        <v>495</v>
      </c>
      <c r="E9" s="611">
        <v>38</v>
      </c>
      <c r="F9" s="437">
        <v>-40</v>
      </c>
      <c r="G9" s="612">
        <f t="shared" ref="G9:G14" si="0">E9+F9</f>
        <v>-2</v>
      </c>
      <c r="H9" s="613"/>
      <c r="I9" s="84"/>
      <c r="J9" s="83"/>
      <c r="K9" s="83"/>
      <c r="L9" s="83"/>
      <c r="M9" s="83"/>
      <c r="N9" s="83"/>
      <c r="O9" s="83"/>
      <c r="P9" s="83"/>
      <c r="Q9" s="83"/>
      <c r="R9" s="83"/>
      <c r="S9" s="83"/>
      <c r="T9" s="83"/>
      <c r="U9" s="83"/>
      <c r="V9" s="83"/>
      <c r="W9" s="83"/>
      <c r="X9" s="83"/>
      <c r="Y9" s="83"/>
      <c r="Z9" s="83"/>
      <c r="AA9" s="83"/>
      <c r="AB9" s="83"/>
      <c r="AC9" s="83"/>
      <c r="AD9" s="83"/>
      <c r="AE9" s="83"/>
      <c r="AF9" s="83"/>
    </row>
    <row r="10" spans="1:32" s="138" customFormat="1" ht="12" customHeight="1">
      <c r="C10" s="138" t="s">
        <v>496</v>
      </c>
      <c r="E10" s="437">
        <v>-145</v>
      </c>
      <c r="F10" s="437">
        <v>-193</v>
      </c>
      <c r="G10" s="612">
        <f t="shared" si="0"/>
        <v>-338</v>
      </c>
      <c r="H10" s="84"/>
      <c r="I10" s="84"/>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s="138" customFormat="1" ht="12" customHeight="1">
      <c r="C11" s="138" t="s">
        <v>65</v>
      </c>
      <c r="E11" s="611">
        <v>-144</v>
      </c>
      <c r="F11" s="437">
        <v>9</v>
      </c>
      <c r="G11" s="612">
        <f t="shared" si="0"/>
        <v>-135</v>
      </c>
      <c r="H11" s="84"/>
      <c r="I11" s="84"/>
      <c r="J11" s="83"/>
      <c r="K11" s="83"/>
      <c r="L11" s="83"/>
      <c r="M11" s="83"/>
      <c r="N11" s="83"/>
      <c r="O11" s="83"/>
      <c r="P11" s="83"/>
      <c r="Q11" s="83"/>
      <c r="R11" s="83"/>
      <c r="S11" s="83"/>
      <c r="T11" s="83"/>
      <c r="U11" s="83"/>
      <c r="V11" s="83"/>
      <c r="W11" s="83"/>
      <c r="X11" s="83"/>
      <c r="Y11" s="83"/>
      <c r="Z11" s="83"/>
      <c r="AA11" s="83"/>
      <c r="AB11" s="83"/>
      <c r="AC11" s="83"/>
      <c r="AD11" s="83"/>
      <c r="AE11" s="83"/>
      <c r="AF11" s="83"/>
    </row>
    <row r="12" spans="1:32" s="138" customFormat="1" ht="12" customHeight="1">
      <c r="C12" s="138" t="s">
        <v>497</v>
      </c>
      <c r="E12" s="437">
        <v>-328</v>
      </c>
      <c r="F12" s="437">
        <v>-116</v>
      </c>
      <c r="G12" s="612">
        <f t="shared" si="0"/>
        <v>-444</v>
      </c>
      <c r="H12" s="84"/>
      <c r="I12" s="84"/>
      <c r="J12" s="83"/>
      <c r="K12" s="83"/>
      <c r="L12" s="83"/>
      <c r="M12" s="83"/>
      <c r="N12" s="83"/>
      <c r="O12" s="83"/>
      <c r="P12" s="83"/>
      <c r="Q12" s="83"/>
      <c r="R12" s="83"/>
      <c r="S12" s="83"/>
      <c r="T12" s="83"/>
      <c r="U12" s="83"/>
      <c r="V12" s="83"/>
      <c r="W12" s="83"/>
      <c r="X12" s="83"/>
      <c r="Y12" s="83"/>
      <c r="Z12" s="83"/>
      <c r="AA12" s="83"/>
      <c r="AB12" s="83"/>
      <c r="AC12" s="83"/>
      <c r="AD12" s="83"/>
      <c r="AE12" s="83"/>
      <c r="AF12" s="83"/>
    </row>
    <row r="13" spans="1:32" s="138" customFormat="1" ht="12" customHeight="1">
      <c r="C13" s="138" t="s">
        <v>66</v>
      </c>
      <c r="E13" s="437">
        <v>35</v>
      </c>
      <c r="F13" s="437">
        <v>44</v>
      </c>
      <c r="G13" s="612">
        <f t="shared" si="0"/>
        <v>79</v>
      </c>
      <c r="H13" s="84"/>
      <c r="I13" s="84"/>
      <c r="J13" s="83"/>
      <c r="K13" s="83"/>
      <c r="L13" s="83"/>
      <c r="M13" s="83"/>
      <c r="N13" s="83"/>
      <c r="O13" s="83"/>
      <c r="P13" s="83"/>
      <c r="Q13" s="83"/>
      <c r="R13" s="83"/>
      <c r="S13" s="83"/>
      <c r="T13" s="83"/>
      <c r="U13" s="83"/>
      <c r="V13" s="83"/>
      <c r="W13" s="83"/>
      <c r="X13" s="83"/>
      <c r="Y13" s="83"/>
      <c r="Z13" s="83"/>
      <c r="AA13" s="83"/>
      <c r="AB13" s="83"/>
      <c r="AC13" s="83"/>
      <c r="AD13" s="83"/>
      <c r="AE13" s="83"/>
      <c r="AF13" s="83"/>
    </row>
    <row r="14" spans="1:32" s="138" customFormat="1" ht="12" customHeight="1">
      <c r="C14" s="151" t="s">
        <v>67</v>
      </c>
      <c r="E14" s="438">
        <v>49</v>
      </c>
      <c r="F14" s="438">
        <v>-90</v>
      </c>
      <c r="G14" s="614">
        <f t="shared" si="0"/>
        <v>-41</v>
      </c>
      <c r="H14" s="84"/>
      <c r="I14" s="84"/>
      <c r="J14" s="83"/>
      <c r="K14" s="83"/>
      <c r="L14" s="83"/>
      <c r="M14" s="83"/>
      <c r="N14" s="83"/>
      <c r="O14" s="83"/>
      <c r="P14" s="83"/>
      <c r="Q14" s="83"/>
      <c r="R14" s="83"/>
      <c r="S14" s="83"/>
      <c r="T14" s="83"/>
      <c r="U14" s="83"/>
      <c r="V14" s="83"/>
      <c r="W14" s="83"/>
      <c r="X14" s="83"/>
      <c r="Y14" s="83"/>
      <c r="Z14" s="83"/>
      <c r="AA14" s="83"/>
      <c r="AB14" s="83"/>
      <c r="AC14" s="83"/>
      <c r="AD14" s="83"/>
      <c r="AE14" s="83"/>
      <c r="AF14" s="83"/>
    </row>
    <row r="15" spans="1:32" s="138" customFormat="1" ht="14.25" customHeight="1">
      <c r="B15" s="151" t="s">
        <v>498</v>
      </c>
      <c r="E15" s="152">
        <f>SUM(E9:E14)</f>
        <v>-495</v>
      </c>
      <c r="F15" s="152">
        <f>SUM(F9:F14)</f>
        <v>-386</v>
      </c>
      <c r="G15" s="615">
        <f>SUM(G9:G14)</f>
        <v>-881</v>
      </c>
      <c r="H15" s="616"/>
      <c r="I15" s="617"/>
      <c r="J15" s="618"/>
      <c r="K15" s="619"/>
      <c r="L15" s="619"/>
      <c r="M15" s="620"/>
      <c r="N15" s="621"/>
      <c r="O15" s="620"/>
      <c r="P15" s="620"/>
      <c r="Q15" s="620"/>
      <c r="R15" s="619"/>
    </row>
    <row r="16" spans="1:32" s="138" customFormat="1" ht="6" customHeight="1">
      <c r="B16" s="151"/>
      <c r="E16" s="152"/>
      <c r="F16" s="152"/>
      <c r="G16" s="615"/>
      <c r="H16" s="616"/>
      <c r="I16" s="617"/>
      <c r="J16" s="618"/>
      <c r="K16" s="619"/>
      <c r="L16" s="619"/>
      <c r="M16" s="620"/>
      <c r="N16" s="621"/>
      <c r="O16" s="620"/>
      <c r="P16" s="620"/>
      <c r="Q16" s="620"/>
      <c r="R16" s="619"/>
    </row>
    <row r="17" spans="1:32" s="138" customFormat="1" ht="16.2" customHeight="1">
      <c r="A17" s="144" t="s">
        <v>68</v>
      </c>
      <c r="E17" s="148">
        <f>E6+E15</f>
        <v>13609</v>
      </c>
      <c r="F17" s="148">
        <f>F7+F15</f>
        <v>13223</v>
      </c>
      <c r="G17" s="622">
        <f>G6+G15</f>
        <v>13223</v>
      </c>
      <c r="H17" s="84"/>
      <c r="I17" s="84"/>
      <c r="J17" s="83"/>
      <c r="K17" s="83"/>
      <c r="L17" s="83"/>
      <c r="M17" s="83"/>
      <c r="N17" s="83"/>
      <c r="O17" s="83"/>
      <c r="P17" s="83"/>
      <c r="Q17" s="83"/>
      <c r="R17" s="83"/>
      <c r="S17" s="83"/>
      <c r="T17" s="83"/>
      <c r="U17" s="83"/>
      <c r="V17" s="83"/>
      <c r="W17" s="83"/>
      <c r="X17" s="83"/>
      <c r="Y17" s="83"/>
      <c r="Z17" s="83"/>
      <c r="AA17" s="83"/>
      <c r="AB17" s="83"/>
      <c r="AC17" s="83"/>
      <c r="AD17" s="83"/>
      <c r="AE17" s="83"/>
      <c r="AF17" s="83"/>
    </row>
    <row r="18" spans="1:32" s="149" customFormat="1" ht="6.6" customHeight="1">
      <c r="A18" s="144"/>
      <c r="B18" s="144"/>
      <c r="C18" s="144"/>
      <c r="D18" s="144"/>
      <c r="E18" s="145"/>
      <c r="F18" s="84"/>
      <c r="G18" s="609"/>
      <c r="H18" s="142"/>
      <c r="I18" s="84"/>
      <c r="J18" s="83"/>
      <c r="K18" s="83"/>
      <c r="L18" s="83"/>
      <c r="M18" s="83"/>
      <c r="N18" s="83"/>
      <c r="O18" s="83"/>
      <c r="P18" s="83"/>
      <c r="Q18" s="83"/>
      <c r="R18" s="83"/>
      <c r="S18" s="83"/>
      <c r="T18" s="83"/>
      <c r="U18" s="83"/>
      <c r="V18" s="83"/>
      <c r="W18" s="83"/>
      <c r="X18" s="83"/>
      <c r="Y18" s="83"/>
      <c r="Z18" s="83"/>
      <c r="AA18" s="83"/>
      <c r="AB18" s="83"/>
      <c r="AC18" s="83"/>
      <c r="AD18" s="83"/>
      <c r="AE18" s="83"/>
      <c r="AF18" s="83"/>
    </row>
    <row r="19" spans="1:32" s="138" customFormat="1" ht="16.2" customHeight="1">
      <c r="A19" s="146" t="s">
        <v>69</v>
      </c>
      <c r="B19" s="146"/>
      <c r="C19" s="147"/>
      <c r="D19" s="147"/>
      <c r="E19" s="148">
        <v>4652</v>
      </c>
      <c r="F19" s="84"/>
      <c r="G19" s="623">
        <f>E19</f>
        <v>4652</v>
      </c>
      <c r="H19" s="84"/>
      <c r="I19" s="84"/>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s="138" customFormat="1" ht="16.2" customHeight="1">
      <c r="A20" s="146" t="s">
        <v>499</v>
      </c>
      <c r="B20" s="146"/>
      <c r="C20" s="147"/>
      <c r="D20" s="147"/>
      <c r="E20" s="146" t="s">
        <v>15</v>
      </c>
      <c r="F20" s="148">
        <f>E27</f>
        <v>4418</v>
      </c>
      <c r="G20" s="610"/>
      <c r="H20" s="84"/>
      <c r="I20" s="84"/>
      <c r="J20" s="83"/>
      <c r="K20" s="83"/>
      <c r="L20" s="83"/>
      <c r="M20" s="83"/>
      <c r="N20" s="83"/>
      <c r="O20" s="83"/>
      <c r="P20" s="83"/>
      <c r="Q20" s="83"/>
      <c r="R20" s="83"/>
      <c r="S20" s="83"/>
      <c r="T20" s="83"/>
      <c r="U20" s="83"/>
      <c r="V20" s="83"/>
      <c r="W20" s="83"/>
      <c r="X20" s="83"/>
      <c r="Y20" s="83"/>
      <c r="Z20" s="83"/>
      <c r="AA20" s="83"/>
      <c r="AB20" s="83"/>
      <c r="AC20" s="83"/>
      <c r="AD20" s="83"/>
      <c r="AE20" s="83"/>
      <c r="AF20" s="83"/>
    </row>
    <row r="21" spans="1:32" s="138" customFormat="1" ht="4.5" customHeight="1">
      <c r="A21" s="154"/>
      <c r="E21" s="150"/>
      <c r="F21" s="84"/>
      <c r="G21" s="612"/>
      <c r="H21" s="84"/>
      <c r="I21" s="84"/>
      <c r="J21" s="83"/>
      <c r="K21" s="83"/>
      <c r="L21" s="83"/>
      <c r="M21" s="83"/>
      <c r="N21" s="83"/>
      <c r="O21" s="83"/>
      <c r="P21" s="83"/>
      <c r="Q21" s="83"/>
      <c r="R21" s="83"/>
      <c r="S21" s="83"/>
      <c r="T21" s="83"/>
      <c r="U21" s="83"/>
      <c r="V21" s="83"/>
      <c r="W21" s="83"/>
      <c r="X21" s="83"/>
      <c r="Y21" s="83"/>
      <c r="Z21" s="83"/>
      <c r="AA21" s="83"/>
      <c r="AB21" s="83"/>
      <c r="AC21" s="83"/>
      <c r="AD21" s="83"/>
      <c r="AE21" s="83"/>
      <c r="AF21" s="83"/>
    </row>
    <row r="22" spans="1:32" s="138" customFormat="1" ht="11.4">
      <c r="A22" s="154"/>
      <c r="C22" s="138" t="s">
        <v>70</v>
      </c>
      <c r="E22" s="437">
        <v>-233</v>
      </c>
      <c r="F22" s="437">
        <v>0</v>
      </c>
      <c r="G22" s="612">
        <f>E22+F22</f>
        <v>-233</v>
      </c>
      <c r="H22" s="84"/>
      <c r="I22" s="84"/>
      <c r="J22" s="83"/>
      <c r="K22" s="83"/>
      <c r="L22" s="83"/>
      <c r="M22" s="83"/>
      <c r="N22" s="83"/>
      <c r="O22" s="83"/>
      <c r="P22" s="83"/>
      <c r="Q22" s="83"/>
      <c r="R22" s="83"/>
      <c r="S22" s="83"/>
      <c r="T22" s="83"/>
      <c r="U22" s="83"/>
      <c r="V22" s="83"/>
      <c r="W22" s="83"/>
      <c r="X22" s="83"/>
      <c r="Y22" s="83"/>
      <c r="Z22" s="83"/>
      <c r="AA22" s="83"/>
      <c r="AB22" s="83"/>
      <c r="AC22" s="83"/>
      <c r="AD22" s="83"/>
      <c r="AE22" s="83"/>
      <c r="AF22" s="83"/>
    </row>
    <row r="23" spans="1:32" s="138" customFormat="1">
      <c r="A23" s="154"/>
      <c r="C23" s="138" t="s">
        <v>71</v>
      </c>
      <c r="E23" s="624">
        <v>-1</v>
      </c>
      <c r="F23" s="438">
        <v>-4</v>
      </c>
      <c r="G23" s="614">
        <f>E23+F23</f>
        <v>-5</v>
      </c>
      <c r="H23" s="84"/>
      <c r="I23" s="84"/>
      <c r="J23" s="83"/>
      <c r="K23" s="83"/>
      <c r="L23" s="83"/>
      <c r="M23" s="83"/>
      <c r="N23" s="83"/>
      <c r="O23" s="83"/>
      <c r="P23" s="83"/>
      <c r="Q23" s="83"/>
      <c r="R23" s="83"/>
      <c r="S23" s="83"/>
      <c r="T23" s="83"/>
      <c r="U23" s="83"/>
      <c r="V23" s="83"/>
      <c r="W23" s="83"/>
      <c r="X23" s="83"/>
      <c r="Y23" s="83"/>
      <c r="Z23" s="83"/>
      <c r="AA23" s="83"/>
      <c r="AB23" s="83"/>
      <c r="AC23" s="83"/>
      <c r="AD23" s="83"/>
      <c r="AE23" s="83"/>
      <c r="AF23" s="83"/>
    </row>
    <row r="24" spans="1:32" s="138" customFormat="1">
      <c r="A24" s="154"/>
      <c r="E24" s="624"/>
      <c r="F24" s="438"/>
      <c r="G24" s="614"/>
      <c r="H24" s="84"/>
      <c r="I24" s="84"/>
      <c r="J24" s="83"/>
      <c r="K24" s="83"/>
      <c r="L24" s="83"/>
      <c r="M24" s="83"/>
      <c r="N24" s="83"/>
      <c r="O24" s="83"/>
      <c r="P24" s="83"/>
      <c r="Q24" s="83"/>
      <c r="R24" s="83"/>
      <c r="S24" s="83"/>
      <c r="T24" s="83"/>
      <c r="U24" s="83"/>
      <c r="V24" s="83"/>
      <c r="W24" s="83"/>
      <c r="X24" s="83"/>
      <c r="Y24" s="83"/>
      <c r="Z24" s="83"/>
      <c r="AA24" s="83"/>
      <c r="AB24" s="83"/>
      <c r="AC24" s="83"/>
      <c r="AD24" s="83"/>
      <c r="AE24" s="83"/>
      <c r="AF24" s="83"/>
    </row>
    <row r="25" spans="1:32" s="144" customFormat="1" ht="14.7" customHeight="1">
      <c r="B25" s="151" t="s">
        <v>500</v>
      </c>
      <c r="C25" s="138"/>
      <c r="E25" s="438">
        <f>SUM(E21:E23)</f>
        <v>-234</v>
      </c>
      <c r="F25" s="152">
        <f>SUM(F21:F23)</f>
        <v>-4</v>
      </c>
      <c r="G25" s="614">
        <f>E25+F25</f>
        <v>-238</v>
      </c>
      <c r="H25" s="616"/>
      <c r="I25" s="625"/>
      <c r="J25" s="626"/>
      <c r="K25" s="621"/>
      <c r="L25" s="621"/>
      <c r="M25" s="621"/>
      <c r="N25" s="621"/>
      <c r="O25" s="621"/>
    </row>
    <row r="26" spans="1:32" s="144" customFormat="1" ht="5.7" customHeight="1">
      <c r="B26" s="151"/>
      <c r="C26" s="138"/>
      <c r="E26" s="627"/>
      <c r="F26" s="627"/>
      <c r="G26" s="614"/>
      <c r="H26" s="616"/>
      <c r="I26" s="625"/>
      <c r="J26" s="626"/>
      <c r="K26" s="621"/>
      <c r="L26" s="621"/>
      <c r="M26" s="621"/>
      <c r="N26" s="621"/>
      <c r="O26" s="621"/>
    </row>
    <row r="27" spans="1:32" s="138" customFormat="1" ht="15.6" customHeight="1">
      <c r="A27" s="144" t="s">
        <v>501</v>
      </c>
      <c r="B27" s="144"/>
      <c r="C27" s="144"/>
      <c r="D27" s="144"/>
      <c r="E27" s="148">
        <f>E19+E25</f>
        <v>4418</v>
      </c>
      <c r="F27" s="148">
        <f>F20+F25</f>
        <v>4414</v>
      </c>
      <c r="G27" s="610">
        <f>G19+G25</f>
        <v>4414</v>
      </c>
      <c r="H27" s="84"/>
      <c r="I27" s="84"/>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s="138" customFormat="1" ht="6.6" customHeight="1">
      <c r="A28" s="144"/>
      <c r="B28" s="144"/>
      <c r="C28" s="144"/>
      <c r="D28" s="144"/>
      <c r="E28" s="148"/>
      <c r="F28" s="628"/>
      <c r="G28" s="609"/>
      <c r="H28" s="84"/>
      <c r="I28" s="84"/>
      <c r="J28" s="83"/>
      <c r="K28" s="83"/>
      <c r="L28" s="83"/>
      <c r="M28" s="83"/>
      <c r="N28" s="83"/>
      <c r="O28" s="83"/>
      <c r="P28" s="83"/>
      <c r="Q28" s="83"/>
      <c r="R28" s="83"/>
      <c r="S28" s="83"/>
      <c r="T28" s="83"/>
      <c r="U28" s="83"/>
      <c r="V28" s="83"/>
      <c r="W28" s="83"/>
      <c r="X28" s="83"/>
      <c r="Y28" s="83"/>
      <c r="Z28" s="83"/>
      <c r="AA28" s="83"/>
      <c r="AB28" s="83"/>
      <c r="AC28" s="83"/>
      <c r="AD28" s="83"/>
      <c r="AE28" s="83"/>
      <c r="AF28" s="83"/>
    </row>
    <row r="29" spans="1:32" s="138" customFormat="1" ht="15.6" customHeight="1">
      <c r="A29" s="144" t="s">
        <v>502</v>
      </c>
      <c r="B29" s="144"/>
      <c r="C29" s="144"/>
      <c r="D29" s="144"/>
      <c r="E29" s="155">
        <f>E17+E27</f>
        <v>18027</v>
      </c>
      <c r="F29" s="84"/>
      <c r="G29" s="623"/>
      <c r="H29" s="84"/>
      <c r="I29" s="84"/>
      <c r="J29" s="83"/>
      <c r="K29" s="83"/>
      <c r="L29" s="83"/>
      <c r="M29" s="83"/>
      <c r="N29" s="83"/>
      <c r="O29" s="83"/>
      <c r="P29" s="83"/>
      <c r="Q29" s="83"/>
      <c r="R29" s="83"/>
      <c r="S29" s="83"/>
      <c r="T29" s="83"/>
      <c r="U29" s="83"/>
      <c r="V29" s="83"/>
      <c r="W29" s="83"/>
      <c r="X29" s="83"/>
      <c r="Y29" s="83"/>
      <c r="Z29" s="83"/>
      <c r="AA29" s="83"/>
      <c r="AB29" s="83"/>
      <c r="AC29" s="83"/>
      <c r="AD29" s="83"/>
      <c r="AE29" s="83"/>
      <c r="AF29" s="83"/>
    </row>
    <row r="30" spans="1:32" s="138" customFormat="1" ht="15" customHeight="1">
      <c r="A30" s="144" t="s">
        <v>503</v>
      </c>
      <c r="B30" s="144"/>
      <c r="C30" s="144"/>
      <c r="D30" s="144"/>
      <c r="E30" s="146" t="s">
        <v>15</v>
      </c>
      <c r="F30" s="155">
        <f>F17+F27</f>
        <v>17637</v>
      </c>
      <c r="G30" s="629">
        <f>G17+G27</f>
        <v>17637</v>
      </c>
      <c r="H30" s="84"/>
      <c r="I30" s="84"/>
      <c r="J30" s="83"/>
      <c r="K30" s="83"/>
      <c r="L30" s="83"/>
      <c r="M30" s="83"/>
      <c r="N30" s="83"/>
      <c r="O30" s="83"/>
      <c r="P30" s="83"/>
      <c r="Q30" s="83"/>
      <c r="R30" s="83"/>
      <c r="S30" s="83"/>
      <c r="T30" s="83"/>
      <c r="U30" s="83"/>
      <c r="V30" s="83"/>
      <c r="W30" s="83"/>
      <c r="X30" s="83"/>
      <c r="Y30" s="83"/>
      <c r="Z30" s="83"/>
      <c r="AA30" s="83"/>
      <c r="AB30" s="83"/>
      <c r="AC30" s="83"/>
      <c r="AD30" s="83"/>
      <c r="AE30" s="83"/>
      <c r="AF30" s="83"/>
    </row>
    <row r="31" spans="1:32" s="83" customFormat="1" ht="5.7" customHeight="1">
      <c r="A31" s="156"/>
      <c r="B31" s="156"/>
      <c r="C31" s="156"/>
      <c r="D31" s="156"/>
      <c r="E31" s="157"/>
      <c r="F31" s="157"/>
      <c r="G31" s="157"/>
      <c r="H31" s="84"/>
      <c r="I31" s="84"/>
    </row>
    <row r="32" spans="1:32" s="83" customFormat="1" ht="11.4">
      <c r="A32" s="138"/>
      <c r="B32" s="138"/>
      <c r="C32" s="138"/>
      <c r="D32" s="138"/>
      <c r="E32" s="142"/>
      <c r="F32" s="84"/>
      <c r="H32" s="84"/>
      <c r="I32" s="84"/>
    </row>
    <row r="33" spans="1:9" s="83" customFormat="1" ht="11.4">
      <c r="A33" s="138"/>
      <c r="B33" s="138"/>
      <c r="C33" s="138"/>
      <c r="D33" s="138"/>
      <c r="F33" s="84"/>
      <c r="G33" s="84"/>
      <c r="H33" s="84"/>
      <c r="I33" s="84"/>
    </row>
    <row r="34" spans="1:9" s="83" customFormat="1" ht="11.4">
      <c r="A34" s="138"/>
      <c r="B34" s="138"/>
      <c r="C34" s="138"/>
      <c r="D34" s="138"/>
      <c r="F34" s="84"/>
      <c r="G34" s="84"/>
      <c r="H34" s="84"/>
      <c r="I34" s="84"/>
    </row>
    <row r="35" spans="1:9" s="83" customFormat="1" ht="11.4">
      <c r="F35" s="84"/>
      <c r="G35" s="84"/>
      <c r="H35" s="84"/>
      <c r="I35" s="84"/>
    </row>
    <row r="36" spans="1:9" s="83" customFormat="1" ht="11.4">
      <c r="F36" s="84"/>
      <c r="G36" s="84"/>
      <c r="H36" s="84"/>
      <c r="I36" s="84"/>
    </row>
    <row r="37" spans="1:9" s="83" customFormat="1" ht="11.4">
      <c r="F37" s="84"/>
      <c r="G37" s="84"/>
      <c r="H37" s="84"/>
      <c r="I37" s="84"/>
    </row>
    <row r="38" spans="1:9" s="83" customFormat="1" ht="11.4">
      <c r="F38" s="84"/>
      <c r="G38" s="84"/>
      <c r="H38" s="84"/>
      <c r="I38" s="84"/>
    </row>
    <row r="39" spans="1:9" s="83" customFormat="1" ht="11.4">
      <c r="F39" s="84"/>
      <c r="G39" s="84"/>
      <c r="H39" s="84"/>
      <c r="I39" s="84"/>
    </row>
    <row r="40" spans="1:9" s="83" customFormat="1" ht="11.4">
      <c r="F40" s="84"/>
      <c r="G40" s="84"/>
      <c r="H40" s="84"/>
      <c r="I40" s="84"/>
    </row>
    <row r="41" spans="1:9" s="83" customFormat="1" ht="11.4">
      <c r="F41" s="84"/>
      <c r="G41" s="84"/>
      <c r="H41" s="84"/>
      <c r="I41" s="84"/>
    </row>
    <row r="42" spans="1:9" s="83" customFormat="1" ht="11.4">
      <c r="F42" s="84"/>
      <c r="G42" s="84"/>
      <c r="H42" s="84"/>
      <c r="I42" s="84"/>
    </row>
    <row r="43" spans="1:9" s="83" customFormat="1" ht="11.4">
      <c r="F43" s="84"/>
      <c r="G43" s="84"/>
      <c r="H43" s="84"/>
      <c r="I43" s="84"/>
    </row>
    <row r="44" spans="1:9" s="83" customFormat="1" ht="11.4">
      <c r="F44" s="84"/>
      <c r="G44" s="84"/>
      <c r="H44" s="84"/>
      <c r="I44" s="84"/>
    </row>
    <row r="45" spans="1:9" s="83" customFormat="1" ht="11.4">
      <c r="F45" s="84"/>
      <c r="G45" s="84"/>
      <c r="H45" s="84"/>
      <c r="I45" s="84"/>
    </row>
    <row r="46" spans="1:9" s="83" customFormat="1" ht="11.4">
      <c r="F46" s="84"/>
      <c r="G46" s="84"/>
      <c r="H46" s="84"/>
      <c r="I46" s="84"/>
    </row>
    <row r="47" spans="1:9" s="83" customFormat="1" ht="11.4">
      <c r="F47" s="84"/>
      <c r="G47" s="84"/>
      <c r="H47" s="84"/>
      <c r="I47" s="84"/>
    </row>
    <row r="48" spans="1:9" s="83" customFormat="1" ht="11.4">
      <c r="F48" s="84"/>
      <c r="G48" s="84"/>
      <c r="H48" s="84"/>
      <c r="I48" s="84"/>
    </row>
    <row r="49" spans="1:5">
      <c r="A49" s="83"/>
      <c r="B49" s="83"/>
      <c r="C49" s="83"/>
      <c r="D49" s="83"/>
      <c r="E49" s="83"/>
    </row>
  </sheetData>
  <mergeCells count="1">
    <mergeCell ref="E2:G2"/>
  </mergeCells>
  <pageMargins left="0.74803149606299213" right="0.74803149606299213" top="0.98425196850393704" bottom="0.98425196850393704" header="0.51181102362204722" footer="0.51181102362204722"/>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2866-B54D-42F2-A6B8-76CFCD27CC75}">
  <sheetPr codeName="Sheet5"/>
  <dimension ref="A1:G33"/>
  <sheetViews>
    <sheetView showGridLines="0" view="pageBreakPreview" topLeftCell="A27" zoomScaleNormal="110" zoomScaleSheetLayoutView="100" workbookViewId="0">
      <selection activeCell="C16" sqref="C16"/>
    </sheetView>
  </sheetViews>
  <sheetFormatPr defaultColWidth="8.5546875" defaultRowHeight="13.2"/>
  <cols>
    <col min="1" max="2" width="1.5546875" style="158" customWidth="1"/>
    <col min="3" max="3" width="8.5546875" style="158" customWidth="1"/>
    <col min="4" max="4" width="46.6640625" style="158" customWidth="1"/>
    <col min="5" max="5" width="9.5546875" style="158" customWidth="1"/>
    <col min="6" max="6" width="9" style="153" customWidth="1"/>
    <col min="7" max="7" width="9" style="84" customWidth="1"/>
    <col min="8" max="16384" width="8.5546875" style="158"/>
  </cols>
  <sheetData>
    <row r="1" spans="1:7" s="139" customFormat="1" ht="17.850000000000001" customHeight="1">
      <c r="A1" s="135" t="s">
        <v>72</v>
      </c>
      <c r="B1" s="135"/>
      <c r="C1" s="136"/>
      <c r="D1" s="135"/>
      <c r="E1" s="159"/>
      <c r="G1" s="84"/>
    </row>
    <row r="2" spans="1:7" s="143" customFormat="1" ht="13.5" customHeight="1">
      <c r="A2" s="140"/>
      <c r="B2" s="140"/>
      <c r="C2" s="141"/>
      <c r="D2" s="140"/>
      <c r="E2" s="1329" t="s">
        <v>1</v>
      </c>
      <c r="F2" s="1329"/>
      <c r="G2" s="1329"/>
    </row>
    <row r="3" spans="1:7" s="143" customFormat="1" ht="36" customHeight="1">
      <c r="C3" s="459"/>
      <c r="E3" s="606" t="s">
        <v>449</v>
      </c>
      <c r="F3" s="606" t="s">
        <v>450</v>
      </c>
      <c r="G3" s="607" t="s">
        <v>493</v>
      </c>
    </row>
    <row r="4" spans="1:7" s="138" customFormat="1" ht="5.0999999999999996" customHeight="1">
      <c r="E4" s="83"/>
      <c r="F4" s="143"/>
      <c r="G4" s="630"/>
    </row>
    <row r="5" spans="1:7" s="144" customFormat="1" ht="12.6" customHeight="1">
      <c r="A5" s="146" t="s">
        <v>73</v>
      </c>
      <c r="B5" s="146"/>
      <c r="E5" s="148">
        <v>88639</v>
      </c>
      <c r="F5" s="160"/>
      <c r="G5" s="610">
        <v>88639</v>
      </c>
    </row>
    <row r="6" spans="1:7" s="144" customFormat="1" ht="12.6" customHeight="1">
      <c r="A6" s="146" t="s">
        <v>504</v>
      </c>
      <c r="B6" s="146"/>
      <c r="E6" s="83" t="s">
        <v>15</v>
      </c>
      <c r="F6" s="148">
        <v>93346</v>
      </c>
      <c r="G6" s="612"/>
    </row>
    <row r="7" spans="1:7" s="138" customFormat="1" ht="12.6" customHeight="1">
      <c r="A7" s="161" t="s">
        <v>74</v>
      </c>
      <c r="E7" s="162"/>
      <c r="F7" s="153"/>
      <c r="G7" s="612"/>
    </row>
    <row r="8" spans="1:7" s="138" customFormat="1" ht="11.4">
      <c r="C8" s="138" t="s">
        <v>75</v>
      </c>
      <c r="E8" s="83">
        <v>3539</v>
      </c>
      <c r="F8" s="83">
        <v>0</v>
      </c>
      <c r="G8" s="612">
        <v>3539</v>
      </c>
    </row>
    <row r="9" spans="1:7" s="138" customFormat="1" ht="11.4">
      <c r="C9" s="138" t="s">
        <v>76</v>
      </c>
      <c r="E9" s="83">
        <v>1068</v>
      </c>
      <c r="F9" s="83">
        <v>429</v>
      </c>
      <c r="G9" s="612">
        <v>1497</v>
      </c>
    </row>
    <row r="10" spans="1:7" s="138" customFormat="1" ht="11.4">
      <c r="C10" s="138" t="s">
        <v>77</v>
      </c>
      <c r="E10" s="83">
        <v>78</v>
      </c>
      <c r="F10" s="83">
        <v>-39</v>
      </c>
      <c r="G10" s="612">
        <v>39</v>
      </c>
    </row>
    <row r="11" spans="1:7" s="138" customFormat="1" ht="13.2" customHeight="1">
      <c r="C11" s="138" t="s">
        <v>78</v>
      </c>
      <c r="E11" s="83">
        <v>-1919</v>
      </c>
      <c r="F11" s="83">
        <v>365</v>
      </c>
      <c r="G11" s="612">
        <v>-1554</v>
      </c>
    </row>
    <row r="12" spans="1:7" s="138" customFormat="1">
      <c r="C12" s="138" t="s">
        <v>79</v>
      </c>
      <c r="E12" s="83">
        <v>2436</v>
      </c>
      <c r="F12" s="83">
        <v>933</v>
      </c>
      <c r="G12" s="612">
        <v>3369</v>
      </c>
    </row>
    <row r="13" spans="1:7" s="138" customFormat="1">
      <c r="C13" s="138" t="s">
        <v>505</v>
      </c>
      <c r="E13" s="152">
        <v>-495</v>
      </c>
      <c r="F13" s="152">
        <v>-386</v>
      </c>
      <c r="G13" s="614">
        <v>-881</v>
      </c>
    </row>
    <row r="14" spans="1:7" s="138" customFormat="1">
      <c r="B14" s="138" t="s">
        <v>80</v>
      </c>
      <c r="E14" s="152">
        <v>4707</v>
      </c>
      <c r="F14" s="152">
        <v>1302</v>
      </c>
      <c r="G14" s="614">
        <v>6009</v>
      </c>
    </row>
    <row r="15" spans="1:7" s="138" customFormat="1" ht="18" customHeight="1">
      <c r="A15" s="144" t="s">
        <v>81</v>
      </c>
      <c r="E15" s="148">
        <v>93346</v>
      </c>
      <c r="F15" s="148">
        <v>94648</v>
      </c>
      <c r="G15" s="610">
        <v>94648</v>
      </c>
    </row>
    <row r="16" spans="1:7" s="144" customFormat="1" ht="6" customHeight="1">
      <c r="E16" s="137"/>
      <c r="F16" s="160"/>
      <c r="G16" s="614"/>
    </row>
    <row r="17" spans="1:7" s="144" customFormat="1" ht="15.75" customHeight="1">
      <c r="A17" s="146" t="s">
        <v>82</v>
      </c>
      <c r="B17" s="146"/>
      <c r="E17" s="148">
        <v>34628</v>
      </c>
      <c r="F17" s="160"/>
      <c r="G17" s="610">
        <v>34628</v>
      </c>
    </row>
    <row r="18" spans="1:7" s="144" customFormat="1" ht="15.75" customHeight="1">
      <c r="A18" s="146" t="s">
        <v>506</v>
      </c>
      <c r="B18" s="146"/>
      <c r="E18" s="83" t="s">
        <v>15</v>
      </c>
      <c r="F18" s="148">
        <v>35264</v>
      </c>
      <c r="G18" s="623"/>
    </row>
    <row r="19" spans="1:7" s="138" customFormat="1" ht="15.6">
      <c r="A19" s="161" t="s">
        <v>74</v>
      </c>
      <c r="E19" s="162"/>
      <c r="F19" s="148"/>
      <c r="G19" s="612"/>
    </row>
    <row r="20" spans="1:7" s="138" customFormat="1" ht="12">
      <c r="A20" s="144"/>
      <c r="C20" s="138" t="s">
        <v>75</v>
      </c>
      <c r="E20" s="83">
        <v>140</v>
      </c>
      <c r="F20" s="83">
        <v>0</v>
      </c>
      <c r="G20" s="612">
        <v>140</v>
      </c>
    </row>
    <row r="21" spans="1:7" s="138" customFormat="1" ht="11.4">
      <c r="B21" s="151"/>
      <c r="C21" s="138" t="s">
        <v>83</v>
      </c>
      <c r="E21" s="83">
        <v>-234</v>
      </c>
      <c r="F21" s="83">
        <v>-4</v>
      </c>
      <c r="G21" s="612">
        <v>-238</v>
      </c>
    </row>
    <row r="22" spans="1:7" s="138" customFormat="1">
      <c r="C22" s="138" t="s">
        <v>84</v>
      </c>
      <c r="E22" s="152">
        <v>730</v>
      </c>
      <c r="F22" s="152">
        <v>73</v>
      </c>
      <c r="G22" s="614">
        <v>803</v>
      </c>
    </row>
    <row r="23" spans="1:7" s="138" customFormat="1" ht="13.5" customHeight="1">
      <c r="B23" s="138" t="s">
        <v>85</v>
      </c>
      <c r="E23" s="152">
        <v>636</v>
      </c>
      <c r="F23" s="152">
        <v>69</v>
      </c>
      <c r="G23" s="614">
        <v>705</v>
      </c>
    </row>
    <row r="24" spans="1:7" s="144" customFormat="1" ht="5.0999999999999996" customHeight="1">
      <c r="E24" s="137"/>
      <c r="F24" s="137"/>
      <c r="G24" s="614"/>
    </row>
    <row r="25" spans="1:7" s="144" customFormat="1" ht="14.85" customHeight="1">
      <c r="A25" s="144" t="s">
        <v>86</v>
      </c>
      <c r="E25" s="148">
        <v>35264</v>
      </c>
      <c r="F25" s="148">
        <v>35333</v>
      </c>
      <c r="G25" s="610">
        <v>35333</v>
      </c>
    </row>
    <row r="26" spans="1:7" s="138" customFormat="1" ht="2.7" customHeight="1">
      <c r="A26" s="631" t="s">
        <v>507</v>
      </c>
      <c r="E26" s="148"/>
      <c r="F26" s="148"/>
      <c r="G26" s="610"/>
    </row>
    <row r="27" spans="1:7" s="144" customFormat="1" ht="16.5" customHeight="1">
      <c r="A27" s="144" t="s">
        <v>508</v>
      </c>
      <c r="E27" s="155">
        <v>128610</v>
      </c>
      <c r="F27" s="155"/>
      <c r="G27" s="632"/>
    </row>
    <row r="28" spans="1:7" s="138" customFormat="1" ht="16.5" customHeight="1">
      <c r="A28" s="144" t="s">
        <v>509</v>
      </c>
      <c r="B28" s="144"/>
      <c r="C28" s="144"/>
      <c r="D28" s="144"/>
      <c r="E28" s="628" t="s">
        <v>15</v>
      </c>
      <c r="F28" s="155">
        <v>129981</v>
      </c>
      <c r="G28" s="632">
        <v>129981</v>
      </c>
    </row>
    <row r="29" spans="1:7" s="138" customFormat="1" ht="5.0999999999999996" customHeight="1">
      <c r="A29" s="156"/>
      <c r="B29" s="156"/>
      <c r="C29" s="156"/>
      <c r="D29" s="157"/>
      <c r="E29" s="157"/>
      <c r="F29" s="157"/>
      <c r="G29" s="157"/>
    </row>
    <row r="30" spans="1:7" s="138" customFormat="1" ht="2.1" customHeight="1">
      <c r="E30" s="164"/>
      <c r="F30" s="153"/>
      <c r="G30" s="84"/>
    </row>
    <row r="31" spans="1:7" s="143" customFormat="1" ht="40.799999999999997" customHeight="1">
      <c r="A31" s="165">
        <v>1</v>
      </c>
      <c r="B31" s="1330" t="s">
        <v>510</v>
      </c>
      <c r="C31" s="1330"/>
      <c r="D31" s="1330"/>
      <c r="E31" s="1330"/>
      <c r="F31" s="1330"/>
      <c r="G31" s="1330"/>
    </row>
    <row r="32" spans="1:7" s="143" customFormat="1" ht="21" customHeight="1">
      <c r="A32" s="165">
        <v>2</v>
      </c>
      <c r="B32" s="1330" t="s">
        <v>511</v>
      </c>
      <c r="C32" s="1330"/>
      <c r="D32" s="1330"/>
      <c r="E32" s="1330"/>
      <c r="F32" s="1330"/>
      <c r="G32" s="1330"/>
    </row>
    <row r="33" spans="1:7" s="143" customFormat="1" ht="21" customHeight="1">
      <c r="A33" s="165">
        <v>3</v>
      </c>
      <c r="B33" s="1330" t="s">
        <v>87</v>
      </c>
      <c r="C33" s="1330"/>
      <c r="D33" s="1330"/>
      <c r="E33" s="1330"/>
      <c r="F33" s="1330"/>
      <c r="G33" s="1330"/>
    </row>
  </sheetData>
  <mergeCells count="4">
    <mergeCell ref="E2:G2"/>
    <mergeCell ref="B31:G31"/>
    <mergeCell ref="B32:G32"/>
    <mergeCell ref="B33:G33"/>
  </mergeCells>
  <pageMargins left="0.70866141732283472"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B6B0-45E1-4C0F-A689-5FEDCAE0465C}">
  <sheetPr codeName="Sheet6"/>
  <dimension ref="A1:T17"/>
  <sheetViews>
    <sheetView showGridLines="0" view="pageBreakPreview" zoomScaleNormal="120" zoomScaleSheetLayoutView="100" workbookViewId="0">
      <selection activeCell="E10" sqref="E10"/>
    </sheetView>
  </sheetViews>
  <sheetFormatPr defaultColWidth="8.6640625" defaultRowHeight="13.2"/>
  <cols>
    <col min="1" max="1" width="1.33203125" style="158" customWidth="1"/>
    <col min="2" max="2" width="1.33203125" style="205" customWidth="1"/>
    <col min="3" max="3" width="5.33203125" style="158" customWidth="1"/>
    <col min="4" max="4" width="27.109375" style="158" customWidth="1"/>
    <col min="5" max="5" width="7.33203125" style="158" customWidth="1"/>
    <col min="6" max="6" width="0.5546875" style="153" customWidth="1"/>
    <col min="7" max="7" width="7.33203125" style="158" customWidth="1"/>
    <col min="8" max="8" width="0.5546875" style="153" customWidth="1"/>
    <col min="9" max="9" width="7.44140625" style="158" bestFit="1" customWidth="1"/>
    <col min="10" max="10" width="0.5546875" style="153" customWidth="1"/>
    <col min="11" max="11" width="7.33203125" style="158" customWidth="1"/>
    <col min="12" max="12" width="0.33203125" style="153" customWidth="1"/>
    <col min="13" max="13" width="7.33203125" style="158" customWidth="1"/>
    <col min="14" max="14" width="0.5546875" style="153" customWidth="1"/>
    <col min="15" max="15" width="7.33203125" style="158" customWidth="1"/>
    <col min="16" max="16" width="0.5546875" style="153" customWidth="1"/>
    <col min="17" max="17" width="7.44140625" style="158" bestFit="1" customWidth="1"/>
    <col min="18" max="18" width="0.5546875" style="153" customWidth="1"/>
    <col min="19" max="19" width="7.33203125" style="158" customWidth="1"/>
    <col min="20" max="20" width="0.6640625" style="153" customWidth="1"/>
    <col min="21" max="16384" width="8.6640625" style="158"/>
  </cols>
  <sheetData>
    <row r="1" spans="1:20" s="139" customFormat="1" ht="16.95" customHeight="1">
      <c r="A1" s="135" t="s">
        <v>982</v>
      </c>
      <c r="B1" s="136"/>
      <c r="C1" s="135"/>
      <c r="D1" s="135"/>
      <c r="E1" s="135"/>
      <c r="F1" s="167"/>
      <c r="G1" s="135"/>
      <c r="H1" s="167"/>
      <c r="I1" s="135"/>
      <c r="J1" s="167"/>
      <c r="K1" s="135"/>
      <c r="L1" s="168"/>
      <c r="M1" s="135"/>
      <c r="N1" s="167"/>
      <c r="O1" s="135"/>
      <c r="P1" s="167"/>
      <c r="Q1" s="135"/>
      <c r="R1" s="167"/>
      <c r="S1" s="135"/>
      <c r="T1" s="153"/>
    </row>
    <row r="2" spans="1:20" s="169" customFormat="1" ht="12" customHeight="1">
      <c r="B2" s="170"/>
      <c r="E2" s="1331" t="s">
        <v>981</v>
      </c>
      <c r="F2" s="1332"/>
      <c r="G2" s="1332"/>
      <c r="H2" s="1332"/>
      <c r="I2" s="1332"/>
      <c r="J2" s="1332"/>
      <c r="K2" s="1332"/>
      <c r="L2" s="171"/>
      <c r="M2" s="1331" t="s">
        <v>88</v>
      </c>
      <c r="N2" s="1332"/>
      <c r="O2" s="1332"/>
      <c r="P2" s="1332"/>
      <c r="Q2" s="1332"/>
      <c r="R2" s="1332"/>
      <c r="S2" s="1332"/>
      <c r="T2" s="172"/>
    </row>
    <row r="3" spans="1:20" s="169" customFormat="1" ht="12" customHeight="1">
      <c r="B3" s="170"/>
      <c r="E3" s="1333" t="s">
        <v>59</v>
      </c>
      <c r="F3" s="1334"/>
      <c r="G3" s="1334"/>
      <c r="H3" s="1334"/>
      <c r="I3" s="1334"/>
      <c r="J3" s="172"/>
      <c r="K3" s="633" t="s">
        <v>89</v>
      </c>
      <c r="L3" s="171"/>
      <c r="M3" s="1333" t="s">
        <v>59</v>
      </c>
      <c r="N3" s="1334"/>
      <c r="O3" s="1334"/>
      <c r="P3" s="1334"/>
      <c r="Q3" s="1334"/>
      <c r="R3" s="172"/>
      <c r="S3" s="633" t="s">
        <v>90</v>
      </c>
      <c r="T3" s="172"/>
    </row>
    <row r="4" spans="1:20" s="169" customFormat="1" ht="10.199999999999999" customHeight="1">
      <c r="A4" s="173"/>
      <c r="B4" s="174" t="s">
        <v>1</v>
      </c>
      <c r="C4" s="173"/>
      <c r="D4" s="173"/>
      <c r="E4" s="175" t="s">
        <v>91</v>
      </c>
      <c r="F4" s="176"/>
      <c r="G4" s="177" t="s">
        <v>89</v>
      </c>
      <c r="H4" s="176"/>
      <c r="I4" s="175" t="s">
        <v>92</v>
      </c>
      <c r="J4" s="176"/>
      <c r="K4" s="178" t="s">
        <v>93</v>
      </c>
      <c r="L4" s="179"/>
      <c r="M4" s="175" t="s">
        <v>91</v>
      </c>
      <c r="N4" s="176"/>
      <c r="O4" s="177" t="s">
        <v>94</v>
      </c>
      <c r="P4" s="176"/>
      <c r="Q4" s="175" t="s">
        <v>92</v>
      </c>
      <c r="R4" s="176"/>
      <c r="S4" s="178" t="s">
        <v>58</v>
      </c>
      <c r="T4" s="172"/>
    </row>
    <row r="5" spans="1:20" s="143" customFormat="1" ht="15.6" customHeight="1">
      <c r="B5" s="143" t="s">
        <v>95</v>
      </c>
      <c r="E5" s="180">
        <v>40342</v>
      </c>
      <c r="F5" s="181"/>
      <c r="G5" s="182">
        <v>41184</v>
      </c>
      <c r="H5" s="153"/>
      <c r="I5" s="180">
        <v>842</v>
      </c>
      <c r="J5" s="153"/>
      <c r="K5" s="180">
        <v>38522</v>
      </c>
      <c r="L5" s="183"/>
      <c r="M5" s="180">
        <v>81523</v>
      </c>
      <c r="N5" s="184"/>
      <c r="O5" s="182">
        <v>81448</v>
      </c>
      <c r="P5" s="153"/>
      <c r="Q5" s="180">
        <v>-75</v>
      </c>
      <c r="R5" s="153"/>
      <c r="S5" s="180">
        <v>79623</v>
      </c>
      <c r="T5" s="153"/>
    </row>
    <row r="6" spans="1:20" s="143" customFormat="1" ht="13.2" customHeight="1">
      <c r="B6" s="143" t="s">
        <v>6</v>
      </c>
      <c r="E6" s="185">
        <v>-41163</v>
      </c>
      <c r="F6" s="181"/>
      <c r="G6" s="186">
        <v>-42581</v>
      </c>
      <c r="H6" s="153"/>
      <c r="I6" s="185">
        <v>-1418</v>
      </c>
      <c r="J6" s="153"/>
      <c r="K6" s="185">
        <v>-37887</v>
      </c>
      <c r="L6" s="187"/>
      <c r="M6" s="185">
        <v>-89434</v>
      </c>
      <c r="N6" s="184"/>
      <c r="O6" s="186">
        <v>-90856</v>
      </c>
      <c r="P6" s="153"/>
      <c r="Q6" s="185">
        <v>-1422</v>
      </c>
      <c r="R6" s="153"/>
      <c r="S6" s="185">
        <v>-84658</v>
      </c>
      <c r="T6" s="153"/>
    </row>
    <row r="7" spans="1:20" s="189" customFormat="1" ht="13.2" customHeight="1">
      <c r="A7" s="189" t="s">
        <v>96</v>
      </c>
      <c r="B7" s="195"/>
      <c r="E7" s="190">
        <v>-821</v>
      </c>
      <c r="F7" s="191"/>
      <c r="G7" s="192">
        <v>-1397</v>
      </c>
      <c r="H7" s="160"/>
      <c r="I7" s="190">
        <v>-576</v>
      </c>
      <c r="J7" s="160"/>
      <c r="K7" s="190">
        <v>635</v>
      </c>
      <c r="L7" s="193"/>
      <c r="M7" s="190">
        <v>-7911</v>
      </c>
      <c r="N7" s="160"/>
      <c r="O7" s="192">
        <v>-9408</v>
      </c>
      <c r="P7" s="160"/>
      <c r="Q7" s="190">
        <v>-1497</v>
      </c>
      <c r="R7" s="160"/>
      <c r="S7" s="190">
        <v>-5035</v>
      </c>
      <c r="T7" s="160"/>
    </row>
    <row r="8" spans="1:20" s="189" customFormat="1" ht="12" customHeight="1">
      <c r="B8" s="188" t="s">
        <v>97</v>
      </c>
      <c r="E8" s="190"/>
      <c r="F8" s="191"/>
      <c r="G8" s="192"/>
      <c r="H8" s="160"/>
      <c r="I8" s="190"/>
      <c r="J8" s="160"/>
      <c r="K8" s="190"/>
      <c r="L8" s="193"/>
      <c r="M8" s="190"/>
      <c r="N8" s="160"/>
      <c r="O8" s="192"/>
      <c r="P8" s="160"/>
      <c r="Q8" s="190"/>
      <c r="R8" s="160"/>
      <c r="S8" s="190"/>
      <c r="T8" s="160"/>
    </row>
    <row r="9" spans="1:20" s="196" customFormat="1" ht="13.5" customHeight="1">
      <c r="B9" s="188"/>
      <c r="C9" s="197" t="s">
        <v>512</v>
      </c>
      <c r="E9" s="198">
        <v>-3175</v>
      </c>
      <c r="F9" s="199"/>
      <c r="G9" s="200">
        <v>-1213</v>
      </c>
      <c r="H9" s="201"/>
      <c r="I9" s="198">
        <v>1962</v>
      </c>
      <c r="J9" s="201"/>
      <c r="K9" s="198">
        <v>3822</v>
      </c>
      <c r="L9" s="202"/>
      <c r="M9" s="198">
        <v>-3175</v>
      </c>
      <c r="N9" s="203"/>
      <c r="O9" s="200">
        <v>-1213</v>
      </c>
      <c r="P9" s="201"/>
      <c r="Q9" s="198">
        <v>1962</v>
      </c>
      <c r="R9" s="201"/>
      <c r="S9" s="198">
        <v>3822</v>
      </c>
      <c r="T9" s="204"/>
    </row>
    <row r="10" spans="1:20" ht="10.95" customHeight="1">
      <c r="B10" s="143" t="s">
        <v>98</v>
      </c>
      <c r="C10" s="205"/>
      <c r="E10" s="180"/>
      <c r="F10" s="181"/>
      <c r="G10" s="182"/>
      <c r="I10" s="180"/>
      <c r="K10" s="180"/>
      <c r="L10" s="183"/>
      <c r="M10" s="180"/>
      <c r="N10" s="184"/>
      <c r="O10" s="182"/>
      <c r="Q10" s="180"/>
      <c r="S10" s="180"/>
      <c r="T10" s="160"/>
    </row>
    <row r="11" spans="1:20" ht="10.95" customHeight="1">
      <c r="B11" s="158"/>
      <c r="C11" s="143" t="s">
        <v>513</v>
      </c>
      <c r="D11" s="166"/>
      <c r="E11" s="180">
        <v>-3996</v>
      </c>
      <c r="F11" s="181"/>
      <c r="G11" s="182">
        <v>-2610</v>
      </c>
      <c r="I11" s="180">
        <v>1386</v>
      </c>
      <c r="K11" s="180">
        <v>4457</v>
      </c>
      <c r="L11" s="183"/>
      <c r="M11" s="180">
        <v>-11086</v>
      </c>
      <c r="N11" s="184"/>
      <c r="O11" s="206">
        <v>-10621</v>
      </c>
      <c r="Q11" s="180">
        <v>465</v>
      </c>
      <c r="S11" s="180">
        <v>-1213</v>
      </c>
    </row>
    <row r="12" spans="1:20" ht="4.2" customHeight="1">
      <c r="B12" s="143"/>
      <c r="C12" s="205"/>
      <c r="D12" s="166"/>
      <c r="E12" s="180"/>
      <c r="F12" s="181"/>
      <c r="G12" s="182"/>
      <c r="I12" s="180"/>
      <c r="K12" s="180"/>
      <c r="L12" s="183"/>
      <c r="M12" s="180"/>
      <c r="N12" s="184"/>
      <c r="O12" s="207"/>
      <c r="Q12" s="180"/>
      <c r="S12" s="180"/>
    </row>
    <row r="13" spans="1:20" ht="13.2" customHeight="1">
      <c r="B13" s="143" t="s">
        <v>99</v>
      </c>
      <c r="C13" s="143"/>
      <c r="D13" s="166"/>
      <c r="E13" s="185">
        <v>-36</v>
      </c>
      <c r="F13" s="181"/>
      <c r="G13" s="208">
        <v>-767</v>
      </c>
      <c r="I13" s="185">
        <v>-731</v>
      </c>
      <c r="K13" s="185">
        <v>-401</v>
      </c>
      <c r="L13" s="183"/>
      <c r="M13" s="185">
        <v>-36</v>
      </c>
      <c r="N13" s="184"/>
      <c r="O13" s="208">
        <v>-408</v>
      </c>
      <c r="Q13" s="185">
        <v>-372</v>
      </c>
      <c r="S13" s="185">
        <v>-408</v>
      </c>
    </row>
    <row r="14" spans="1:20" ht="22.95" customHeight="1">
      <c r="A14" s="189" t="s">
        <v>100</v>
      </c>
      <c r="C14" s="166"/>
      <c r="D14" s="166"/>
      <c r="E14" s="209">
        <v>-4032</v>
      </c>
      <c r="F14" s="191"/>
      <c r="G14" s="210">
        <v>-3377</v>
      </c>
      <c r="H14" s="160"/>
      <c r="I14" s="209">
        <v>655</v>
      </c>
      <c r="J14" s="160"/>
      <c r="K14" s="209">
        <v>4056</v>
      </c>
      <c r="L14" s="193"/>
      <c r="M14" s="209">
        <v>-11122</v>
      </c>
      <c r="N14" s="194"/>
      <c r="O14" s="210">
        <v>-11029</v>
      </c>
      <c r="P14" s="160"/>
      <c r="Q14" s="209">
        <v>93</v>
      </c>
      <c r="R14" s="160"/>
      <c r="S14" s="209">
        <v>-1621</v>
      </c>
    </row>
    <row r="15" spans="1:20" s="143" customFormat="1" ht="2.25" customHeight="1">
      <c r="A15" s="211"/>
      <c r="B15" s="212"/>
      <c r="C15" s="211"/>
      <c r="D15" s="211"/>
      <c r="E15" s="213"/>
      <c r="F15" s="214"/>
      <c r="G15" s="215"/>
      <c r="H15" s="168"/>
      <c r="I15" s="213"/>
      <c r="J15" s="168"/>
      <c r="K15" s="213"/>
      <c r="L15" s="216"/>
      <c r="M15" s="217"/>
      <c r="N15" s="168"/>
      <c r="O15" s="215"/>
      <c r="P15" s="168"/>
      <c r="Q15" s="213"/>
      <c r="R15" s="168"/>
      <c r="S15" s="217"/>
      <c r="T15" s="153"/>
    </row>
    <row r="16" spans="1:20" s="169" customFormat="1" ht="1.95" customHeight="1">
      <c r="A16" s="218"/>
      <c r="C16" s="219"/>
      <c r="D16" s="219"/>
      <c r="F16" s="219"/>
      <c r="H16" s="219"/>
      <c r="J16" s="219"/>
      <c r="L16" s="219"/>
      <c r="M16" s="220"/>
      <c r="N16" s="219"/>
      <c r="P16" s="219"/>
      <c r="R16" s="219"/>
      <c r="S16" s="220"/>
      <c r="T16" s="219"/>
    </row>
    <row r="17" spans="1:19">
      <c r="A17" s="221" t="s">
        <v>101</v>
      </c>
      <c r="B17" s="222" t="s">
        <v>514</v>
      </c>
      <c r="M17" s="223"/>
      <c r="S17" s="223"/>
    </row>
  </sheetData>
  <mergeCells count="4">
    <mergeCell ref="E2:K2"/>
    <mergeCell ref="M2:S2"/>
    <mergeCell ref="E3:I3"/>
    <mergeCell ref="M3:Q3"/>
  </mergeCells>
  <printOptions horizontalCentered="1"/>
  <pageMargins left="0.51181102362204722" right="0.23622047244094491" top="1.2204724409448819" bottom="0.74803149606299213" header="0.51181102362204722" footer="0.51181102362204722"/>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AD48-2453-4FC5-8AE4-984905F282F6}">
  <sheetPr transitionEvaluation="1" codeName="Sheet7"/>
  <dimension ref="A1:U51"/>
  <sheetViews>
    <sheetView showGridLines="0" defaultGridColor="0" view="pageBreakPreview" topLeftCell="A35" colorId="22" zoomScaleNormal="120" zoomScaleSheetLayoutView="100" workbookViewId="0">
      <selection activeCell="Q38" sqref="Q38"/>
    </sheetView>
  </sheetViews>
  <sheetFormatPr defaultColWidth="15.5546875" defaultRowHeight="15"/>
  <cols>
    <col min="1" max="1" width="1.21875" style="642" customWidth="1"/>
    <col min="2" max="2" width="0.88671875" style="642" customWidth="1"/>
    <col min="3" max="3" width="4.5546875" style="642" customWidth="1"/>
    <col min="4" max="4" width="24.5546875" style="642" customWidth="1"/>
    <col min="5" max="5" width="7" style="642" customWidth="1"/>
    <col min="6" max="6" width="0.5546875" style="642" customWidth="1"/>
    <col min="7" max="7" width="7" style="642" customWidth="1"/>
    <col min="8" max="8" width="0.88671875" style="642" customWidth="1"/>
    <col min="9" max="9" width="6.21875" style="642" bestFit="1" customWidth="1"/>
    <col min="10" max="10" width="0.5546875" style="642" customWidth="1"/>
    <col min="11" max="11" width="7" style="642" customWidth="1"/>
    <col min="12" max="12" width="0.109375" style="642" customWidth="1"/>
    <col min="13" max="13" width="0.5546875" style="705" customWidth="1"/>
    <col min="14" max="14" width="0.109375" style="642" customWidth="1"/>
    <col min="15" max="15" width="6.21875" style="642" bestFit="1" customWidth="1"/>
    <col min="16" max="16" width="0.5546875" style="642" customWidth="1"/>
    <col min="17" max="17" width="7" style="642" customWidth="1"/>
    <col min="18" max="18" width="0.5546875" style="642" customWidth="1"/>
    <col min="19" max="19" width="6.77734375" style="642" bestFit="1" customWidth="1"/>
    <col min="20" max="20" width="0.5546875" style="642" customWidth="1"/>
    <col min="21" max="21" width="7" style="642" customWidth="1"/>
    <col min="22" max="16384" width="15.5546875" style="643"/>
  </cols>
  <sheetData>
    <row r="1" spans="1:21" s="639" customFormat="1" ht="15" customHeight="1">
      <c r="A1" s="634" t="s">
        <v>983</v>
      </c>
      <c r="B1" s="634"/>
      <c r="C1" s="635"/>
      <c r="D1" s="636"/>
      <c r="E1" s="635"/>
      <c r="F1" s="635"/>
      <c r="G1" s="635"/>
      <c r="H1" s="635"/>
      <c r="I1" s="637"/>
      <c r="J1" s="635"/>
      <c r="K1" s="637"/>
      <c r="L1" s="635"/>
      <c r="M1" s="635"/>
      <c r="N1" s="635"/>
      <c r="O1" s="635"/>
      <c r="P1" s="635"/>
      <c r="Q1" s="635"/>
      <c r="R1" s="635"/>
      <c r="S1" s="637"/>
      <c r="T1" s="635"/>
      <c r="U1" s="637"/>
    </row>
    <row r="2" spans="1:21" ht="10.35" customHeight="1">
      <c r="A2" s="640"/>
      <c r="B2" s="640"/>
      <c r="C2" s="640"/>
      <c r="D2" s="640"/>
      <c r="E2" s="1337" t="s">
        <v>981</v>
      </c>
      <c r="F2" s="1338"/>
      <c r="G2" s="1338"/>
      <c r="H2" s="1338"/>
      <c r="I2" s="1338"/>
      <c r="J2" s="1338"/>
      <c r="K2" s="1338"/>
      <c r="L2" s="641"/>
      <c r="M2" s="492"/>
      <c r="N2" s="641"/>
      <c r="O2" s="1337" t="s">
        <v>88</v>
      </c>
      <c r="P2" s="1338"/>
      <c r="Q2" s="1338"/>
      <c r="R2" s="1338"/>
      <c r="S2" s="1338"/>
      <c r="T2" s="1338"/>
      <c r="U2" s="1338"/>
    </row>
    <row r="3" spans="1:21" ht="11.25" customHeight="1">
      <c r="A3" s="640"/>
      <c r="B3" s="640"/>
      <c r="C3" s="640"/>
      <c r="D3" s="640"/>
      <c r="E3" s="1339" t="s">
        <v>59</v>
      </c>
      <c r="F3" s="1338"/>
      <c r="G3" s="1338"/>
      <c r="H3" s="1338"/>
      <c r="I3" s="1338"/>
      <c r="J3" s="644"/>
      <c r="K3" s="645" t="s">
        <v>90</v>
      </c>
      <c r="L3" s="644"/>
      <c r="M3" s="492"/>
      <c r="N3" s="644"/>
      <c r="O3" s="1339" t="s">
        <v>59</v>
      </c>
      <c r="P3" s="1338"/>
      <c r="Q3" s="1338"/>
      <c r="R3" s="1338"/>
      <c r="S3" s="1338"/>
      <c r="T3" s="644"/>
      <c r="U3" s="645" t="s">
        <v>90</v>
      </c>
    </row>
    <row r="4" spans="1:21" ht="12" customHeight="1">
      <c r="A4" s="646"/>
      <c r="B4" s="647" t="s">
        <v>1</v>
      </c>
      <c r="C4" s="647"/>
      <c r="D4" s="648"/>
      <c r="E4" s="649" t="s">
        <v>91</v>
      </c>
      <c r="F4" s="505"/>
      <c r="G4" s="650" t="s">
        <v>89</v>
      </c>
      <c r="H4" s="505"/>
      <c r="I4" s="651" t="s">
        <v>92</v>
      </c>
      <c r="J4" s="505"/>
      <c r="K4" s="652" t="s">
        <v>103</v>
      </c>
      <c r="L4" s="505"/>
      <c r="M4" s="653"/>
      <c r="N4" s="505"/>
      <c r="O4" s="649" t="s">
        <v>91</v>
      </c>
      <c r="P4" s="505"/>
      <c r="Q4" s="650" t="s">
        <v>94</v>
      </c>
      <c r="R4" s="505"/>
      <c r="S4" s="651" t="s">
        <v>92</v>
      </c>
      <c r="T4" s="505"/>
      <c r="U4" s="654" t="s">
        <v>58</v>
      </c>
    </row>
    <row r="5" spans="1:21" s="490" customFormat="1" ht="13.35" customHeight="1">
      <c r="A5" s="655" t="s">
        <v>104</v>
      </c>
      <c r="B5" s="655"/>
      <c r="C5" s="656"/>
      <c r="D5" s="656"/>
      <c r="E5" s="657"/>
      <c r="F5" s="658"/>
      <c r="G5" s="659"/>
      <c r="H5" s="660"/>
      <c r="I5" s="658"/>
      <c r="J5" s="658"/>
      <c r="K5" s="658"/>
      <c r="L5" s="656"/>
      <c r="M5" s="661"/>
      <c r="N5" s="656"/>
      <c r="O5" s="656"/>
      <c r="P5" s="656"/>
      <c r="Q5" s="662"/>
      <c r="R5" s="656"/>
      <c r="S5" s="656"/>
      <c r="T5" s="656"/>
      <c r="U5" s="656"/>
    </row>
    <row r="6" spans="1:21" s="490" customFormat="1" ht="11.1" customHeight="1">
      <c r="A6" s="656"/>
      <c r="B6" s="656" t="s">
        <v>105</v>
      </c>
      <c r="C6" s="656"/>
      <c r="D6" s="656"/>
      <c r="E6" s="509">
        <v>8212</v>
      </c>
      <c r="F6" s="663"/>
      <c r="G6" s="556">
        <v>8291</v>
      </c>
      <c r="H6" s="663"/>
      <c r="I6" s="509">
        <v>79</v>
      </c>
      <c r="J6" s="663"/>
      <c r="K6" s="509">
        <v>7628</v>
      </c>
      <c r="L6" s="638"/>
      <c r="M6" s="542"/>
      <c r="N6" s="638"/>
      <c r="O6" s="509">
        <v>16638</v>
      </c>
      <c r="P6" s="638"/>
      <c r="Q6" s="664">
        <v>17151</v>
      </c>
      <c r="R6" s="663"/>
      <c r="S6" s="665">
        <v>513</v>
      </c>
      <c r="T6" s="663"/>
      <c r="U6" s="666">
        <v>16443</v>
      </c>
    </row>
    <row r="7" spans="1:21" s="490" customFormat="1" ht="11.1" customHeight="1">
      <c r="A7" s="656"/>
      <c r="B7" s="656" t="s">
        <v>106</v>
      </c>
      <c r="C7" s="656"/>
      <c r="D7" s="656"/>
      <c r="E7" s="509">
        <v>5217</v>
      </c>
      <c r="F7" s="663"/>
      <c r="G7" s="556">
        <v>4966</v>
      </c>
      <c r="H7" s="663"/>
      <c r="I7" s="509">
        <v>-251</v>
      </c>
      <c r="J7" s="663"/>
      <c r="K7" s="509">
        <v>4482</v>
      </c>
      <c r="L7" s="638"/>
      <c r="M7" s="542"/>
      <c r="N7" s="638"/>
      <c r="O7" s="509">
        <v>8236</v>
      </c>
      <c r="P7" s="638"/>
      <c r="Q7" s="664">
        <v>7207</v>
      </c>
      <c r="R7" s="663"/>
      <c r="S7" s="665">
        <v>-1029</v>
      </c>
      <c r="T7" s="663"/>
      <c r="U7" s="666">
        <v>6085</v>
      </c>
    </row>
    <row r="8" spans="1:21" s="490" customFormat="1" ht="11.1" customHeight="1">
      <c r="A8" s="656"/>
      <c r="B8" s="656" t="s">
        <v>107</v>
      </c>
      <c r="C8" s="656"/>
      <c r="D8" s="656"/>
      <c r="E8" s="509">
        <v>1407</v>
      </c>
      <c r="F8" s="663"/>
      <c r="G8" s="556">
        <v>1569</v>
      </c>
      <c r="H8" s="663"/>
      <c r="I8" s="509">
        <v>162</v>
      </c>
      <c r="J8" s="663"/>
      <c r="K8" s="509">
        <v>1375</v>
      </c>
      <c r="L8" s="638"/>
      <c r="M8" s="542"/>
      <c r="N8" s="638"/>
      <c r="O8" s="509">
        <v>2803</v>
      </c>
      <c r="P8" s="638"/>
      <c r="Q8" s="664">
        <v>2962</v>
      </c>
      <c r="R8" s="663"/>
      <c r="S8" s="665">
        <v>159</v>
      </c>
      <c r="T8" s="663"/>
      <c r="U8" s="666">
        <v>2886</v>
      </c>
    </row>
    <row r="9" spans="1:21" s="490" customFormat="1" ht="11.1" customHeight="1">
      <c r="A9" s="656"/>
      <c r="B9" s="656" t="s">
        <v>108</v>
      </c>
      <c r="C9" s="656"/>
      <c r="D9" s="656"/>
      <c r="E9" s="509">
        <v>5521</v>
      </c>
      <c r="F9" s="663"/>
      <c r="G9" s="556">
        <v>5397</v>
      </c>
      <c r="H9" s="663"/>
      <c r="I9" s="509">
        <v>-124</v>
      </c>
      <c r="J9" s="663"/>
      <c r="K9" s="509">
        <v>5354</v>
      </c>
      <c r="L9" s="638"/>
      <c r="M9" s="542"/>
      <c r="N9" s="638"/>
      <c r="O9" s="509">
        <v>10762</v>
      </c>
      <c r="P9" s="638"/>
      <c r="Q9" s="556">
        <v>10562</v>
      </c>
      <c r="R9" s="663"/>
      <c r="S9" s="665">
        <v>-200</v>
      </c>
      <c r="T9" s="663"/>
      <c r="U9" s="666">
        <v>10330</v>
      </c>
    </row>
    <row r="10" spans="1:21" s="490" customFormat="1" ht="11.1" customHeight="1">
      <c r="A10" s="656"/>
      <c r="B10" s="656" t="s">
        <v>109</v>
      </c>
      <c r="C10" s="656"/>
      <c r="D10" s="656"/>
      <c r="E10" s="509">
        <v>533</v>
      </c>
      <c r="F10" s="663"/>
      <c r="G10" s="556">
        <v>518</v>
      </c>
      <c r="H10" s="663"/>
      <c r="I10" s="509">
        <v>-15</v>
      </c>
      <c r="J10" s="663"/>
      <c r="K10" s="509">
        <v>513</v>
      </c>
      <c r="L10" s="638"/>
      <c r="M10" s="542"/>
      <c r="N10" s="638"/>
      <c r="O10" s="509">
        <v>1020</v>
      </c>
      <c r="P10" s="638"/>
      <c r="Q10" s="556">
        <v>969</v>
      </c>
      <c r="R10" s="663"/>
      <c r="S10" s="665">
        <v>-51</v>
      </c>
      <c r="T10" s="663"/>
      <c r="U10" s="666">
        <v>982</v>
      </c>
    </row>
    <row r="11" spans="1:21" s="490" customFormat="1" ht="11.1" customHeight="1">
      <c r="A11" s="656"/>
      <c r="B11" s="656" t="s">
        <v>110</v>
      </c>
      <c r="C11" s="656"/>
      <c r="D11" s="656"/>
      <c r="E11" s="509">
        <v>1223</v>
      </c>
      <c r="F11" s="663"/>
      <c r="G11" s="556">
        <v>1172</v>
      </c>
      <c r="H11" s="663"/>
      <c r="I11" s="509">
        <v>-51</v>
      </c>
      <c r="J11" s="663"/>
      <c r="K11" s="509">
        <v>1211</v>
      </c>
      <c r="L11" s="638"/>
      <c r="M11" s="542"/>
      <c r="N11" s="638"/>
      <c r="O11" s="509">
        <v>2565</v>
      </c>
      <c r="P11" s="638"/>
      <c r="Q11" s="556">
        <v>2558</v>
      </c>
      <c r="R11" s="663"/>
      <c r="S11" s="665">
        <v>-7</v>
      </c>
      <c r="T11" s="663"/>
      <c r="U11" s="666">
        <v>2642</v>
      </c>
    </row>
    <row r="12" spans="1:21" s="490" customFormat="1" ht="11.1" customHeight="1">
      <c r="A12" s="656"/>
      <c r="B12" s="656" t="s">
        <v>111</v>
      </c>
      <c r="C12" s="656"/>
      <c r="D12" s="656"/>
      <c r="E12" s="509">
        <v>283</v>
      </c>
      <c r="F12" s="663"/>
      <c r="G12" s="556">
        <v>242</v>
      </c>
      <c r="H12" s="663"/>
      <c r="I12" s="509">
        <v>-41</v>
      </c>
      <c r="J12" s="663"/>
      <c r="K12" s="509">
        <v>300</v>
      </c>
      <c r="L12" s="638"/>
      <c r="M12" s="542"/>
      <c r="N12" s="638"/>
      <c r="O12" s="509">
        <v>510</v>
      </c>
      <c r="P12" s="638"/>
      <c r="Q12" s="556">
        <v>450</v>
      </c>
      <c r="R12" s="663"/>
      <c r="S12" s="665">
        <v>-60</v>
      </c>
      <c r="T12" s="663"/>
      <c r="U12" s="666">
        <v>477</v>
      </c>
    </row>
    <row r="13" spans="1:21" s="490" customFormat="1" ht="11.1" customHeight="1">
      <c r="A13" s="656"/>
      <c r="B13" s="656" t="s">
        <v>112</v>
      </c>
      <c r="C13" s="656"/>
      <c r="D13" s="656"/>
      <c r="E13" s="509">
        <v>1866</v>
      </c>
      <c r="F13" s="532"/>
      <c r="G13" s="556">
        <v>1898</v>
      </c>
      <c r="H13" s="663"/>
      <c r="I13" s="509">
        <v>32</v>
      </c>
      <c r="J13" s="663"/>
      <c r="K13" s="509">
        <v>1773</v>
      </c>
      <c r="L13" s="638"/>
      <c r="M13" s="542"/>
      <c r="N13" s="638"/>
      <c r="O13" s="509">
        <v>3779</v>
      </c>
      <c r="P13" s="638"/>
      <c r="Q13" s="556">
        <v>3849</v>
      </c>
      <c r="R13" s="663"/>
      <c r="S13" s="665">
        <v>70</v>
      </c>
      <c r="T13" s="663"/>
      <c r="U13" s="666">
        <v>3605</v>
      </c>
    </row>
    <row r="14" spans="1:21" s="490" customFormat="1" ht="11.1" customHeight="1">
      <c r="A14" s="656"/>
      <c r="B14" s="656" t="s">
        <v>113</v>
      </c>
      <c r="C14" s="656"/>
      <c r="D14" s="656"/>
      <c r="E14" s="509">
        <v>1116</v>
      </c>
      <c r="F14" s="663"/>
      <c r="G14" s="556">
        <v>1135</v>
      </c>
      <c r="H14" s="663"/>
      <c r="I14" s="509">
        <v>19</v>
      </c>
      <c r="J14" s="663"/>
      <c r="K14" s="509">
        <v>1206</v>
      </c>
      <c r="L14" s="638"/>
      <c r="M14" s="542"/>
      <c r="N14" s="638"/>
      <c r="O14" s="509">
        <v>2055</v>
      </c>
      <c r="P14" s="638"/>
      <c r="Q14" s="556">
        <v>2080</v>
      </c>
      <c r="R14" s="663"/>
      <c r="S14" s="665">
        <v>25</v>
      </c>
      <c r="T14" s="663"/>
      <c r="U14" s="666">
        <v>1993</v>
      </c>
    </row>
    <row r="15" spans="1:21" s="490" customFormat="1" ht="11.1" customHeight="1">
      <c r="A15" s="656"/>
      <c r="B15" s="490" t="s">
        <v>114</v>
      </c>
      <c r="C15" s="656"/>
      <c r="D15" s="656"/>
      <c r="E15" s="531">
        <v>419</v>
      </c>
      <c r="F15" s="663"/>
      <c r="G15" s="668">
        <v>431</v>
      </c>
      <c r="H15" s="669"/>
      <c r="I15" s="531">
        <v>12</v>
      </c>
      <c r="J15" s="663"/>
      <c r="K15" s="531">
        <v>404</v>
      </c>
      <c r="L15" s="670"/>
      <c r="M15" s="542"/>
      <c r="N15" s="638"/>
      <c r="O15" s="531">
        <v>846</v>
      </c>
      <c r="P15" s="638"/>
      <c r="Q15" s="668">
        <v>871</v>
      </c>
      <c r="R15" s="663"/>
      <c r="S15" s="671">
        <v>25</v>
      </c>
      <c r="T15" s="663"/>
      <c r="U15" s="672">
        <v>853</v>
      </c>
    </row>
    <row r="16" spans="1:21" s="534" customFormat="1" ht="11.1" customHeight="1">
      <c r="A16" s="655"/>
      <c r="B16" s="655"/>
      <c r="C16" s="655"/>
      <c r="D16" s="655"/>
      <c r="E16" s="559">
        <v>25797</v>
      </c>
      <c r="F16" s="673"/>
      <c r="G16" s="674">
        <v>25619</v>
      </c>
      <c r="H16" s="673"/>
      <c r="I16" s="559">
        <v>-178</v>
      </c>
      <c r="J16" s="673"/>
      <c r="K16" s="559">
        <v>24246</v>
      </c>
      <c r="L16" s="675"/>
      <c r="M16" s="542"/>
      <c r="N16" s="675"/>
      <c r="O16" s="559">
        <v>49214</v>
      </c>
      <c r="P16" s="675"/>
      <c r="Q16" s="676">
        <v>48659</v>
      </c>
      <c r="R16" s="673"/>
      <c r="S16" s="677">
        <v>-555</v>
      </c>
      <c r="T16" s="673"/>
      <c r="U16" s="678">
        <v>46296</v>
      </c>
    </row>
    <row r="17" spans="1:21" s="490" customFormat="1" ht="11.85" customHeight="1">
      <c r="A17" s="655" t="s">
        <v>115</v>
      </c>
      <c r="B17" s="655"/>
      <c r="C17" s="656"/>
      <c r="D17" s="656"/>
      <c r="E17" s="509"/>
      <c r="F17" s="663"/>
      <c r="G17" s="679"/>
      <c r="H17" s="663"/>
      <c r="I17" s="532"/>
      <c r="J17" s="663"/>
      <c r="K17" s="538"/>
      <c r="L17" s="638"/>
      <c r="M17" s="542"/>
      <c r="N17" s="638"/>
      <c r="O17" s="509"/>
      <c r="P17" s="638"/>
      <c r="Q17" s="679"/>
      <c r="R17" s="663"/>
      <c r="S17" s="663"/>
      <c r="T17" s="663"/>
      <c r="U17" s="532"/>
    </row>
    <row r="18" spans="1:21" s="490" customFormat="1" ht="11.1" customHeight="1">
      <c r="A18" s="656"/>
      <c r="B18" s="656" t="s">
        <v>116</v>
      </c>
      <c r="C18" s="656"/>
      <c r="D18" s="656"/>
      <c r="E18" s="509">
        <v>357</v>
      </c>
      <c r="F18" s="663"/>
      <c r="G18" s="556">
        <v>273</v>
      </c>
      <c r="H18" s="638"/>
      <c r="I18" s="509">
        <v>-84</v>
      </c>
      <c r="J18" s="638"/>
      <c r="K18" s="509">
        <v>377</v>
      </c>
      <c r="L18" s="638"/>
      <c r="M18" s="542"/>
      <c r="N18" s="638"/>
      <c r="O18" s="509">
        <v>754</v>
      </c>
      <c r="P18" s="638"/>
      <c r="Q18" s="556">
        <v>573</v>
      </c>
      <c r="R18" s="663"/>
      <c r="S18" s="665">
        <v>-181</v>
      </c>
      <c r="T18" s="663"/>
      <c r="U18" s="666">
        <v>823</v>
      </c>
    </row>
    <row r="19" spans="1:21" s="490" customFormat="1" ht="11.1" customHeight="1">
      <c r="A19" s="656"/>
      <c r="B19" s="656" t="s">
        <v>117</v>
      </c>
      <c r="C19" s="656"/>
      <c r="D19" s="656"/>
      <c r="E19" s="509">
        <v>286</v>
      </c>
      <c r="F19" s="663"/>
      <c r="G19" s="556">
        <v>251</v>
      </c>
      <c r="H19" s="638"/>
      <c r="I19" s="509">
        <v>-35</v>
      </c>
      <c r="J19" s="638"/>
      <c r="K19" s="509">
        <v>327</v>
      </c>
      <c r="L19" s="638"/>
      <c r="M19" s="542"/>
      <c r="N19" s="638"/>
      <c r="O19" s="509">
        <v>689</v>
      </c>
      <c r="P19" s="638"/>
      <c r="Q19" s="556">
        <v>583</v>
      </c>
      <c r="R19" s="663"/>
      <c r="S19" s="665">
        <v>-106</v>
      </c>
      <c r="T19" s="663"/>
      <c r="U19" s="666">
        <v>657</v>
      </c>
    </row>
    <row r="20" spans="1:21" s="490" customFormat="1" ht="11.1" customHeight="1">
      <c r="A20" s="656"/>
      <c r="B20" s="490" t="s">
        <v>118</v>
      </c>
      <c r="C20" s="656"/>
      <c r="D20" s="656"/>
      <c r="E20" s="531">
        <v>866</v>
      </c>
      <c r="F20" s="663"/>
      <c r="G20" s="668">
        <v>723</v>
      </c>
      <c r="H20" s="670"/>
      <c r="I20" s="531">
        <v>-143</v>
      </c>
      <c r="J20" s="638"/>
      <c r="K20" s="531">
        <v>816</v>
      </c>
      <c r="L20" s="638"/>
      <c r="M20" s="542"/>
      <c r="N20" s="638"/>
      <c r="O20" s="531">
        <v>1707</v>
      </c>
      <c r="P20" s="638"/>
      <c r="Q20" s="668">
        <v>1502</v>
      </c>
      <c r="R20" s="663"/>
      <c r="S20" s="671">
        <v>-205</v>
      </c>
      <c r="T20" s="663"/>
      <c r="U20" s="672">
        <v>1663</v>
      </c>
    </row>
    <row r="21" spans="1:21" s="534" customFormat="1" ht="11.1" customHeight="1">
      <c r="A21" s="655"/>
      <c r="B21" s="655"/>
      <c r="C21" s="655"/>
      <c r="D21" s="655"/>
      <c r="E21" s="559">
        <v>1509</v>
      </c>
      <c r="F21" s="673"/>
      <c r="G21" s="674">
        <v>1247</v>
      </c>
      <c r="H21" s="675"/>
      <c r="I21" s="559">
        <v>-262</v>
      </c>
      <c r="J21" s="675"/>
      <c r="K21" s="559">
        <v>1520</v>
      </c>
      <c r="L21" s="675"/>
      <c r="M21" s="542"/>
      <c r="N21" s="675"/>
      <c r="O21" s="559">
        <v>3150</v>
      </c>
      <c r="P21" s="675"/>
      <c r="Q21" s="680">
        <v>2658</v>
      </c>
      <c r="R21" s="673"/>
      <c r="S21" s="677">
        <v>-492</v>
      </c>
      <c r="T21" s="673"/>
      <c r="U21" s="678">
        <v>3143</v>
      </c>
    </row>
    <row r="22" spans="1:21" s="490" customFormat="1" ht="11.85" customHeight="1">
      <c r="A22" s="655" t="s">
        <v>119</v>
      </c>
      <c r="B22" s="655"/>
      <c r="C22" s="656"/>
      <c r="D22" s="656"/>
      <c r="E22" s="509"/>
      <c r="F22" s="663"/>
      <c r="G22" s="681"/>
      <c r="H22" s="663"/>
      <c r="I22" s="532"/>
      <c r="J22" s="663"/>
      <c r="K22" s="532"/>
      <c r="L22" s="638"/>
      <c r="M22" s="542"/>
      <c r="N22" s="638"/>
      <c r="O22" s="509"/>
      <c r="P22" s="638"/>
      <c r="Q22" s="679"/>
      <c r="R22" s="663"/>
      <c r="S22" s="665"/>
      <c r="T22" s="663"/>
      <c r="U22" s="666"/>
    </row>
    <row r="23" spans="1:21" s="490" customFormat="1" ht="11.1" customHeight="1">
      <c r="A23" s="656"/>
      <c r="B23" s="490" t="s">
        <v>120</v>
      </c>
      <c r="C23" s="656"/>
      <c r="D23" s="656"/>
      <c r="E23" s="509">
        <v>1136</v>
      </c>
      <c r="F23" s="663"/>
      <c r="G23" s="556">
        <v>1158</v>
      </c>
      <c r="H23" s="638"/>
      <c r="I23" s="509">
        <v>22</v>
      </c>
      <c r="J23" s="663"/>
      <c r="K23" s="509">
        <v>1098</v>
      </c>
      <c r="L23" s="663"/>
      <c r="M23" s="682"/>
      <c r="N23" s="663"/>
      <c r="O23" s="509">
        <v>2937</v>
      </c>
      <c r="P23" s="663"/>
      <c r="Q23" s="556">
        <v>2877</v>
      </c>
      <c r="R23" s="663"/>
      <c r="S23" s="638">
        <v>-60</v>
      </c>
      <c r="T23" s="663"/>
      <c r="U23" s="509">
        <v>2840</v>
      </c>
    </row>
    <row r="24" spans="1:21" s="490" customFormat="1" ht="11.1" customHeight="1">
      <c r="A24" s="656"/>
      <c r="B24" s="490" t="s">
        <v>515</v>
      </c>
      <c r="C24" s="656"/>
      <c r="D24" s="656"/>
      <c r="E24" s="509">
        <v>1134</v>
      </c>
      <c r="F24" s="663"/>
      <c r="G24" s="556">
        <v>1254</v>
      </c>
      <c r="H24" s="638"/>
      <c r="I24" s="509">
        <v>120</v>
      </c>
      <c r="J24" s="638"/>
      <c r="K24" s="509">
        <v>1162</v>
      </c>
      <c r="L24" s="638"/>
      <c r="M24" s="542"/>
      <c r="N24" s="638"/>
      <c r="O24" s="509">
        <v>2531</v>
      </c>
      <c r="P24" s="638"/>
      <c r="Q24" s="556">
        <v>2631</v>
      </c>
      <c r="R24" s="663"/>
      <c r="S24" s="665">
        <v>100</v>
      </c>
      <c r="T24" s="663"/>
      <c r="U24" s="666">
        <v>2427</v>
      </c>
    </row>
    <row r="25" spans="1:21" s="490" customFormat="1" ht="11.1" customHeight="1">
      <c r="A25" s="656"/>
      <c r="B25" s="656" t="s">
        <v>121</v>
      </c>
      <c r="C25" s="656"/>
      <c r="D25" s="656"/>
      <c r="E25" s="509">
        <v>770</v>
      </c>
      <c r="F25" s="663"/>
      <c r="G25" s="556">
        <v>1175</v>
      </c>
      <c r="H25" s="670"/>
      <c r="I25" s="509">
        <v>405</v>
      </c>
      <c r="J25" s="638"/>
      <c r="K25" s="509">
        <v>890</v>
      </c>
      <c r="L25" s="638"/>
      <c r="M25" s="542"/>
      <c r="N25" s="638"/>
      <c r="O25" s="509">
        <v>1424</v>
      </c>
      <c r="P25" s="638"/>
      <c r="Q25" s="556">
        <v>1813</v>
      </c>
      <c r="R25" s="663"/>
      <c r="S25" s="665">
        <v>389</v>
      </c>
      <c r="T25" s="663"/>
      <c r="U25" s="666">
        <v>1718</v>
      </c>
    </row>
    <row r="26" spans="1:21" s="490" customFormat="1" ht="11.1" customHeight="1">
      <c r="A26" s="656"/>
      <c r="B26" s="490" t="s">
        <v>122</v>
      </c>
      <c r="C26" s="656"/>
      <c r="D26" s="656"/>
      <c r="E26" s="531">
        <v>2103</v>
      </c>
      <c r="F26" s="663"/>
      <c r="G26" s="668">
        <v>2456</v>
      </c>
      <c r="H26" s="670"/>
      <c r="I26" s="531">
        <v>353</v>
      </c>
      <c r="J26" s="638"/>
      <c r="K26" s="531">
        <v>2341</v>
      </c>
      <c r="L26" s="638"/>
      <c r="M26" s="542"/>
      <c r="N26" s="638"/>
      <c r="O26" s="531">
        <v>4508</v>
      </c>
      <c r="P26" s="638"/>
      <c r="Q26" s="668">
        <v>4808</v>
      </c>
      <c r="R26" s="663"/>
      <c r="S26" s="671">
        <v>300</v>
      </c>
      <c r="T26" s="663"/>
      <c r="U26" s="672">
        <v>4988</v>
      </c>
    </row>
    <row r="27" spans="1:21" s="534" customFormat="1" ht="11.1" customHeight="1">
      <c r="A27" s="655"/>
      <c r="B27" s="655"/>
      <c r="C27" s="655"/>
      <c r="D27" s="655"/>
      <c r="E27" s="559">
        <v>5143</v>
      </c>
      <c r="F27" s="673"/>
      <c r="G27" s="674">
        <v>6043</v>
      </c>
      <c r="H27" s="675"/>
      <c r="I27" s="559">
        <v>900</v>
      </c>
      <c r="J27" s="675"/>
      <c r="K27" s="559">
        <v>5491</v>
      </c>
      <c r="L27" s="675"/>
      <c r="M27" s="542"/>
      <c r="N27" s="675"/>
      <c r="O27" s="559">
        <v>11400</v>
      </c>
      <c r="P27" s="675"/>
      <c r="Q27" s="680">
        <v>12129</v>
      </c>
      <c r="R27" s="673"/>
      <c r="S27" s="677">
        <v>729</v>
      </c>
      <c r="T27" s="673"/>
      <c r="U27" s="678">
        <v>11973</v>
      </c>
    </row>
    <row r="28" spans="1:21" s="534" customFormat="1" ht="12" customHeight="1">
      <c r="A28" s="655" t="s">
        <v>123</v>
      </c>
      <c r="B28" s="655"/>
      <c r="C28" s="655"/>
      <c r="D28" s="655"/>
      <c r="E28" s="539"/>
      <c r="F28" s="673"/>
      <c r="G28" s="683"/>
      <c r="H28" s="673"/>
      <c r="I28" s="538" t="s">
        <v>15</v>
      </c>
      <c r="J28" s="673"/>
      <c r="K28" s="538"/>
      <c r="L28" s="675"/>
      <c r="M28" s="542" t="s">
        <v>15</v>
      </c>
      <c r="N28" s="675"/>
      <c r="O28" s="539" t="s">
        <v>15</v>
      </c>
      <c r="P28" s="675"/>
      <c r="Q28" s="684" t="s">
        <v>15</v>
      </c>
      <c r="R28" s="673"/>
      <c r="S28" s="685" t="s">
        <v>15</v>
      </c>
      <c r="T28" s="673"/>
      <c r="U28" s="686" t="s">
        <v>15</v>
      </c>
    </row>
    <row r="29" spans="1:21" s="534" customFormat="1" ht="11.1" customHeight="1">
      <c r="A29" s="655"/>
      <c r="B29" s="656" t="s">
        <v>124</v>
      </c>
      <c r="D29" s="655"/>
      <c r="E29" s="509">
        <v>4737</v>
      </c>
      <c r="F29" s="673"/>
      <c r="G29" s="556">
        <v>4743</v>
      </c>
      <c r="H29" s="675"/>
      <c r="I29" s="509">
        <v>6</v>
      </c>
      <c r="J29" s="675"/>
      <c r="K29" s="509">
        <v>4760</v>
      </c>
      <c r="L29" s="675"/>
      <c r="M29" s="542"/>
      <c r="N29" s="675"/>
      <c r="O29" s="509">
        <v>9475</v>
      </c>
      <c r="P29" s="675"/>
      <c r="Q29" s="556">
        <v>9544</v>
      </c>
      <c r="R29" s="673"/>
      <c r="S29" s="665">
        <v>69</v>
      </c>
      <c r="T29" s="673"/>
      <c r="U29" s="666">
        <v>9390</v>
      </c>
    </row>
    <row r="30" spans="1:21" s="534" customFormat="1" ht="13.35" customHeight="1">
      <c r="A30" s="655"/>
      <c r="B30" s="656" t="s">
        <v>125</v>
      </c>
      <c r="D30" s="655"/>
      <c r="E30" s="531">
        <v>1792</v>
      </c>
      <c r="F30" s="538"/>
      <c r="G30" s="668">
        <v>1526</v>
      </c>
      <c r="H30" s="687"/>
      <c r="I30" s="531">
        <v>-266</v>
      </c>
      <c r="J30" s="675"/>
      <c r="K30" s="531">
        <v>1052</v>
      </c>
      <c r="L30" s="675"/>
      <c r="M30" s="542"/>
      <c r="N30" s="675"/>
      <c r="O30" s="531">
        <v>4971</v>
      </c>
      <c r="P30" s="675"/>
      <c r="Q30" s="668">
        <v>4785</v>
      </c>
      <c r="R30" s="673"/>
      <c r="S30" s="671">
        <v>-186</v>
      </c>
      <c r="T30" s="673"/>
      <c r="U30" s="672">
        <v>4344</v>
      </c>
    </row>
    <row r="31" spans="1:21" s="534" customFormat="1" ht="11.25" customHeight="1">
      <c r="A31" s="655"/>
      <c r="B31" s="655"/>
      <c r="C31" s="655"/>
      <c r="D31" s="655"/>
      <c r="E31" s="559">
        <v>6529</v>
      </c>
      <c r="F31" s="673"/>
      <c r="G31" s="674">
        <v>6269</v>
      </c>
      <c r="H31" s="675"/>
      <c r="I31" s="559">
        <v>-260</v>
      </c>
      <c r="J31" s="675"/>
      <c r="K31" s="559">
        <v>5812</v>
      </c>
      <c r="L31" s="675"/>
      <c r="M31" s="542"/>
      <c r="N31" s="675"/>
      <c r="O31" s="559">
        <v>14446</v>
      </c>
      <c r="P31" s="675"/>
      <c r="Q31" s="680">
        <v>14329</v>
      </c>
      <c r="R31" s="673"/>
      <c r="S31" s="677">
        <v>-117</v>
      </c>
      <c r="T31" s="673"/>
      <c r="U31" s="678">
        <v>13734</v>
      </c>
    </row>
    <row r="32" spans="1:21" s="490" customFormat="1" ht="11.85" customHeight="1">
      <c r="A32" s="655" t="s">
        <v>126</v>
      </c>
      <c r="B32" s="655"/>
      <c r="C32" s="655"/>
      <c r="D32" s="656"/>
      <c r="E32" s="532"/>
      <c r="F32" s="663"/>
      <c r="G32" s="681"/>
      <c r="H32" s="663"/>
      <c r="I32" s="532"/>
      <c r="J32" s="663"/>
      <c r="K32" s="532"/>
      <c r="L32" s="638"/>
      <c r="M32" s="542"/>
      <c r="N32" s="638"/>
      <c r="O32" s="509"/>
      <c r="P32" s="638"/>
      <c r="Q32" s="688"/>
      <c r="R32" s="663"/>
      <c r="S32" s="665"/>
      <c r="T32" s="663"/>
      <c r="U32" s="532"/>
    </row>
    <row r="33" spans="1:21" s="667" customFormat="1" ht="10.5" customHeight="1">
      <c r="A33" s="490"/>
      <c r="B33" s="490" t="s">
        <v>127</v>
      </c>
      <c r="D33" s="490"/>
      <c r="E33" s="509">
        <v>148</v>
      </c>
      <c r="F33" s="663"/>
      <c r="G33" s="664">
        <v>114</v>
      </c>
      <c r="H33" s="689"/>
      <c r="I33" s="666">
        <v>-34</v>
      </c>
      <c r="J33" s="663"/>
      <c r="K33" s="509">
        <v>68</v>
      </c>
      <c r="L33" s="638"/>
      <c r="M33" s="542"/>
      <c r="N33" s="638"/>
      <c r="O33" s="509">
        <v>712</v>
      </c>
      <c r="P33" s="638"/>
      <c r="Q33" s="664">
        <v>712</v>
      </c>
      <c r="R33" s="663"/>
      <c r="S33" s="666">
        <v>0</v>
      </c>
      <c r="T33" s="663"/>
      <c r="U33" s="666">
        <v>323</v>
      </c>
    </row>
    <row r="34" spans="1:21" s="667" customFormat="1" ht="10.5" customHeight="1">
      <c r="A34" s="490"/>
      <c r="B34" s="490" t="s">
        <v>128</v>
      </c>
      <c r="C34" s="490"/>
      <c r="D34" s="490"/>
      <c r="E34" s="509">
        <v>576</v>
      </c>
      <c r="F34" s="690"/>
      <c r="G34" s="664">
        <v>580</v>
      </c>
      <c r="H34" s="690"/>
      <c r="I34" s="666">
        <v>4</v>
      </c>
      <c r="J34" s="690"/>
      <c r="K34" s="509">
        <v>612</v>
      </c>
      <c r="L34" s="687"/>
      <c r="M34" s="691"/>
      <c r="N34" s="687"/>
      <c r="O34" s="509">
        <v>1090</v>
      </c>
      <c r="P34" s="687"/>
      <c r="Q34" s="664">
        <v>1076</v>
      </c>
      <c r="R34" s="690"/>
      <c r="S34" s="666">
        <v>-14</v>
      </c>
      <c r="T34" s="690"/>
      <c r="U34" s="666">
        <v>1148</v>
      </c>
    </row>
    <row r="35" spans="1:21" s="667" customFormat="1" ht="12" customHeight="1">
      <c r="A35" s="490"/>
      <c r="B35" s="490" t="s">
        <v>129</v>
      </c>
      <c r="C35" s="490"/>
      <c r="D35" s="490"/>
      <c r="E35" s="509">
        <v>624</v>
      </c>
      <c r="F35" s="690"/>
      <c r="G35" s="664">
        <v>644</v>
      </c>
      <c r="H35" s="690"/>
      <c r="I35" s="666">
        <v>20</v>
      </c>
      <c r="J35" s="690"/>
      <c r="K35" s="509">
        <v>682</v>
      </c>
      <c r="L35" s="687"/>
      <c r="M35" s="691"/>
      <c r="N35" s="687"/>
      <c r="O35" s="509">
        <v>1323</v>
      </c>
      <c r="P35" s="687"/>
      <c r="Q35" s="664">
        <v>1323</v>
      </c>
      <c r="R35" s="690"/>
      <c r="S35" s="666">
        <v>0</v>
      </c>
      <c r="T35" s="690"/>
      <c r="U35" s="666">
        <v>1429</v>
      </c>
    </row>
    <row r="36" spans="1:21" s="667" customFormat="1" ht="11.85" customHeight="1">
      <c r="A36" s="490"/>
      <c r="B36" s="490" t="s">
        <v>130</v>
      </c>
      <c r="C36" s="490"/>
      <c r="D36" s="490"/>
      <c r="E36" s="509">
        <v>-79</v>
      </c>
      <c r="F36" s="690"/>
      <c r="G36" s="556">
        <v>574</v>
      </c>
      <c r="H36" s="690"/>
      <c r="I36" s="666">
        <v>653</v>
      </c>
      <c r="J36" s="690"/>
      <c r="K36" s="509">
        <v>-12</v>
      </c>
      <c r="L36" s="687"/>
      <c r="M36" s="691"/>
      <c r="N36" s="687"/>
      <c r="O36" s="509">
        <v>0</v>
      </c>
      <c r="P36" s="687"/>
      <c r="Q36" s="556">
        <v>400</v>
      </c>
      <c r="R36" s="690"/>
      <c r="S36" s="666">
        <v>400</v>
      </c>
      <c r="T36" s="690"/>
      <c r="U36" s="666">
        <v>1399</v>
      </c>
    </row>
    <row r="37" spans="1:21" s="667" customFormat="1" ht="10.5" customHeight="1">
      <c r="A37" s="490"/>
      <c r="B37" s="490" t="s">
        <v>131</v>
      </c>
      <c r="C37" s="490"/>
      <c r="D37" s="490"/>
      <c r="E37" s="531">
        <v>95</v>
      </c>
      <c r="F37" s="690"/>
      <c r="G37" s="668">
        <v>94</v>
      </c>
      <c r="H37" s="690"/>
      <c r="I37" s="672">
        <v>-1</v>
      </c>
      <c r="J37" s="690"/>
      <c r="K37" s="531">
        <v>103</v>
      </c>
      <c r="L37" s="687"/>
      <c r="M37" s="691"/>
      <c r="N37" s="687"/>
      <c r="O37" s="531">
        <v>188</v>
      </c>
      <c r="P37" s="687"/>
      <c r="Q37" s="668">
        <v>162</v>
      </c>
      <c r="R37" s="690"/>
      <c r="S37" s="672">
        <v>-26</v>
      </c>
      <c r="T37" s="690"/>
      <c r="U37" s="672">
        <v>178</v>
      </c>
    </row>
    <row r="38" spans="1:21" s="667" customFormat="1" ht="11.1" customHeight="1">
      <c r="A38" s="490"/>
      <c r="B38" s="534"/>
      <c r="C38" s="534"/>
      <c r="D38" s="490"/>
      <c r="E38" s="559">
        <v>1364</v>
      </c>
      <c r="F38" s="673"/>
      <c r="G38" s="674">
        <v>2006</v>
      </c>
      <c r="H38" s="673"/>
      <c r="I38" s="678">
        <v>642</v>
      </c>
      <c r="J38" s="673"/>
      <c r="K38" s="559">
        <v>1453</v>
      </c>
      <c r="L38" s="675"/>
      <c r="M38" s="542"/>
      <c r="N38" s="675"/>
      <c r="O38" s="559">
        <v>3313</v>
      </c>
      <c r="P38" s="675"/>
      <c r="Q38" s="680">
        <v>3673</v>
      </c>
      <c r="R38" s="673"/>
      <c r="S38" s="677">
        <v>360</v>
      </c>
      <c r="T38" s="673"/>
      <c r="U38" s="678">
        <v>4477</v>
      </c>
    </row>
    <row r="39" spans="1:21" s="534" customFormat="1" ht="1.5" customHeight="1">
      <c r="A39" s="655"/>
      <c r="B39" s="655"/>
      <c r="C39" s="655"/>
      <c r="D39" s="655"/>
      <c r="E39" s="559"/>
      <c r="F39" s="673"/>
      <c r="G39" s="692"/>
      <c r="H39" s="673"/>
      <c r="I39" s="678"/>
      <c r="J39" s="673"/>
      <c r="K39" s="559"/>
      <c r="L39" s="675"/>
      <c r="M39" s="542"/>
      <c r="N39" s="675"/>
      <c r="O39" s="559"/>
      <c r="P39" s="675"/>
      <c r="Q39" s="680"/>
      <c r="R39" s="673"/>
      <c r="S39" s="677"/>
      <c r="T39" s="673"/>
      <c r="U39" s="678"/>
    </row>
    <row r="40" spans="1:21" s="534" customFormat="1" ht="12.6" customHeight="1">
      <c r="A40" s="655" t="s">
        <v>132</v>
      </c>
      <c r="C40" s="655"/>
      <c r="D40" s="655"/>
      <c r="E40" s="562">
        <v>40342</v>
      </c>
      <c r="F40" s="673"/>
      <c r="G40" s="693">
        <v>41184</v>
      </c>
      <c r="H40" s="673"/>
      <c r="I40" s="694">
        <v>842</v>
      </c>
      <c r="J40" s="673"/>
      <c r="K40" s="562">
        <v>38522</v>
      </c>
      <c r="L40" s="675"/>
      <c r="M40" s="542"/>
      <c r="N40" s="675"/>
      <c r="O40" s="562">
        <v>81523</v>
      </c>
      <c r="P40" s="675"/>
      <c r="Q40" s="695">
        <v>81448</v>
      </c>
      <c r="R40" s="673"/>
      <c r="S40" s="694">
        <v>-75</v>
      </c>
      <c r="T40" s="673"/>
      <c r="U40" s="694">
        <v>79623</v>
      </c>
    </row>
    <row r="41" spans="1:21" s="490" customFormat="1" ht="2.25" customHeight="1">
      <c r="A41" s="696"/>
      <c r="B41" s="696"/>
      <c r="C41" s="696"/>
      <c r="D41" s="696"/>
      <c r="E41" s="697"/>
      <c r="F41" s="697"/>
      <c r="G41" s="698"/>
      <c r="H41" s="697"/>
      <c r="I41" s="697"/>
      <c r="J41" s="697"/>
      <c r="K41" s="697"/>
      <c r="L41" s="697"/>
      <c r="M41" s="699"/>
      <c r="N41" s="697"/>
      <c r="O41" s="697"/>
      <c r="P41" s="697"/>
      <c r="Q41" s="698"/>
      <c r="R41" s="697"/>
      <c r="S41" s="700"/>
      <c r="T41" s="697"/>
      <c r="U41" s="697"/>
    </row>
    <row r="42" spans="1:21" s="490" customFormat="1" ht="3" customHeight="1">
      <c r="A42" s="656"/>
      <c r="B42" s="656"/>
      <c r="C42" s="656"/>
      <c r="D42" s="656"/>
      <c r="E42" s="638"/>
      <c r="F42" s="656"/>
      <c r="G42" s="638"/>
      <c r="H42" s="656"/>
      <c r="I42" s="638"/>
      <c r="J42" s="656"/>
      <c r="K42" s="638"/>
      <c r="L42" s="656"/>
      <c r="M42" s="509"/>
      <c r="N42" s="656"/>
      <c r="O42" s="638"/>
      <c r="P42" s="656"/>
      <c r="Q42" s="638"/>
      <c r="R42" s="656"/>
      <c r="S42" s="638"/>
      <c r="T42" s="656"/>
      <c r="U42" s="638"/>
    </row>
    <row r="43" spans="1:21" s="702" customFormat="1" ht="11.25" customHeight="1">
      <c r="A43" s="701">
        <v>1</v>
      </c>
      <c r="B43" s="1340" t="s">
        <v>102</v>
      </c>
      <c r="C43" s="1340"/>
      <c r="D43" s="1340"/>
      <c r="E43" s="1340"/>
      <c r="F43" s="1340"/>
      <c r="G43" s="1340"/>
      <c r="H43" s="1340"/>
      <c r="I43" s="1340"/>
      <c r="J43" s="1340"/>
      <c r="K43" s="1340"/>
      <c r="L43" s="1340"/>
      <c r="M43" s="1340"/>
      <c r="N43" s="1340"/>
      <c r="O43" s="1340"/>
      <c r="P43" s="1340"/>
      <c r="Q43" s="1340"/>
      <c r="R43" s="1340"/>
      <c r="S43" s="1340"/>
      <c r="T43" s="1340"/>
      <c r="U43" s="1340"/>
    </row>
    <row r="44" spans="1:21" s="702" customFormat="1" ht="11.25" customHeight="1">
      <c r="A44" s="701">
        <v>2</v>
      </c>
      <c r="B44" s="1340" t="s">
        <v>133</v>
      </c>
      <c r="C44" s="1340"/>
      <c r="D44" s="1340"/>
      <c r="E44" s="1340"/>
      <c r="F44" s="1340"/>
      <c r="G44" s="1340"/>
      <c r="H44" s="1340"/>
      <c r="I44" s="1340"/>
      <c r="J44" s="1340"/>
      <c r="K44" s="1340"/>
      <c r="L44" s="1340"/>
      <c r="M44" s="1340"/>
      <c r="N44" s="1340"/>
      <c r="O44" s="1340"/>
      <c r="P44" s="1340"/>
      <c r="Q44" s="1340"/>
      <c r="R44" s="1340"/>
      <c r="S44" s="1340"/>
      <c r="T44" s="1340"/>
      <c r="U44" s="1340"/>
    </row>
    <row r="45" spans="1:21" s="703" customFormat="1" ht="11.1" customHeight="1">
      <c r="A45" s="701">
        <v>3</v>
      </c>
      <c r="B45" s="1340" t="s">
        <v>134</v>
      </c>
      <c r="C45" s="1341"/>
      <c r="D45" s="1341"/>
      <c r="E45" s="1341"/>
      <c r="F45" s="1341"/>
      <c r="G45" s="1341"/>
      <c r="H45" s="1341"/>
      <c r="I45" s="1341"/>
      <c r="J45" s="1341"/>
      <c r="K45" s="1341"/>
      <c r="L45" s="1341"/>
      <c r="M45" s="1341"/>
      <c r="N45" s="1341"/>
      <c r="O45" s="1341"/>
      <c r="P45" s="1341"/>
      <c r="Q45" s="1341"/>
      <c r="R45" s="1341"/>
      <c r="S45" s="1341"/>
      <c r="T45" s="1341"/>
      <c r="U45" s="1341"/>
    </row>
    <row r="46" spans="1:21" s="703" customFormat="1" ht="11.1" customHeight="1">
      <c r="A46" s="704">
        <v>4</v>
      </c>
      <c r="B46" s="1340" t="s">
        <v>135</v>
      </c>
      <c r="C46" s="1341"/>
      <c r="D46" s="1341"/>
      <c r="E46" s="1341"/>
      <c r="F46" s="1341"/>
      <c r="G46" s="1341"/>
      <c r="H46" s="1341"/>
      <c r="I46" s="1341"/>
      <c r="J46" s="1341"/>
      <c r="K46" s="1341"/>
      <c r="L46" s="1341"/>
      <c r="M46" s="1341"/>
      <c r="N46" s="1341"/>
      <c r="O46" s="1341"/>
      <c r="P46" s="1341"/>
      <c r="Q46" s="1341"/>
      <c r="R46" s="1341"/>
      <c r="S46" s="1341"/>
      <c r="T46" s="1341"/>
      <c r="U46" s="1341"/>
    </row>
    <row r="47" spans="1:21" s="702" customFormat="1" ht="11.25" customHeight="1">
      <c r="A47" s="704">
        <v>5</v>
      </c>
      <c r="B47" s="1340" t="s">
        <v>136</v>
      </c>
      <c r="C47" s="1340"/>
      <c r="D47" s="1340"/>
      <c r="E47" s="1340"/>
      <c r="F47" s="1340"/>
      <c r="G47" s="1340"/>
      <c r="H47" s="1340"/>
      <c r="I47" s="1340"/>
      <c r="J47" s="1340"/>
      <c r="K47" s="1341"/>
      <c r="L47" s="1341"/>
      <c r="M47" s="1341"/>
      <c r="N47" s="1341"/>
      <c r="O47" s="1341"/>
      <c r="P47" s="1341"/>
      <c r="Q47" s="1341"/>
      <c r="R47" s="1341"/>
      <c r="S47" s="1341"/>
      <c r="T47" s="1341"/>
      <c r="U47" s="1341"/>
    </row>
    <row r="48" spans="1:21" s="702" customFormat="1" ht="11.25" customHeight="1">
      <c r="A48" s="704">
        <v>6</v>
      </c>
      <c r="B48" s="1340" t="s">
        <v>137</v>
      </c>
      <c r="C48" s="1341"/>
      <c r="D48" s="1341"/>
      <c r="E48" s="1341"/>
      <c r="F48" s="1341"/>
      <c r="G48" s="1341"/>
      <c r="H48" s="1341"/>
      <c r="I48" s="1341"/>
      <c r="J48" s="1341"/>
      <c r="K48" s="1341"/>
      <c r="L48" s="1341"/>
      <c r="M48" s="1341"/>
      <c r="N48" s="1341"/>
      <c r="O48" s="1341"/>
      <c r="P48" s="1341"/>
      <c r="Q48" s="1341"/>
      <c r="R48" s="1341"/>
      <c r="S48" s="1341"/>
      <c r="T48" s="1341"/>
      <c r="U48" s="1341"/>
    </row>
    <row r="49" spans="1:21" s="490" customFormat="1" ht="11.1" customHeight="1">
      <c r="A49" s="704">
        <v>7</v>
      </c>
      <c r="B49" s="1335" t="s">
        <v>138</v>
      </c>
      <c r="C49" s="1335"/>
      <c r="D49" s="1335"/>
      <c r="E49" s="1335"/>
      <c r="F49" s="1335"/>
      <c r="G49" s="1335"/>
      <c r="H49" s="1335"/>
      <c r="I49" s="1335"/>
      <c r="J49" s="1335"/>
      <c r="K49" s="1335"/>
      <c r="L49" s="1335"/>
      <c r="M49" s="1335"/>
      <c r="N49" s="1335"/>
      <c r="O49" s="1335"/>
      <c r="P49" s="1335"/>
      <c r="Q49" s="1335"/>
      <c r="R49" s="1335"/>
      <c r="S49" s="1335"/>
      <c r="T49" s="1335"/>
      <c r="U49" s="1335"/>
    </row>
    <row r="50" spans="1:21" s="490" customFormat="1" ht="9" customHeight="1">
      <c r="A50" s="704"/>
      <c r="B50" s="1335"/>
      <c r="C50" s="1335"/>
      <c r="D50" s="1335"/>
      <c r="E50" s="1335"/>
      <c r="F50" s="1335"/>
      <c r="G50" s="1335"/>
      <c r="H50" s="1335"/>
      <c r="I50" s="1335"/>
      <c r="J50" s="1335"/>
      <c r="K50" s="1335"/>
      <c r="L50" s="1335"/>
      <c r="M50" s="1335"/>
      <c r="N50" s="1335"/>
      <c r="O50" s="1335"/>
      <c r="P50" s="1335"/>
      <c r="Q50" s="1335"/>
      <c r="R50" s="1335"/>
      <c r="S50" s="1335"/>
      <c r="T50" s="1335"/>
      <c r="U50" s="1335"/>
    </row>
    <row r="51" spans="1:21" s="490" customFormat="1" ht="18.600000000000001" customHeight="1">
      <c r="A51" s="704">
        <v>8</v>
      </c>
      <c r="B51" s="1335" t="s">
        <v>139</v>
      </c>
      <c r="C51" s="1336"/>
      <c r="D51" s="1336"/>
      <c r="E51" s="1336"/>
      <c r="F51" s="1336"/>
      <c r="G51" s="1336"/>
      <c r="H51" s="1336"/>
      <c r="I51" s="1336"/>
      <c r="J51" s="1336"/>
      <c r="K51" s="1336"/>
      <c r="L51" s="1336"/>
      <c r="M51" s="1336"/>
      <c r="N51" s="1336"/>
      <c r="O51" s="1336"/>
      <c r="P51" s="1336"/>
      <c r="Q51" s="1336"/>
      <c r="R51" s="1336"/>
      <c r="S51" s="1336"/>
      <c r="T51" s="1336"/>
      <c r="U51" s="1336"/>
    </row>
  </sheetData>
  <mergeCells count="12">
    <mergeCell ref="B51:U51"/>
    <mergeCell ref="E2:K2"/>
    <mergeCell ref="O2:U2"/>
    <mergeCell ref="E3:I3"/>
    <mergeCell ref="O3:S3"/>
    <mergeCell ref="B43:U43"/>
    <mergeCell ref="B44:U44"/>
    <mergeCell ref="B45:U45"/>
    <mergeCell ref="B46:U46"/>
    <mergeCell ref="B47:U47"/>
    <mergeCell ref="B48:U48"/>
    <mergeCell ref="B49:U50"/>
  </mergeCells>
  <printOptions horizontalCentered="1"/>
  <pageMargins left="0.23622047244094491" right="0.23622047244094491" top="0.74803149606299213" bottom="0.23622047244094491" header="0.23622047244094491" footer="0.23622047244094491"/>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3333-3190-4E6B-81E2-2613F9CCB2E9}">
  <sheetPr codeName="Sheet8"/>
  <dimension ref="A1:T67"/>
  <sheetViews>
    <sheetView showGridLines="0" view="pageBreakPreview" topLeftCell="A37" zoomScaleNormal="100" zoomScaleSheetLayoutView="100" workbookViewId="0">
      <selection activeCell="A58" sqref="A58:XFD58"/>
    </sheetView>
  </sheetViews>
  <sheetFormatPr defaultColWidth="10.77734375" defaultRowHeight="13.2"/>
  <cols>
    <col min="1" max="1" width="1" style="567" customWidth="1"/>
    <col min="2" max="2" width="1" style="560" customWidth="1"/>
    <col min="3" max="3" width="31.21875" style="560" customWidth="1"/>
    <col min="4" max="4" width="7.109375" style="560" customWidth="1"/>
    <col min="5" max="5" width="0.5546875" style="560" customWidth="1"/>
    <col min="6" max="6" width="7.109375" style="568" customWidth="1"/>
    <col min="7" max="7" width="0.5546875" style="568" customWidth="1"/>
    <col min="8" max="8" width="7.109375" style="568" customWidth="1"/>
    <col min="9" max="9" width="0.5546875" style="568" customWidth="1"/>
    <col min="10" max="10" width="7.109375" style="568" customWidth="1"/>
    <col min="11" max="11" width="0.109375" style="568" customWidth="1"/>
    <col min="12" max="12" width="0.5546875" style="568" customWidth="1"/>
    <col min="13" max="13" width="7.33203125" style="568" bestFit="1" customWidth="1"/>
    <col min="14" max="14" width="0.5546875" style="568" customWidth="1"/>
    <col min="15" max="15" width="7.109375" style="560" customWidth="1"/>
    <col min="16" max="16" width="0.5546875" style="568" customWidth="1"/>
    <col min="17" max="17" width="7.109375" style="568" customWidth="1"/>
    <col min="18" max="18" width="0.5546875" style="568" customWidth="1"/>
    <col min="19" max="19" width="7.109375" style="568" customWidth="1"/>
    <col min="20" max="20" width="0.5546875" style="568" customWidth="1"/>
    <col min="21" max="16384" width="10.77734375" style="522"/>
  </cols>
  <sheetData>
    <row r="1" spans="1:20" s="489" customFormat="1" ht="15" customHeight="1">
      <c r="A1" s="481" t="s">
        <v>516</v>
      </c>
      <c r="B1" s="482"/>
      <c r="C1" s="483"/>
      <c r="D1" s="483"/>
      <c r="E1" s="483"/>
      <c r="F1" s="483"/>
      <c r="G1" s="484"/>
      <c r="H1" s="485"/>
      <c r="I1" s="485"/>
      <c r="J1" s="485"/>
      <c r="K1" s="486"/>
      <c r="L1" s="482"/>
      <c r="M1" s="483"/>
      <c r="N1" s="483"/>
      <c r="O1" s="483"/>
      <c r="P1" s="484"/>
      <c r="Q1" s="485"/>
      <c r="R1" s="485"/>
      <c r="S1" s="482"/>
      <c r="T1" s="487"/>
    </row>
    <row r="2" spans="1:20" s="494" customFormat="1" ht="11.1" customHeight="1">
      <c r="A2" s="490"/>
      <c r="B2" s="490"/>
      <c r="C2" s="490"/>
      <c r="D2" s="1343" t="s">
        <v>981</v>
      </c>
      <c r="E2" s="1344"/>
      <c r="F2" s="1344"/>
      <c r="G2" s="1344"/>
      <c r="H2" s="1344"/>
      <c r="I2" s="1344"/>
      <c r="J2" s="1344"/>
      <c r="K2" s="491"/>
      <c r="L2" s="492"/>
      <c r="M2" s="1345" t="s">
        <v>88</v>
      </c>
      <c r="N2" s="1346"/>
      <c r="O2" s="1346"/>
      <c r="P2" s="1346"/>
      <c r="Q2" s="1346"/>
      <c r="R2" s="1346"/>
      <c r="S2" s="1346"/>
      <c r="T2" s="493"/>
    </row>
    <row r="3" spans="1:20" s="494" customFormat="1" ht="11.1" customHeight="1">
      <c r="A3" s="490"/>
      <c r="B3" s="490"/>
      <c r="C3" s="490"/>
      <c r="D3" s="1347" t="s">
        <v>59</v>
      </c>
      <c r="E3" s="1348"/>
      <c r="F3" s="1348"/>
      <c r="G3" s="1348"/>
      <c r="H3" s="1348"/>
      <c r="I3" s="495"/>
      <c r="J3" s="496" t="s">
        <v>89</v>
      </c>
      <c r="K3" s="497"/>
      <c r="L3" s="498"/>
      <c r="M3" s="1349" t="s">
        <v>59</v>
      </c>
      <c r="N3" s="1346"/>
      <c r="O3" s="1346"/>
      <c r="P3" s="1346"/>
      <c r="Q3" s="1346"/>
      <c r="R3" s="497"/>
      <c r="S3" s="496" t="s">
        <v>89</v>
      </c>
      <c r="T3" s="493"/>
    </row>
    <row r="4" spans="1:20" s="494" customFormat="1" ht="11.1" customHeight="1">
      <c r="A4" s="499"/>
      <c r="B4" s="500" t="s">
        <v>1</v>
      </c>
      <c r="C4" s="501"/>
      <c r="D4" s="502" t="s">
        <v>91</v>
      </c>
      <c r="E4" s="503"/>
      <c r="F4" s="504" t="s">
        <v>89</v>
      </c>
      <c r="G4" s="505"/>
      <c r="H4" s="651" t="s">
        <v>92</v>
      </c>
      <c r="I4" s="505"/>
      <c r="J4" s="506" t="s">
        <v>93</v>
      </c>
      <c r="K4" s="507"/>
      <c r="L4" s="508"/>
      <c r="M4" s="502" t="s">
        <v>91</v>
      </c>
      <c r="N4" s="503"/>
      <c r="O4" s="504" t="s">
        <v>94</v>
      </c>
      <c r="P4" s="507"/>
      <c r="Q4" s="507" t="s">
        <v>92</v>
      </c>
      <c r="R4" s="507"/>
      <c r="S4" s="506" t="s">
        <v>58</v>
      </c>
      <c r="T4" s="493"/>
    </row>
    <row r="5" spans="1:20" s="494" customFormat="1" ht="5.0999999999999996" customHeight="1">
      <c r="A5" s="509"/>
      <c r="B5" s="510"/>
      <c r="C5" s="490"/>
      <c r="D5" s="511"/>
      <c r="E5" s="512"/>
      <c r="F5" s="513"/>
      <c r="G5" s="514"/>
      <c r="H5" s="706"/>
      <c r="I5" s="514"/>
      <c r="J5" s="515"/>
      <c r="K5" s="497"/>
      <c r="L5" s="498"/>
      <c r="M5" s="511"/>
      <c r="N5" s="512"/>
      <c r="O5" s="513"/>
      <c r="P5" s="497"/>
      <c r="Q5" s="497"/>
      <c r="R5" s="497"/>
      <c r="S5" s="515"/>
      <c r="T5" s="493"/>
    </row>
    <row r="6" spans="1:20" ht="12" customHeight="1">
      <c r="A6" s="516"/>
      <c r="B6" s="516" t="s">
        <v>517</v>
      </c>
      <c r="C6" s="516"/>
      <c r="D6" s="707">
        <v>8</v>
      </c>
      <c r="E6" s="532"/>
      <c r="F6" s="542">
        <v>8</v>
      </c>
      <c r="G6" s="532"/>
      <c r="H6" s="509">
        <v>0</v>
      </c>
      <c r="I6" s="532"/>
      <c r="J6" s="707">
        <v>7</v>
      </c>
      <c r="K6" s="509"/>
      <c r="L6" s="542"/>
      <c r="M6" s="509">
        <v>17</v>
      </c>
      <c r="N6" s="509"/>
      <c r="O6" s="556">
        <v>17</v>
      </c>
      <c r="P6" s="532"/>
      <c r="Q6" s="509">
        <v>0</v>
      </c>
      <c r="R6" s="509"/>
      <c r="S6" s="226">
        <v>16</v>
      </c>
      <c r="T6" s="520"/>
    </row>
    <row r="7" spans="1:20" ht="12" customHeight="1">
      <c r="A7" s="516"/>
      <c r="B7" s="516" t="s">
        <v>140</v>
      </c>
      <c r="C7" s="516"/>
      <c r="D7" s="707">
        <v>51</v>
      </c>
      <c r="E7" s="532"/>
      <c r="F7" s="542">
        <v>139</v>
      </c>
      <c r="G7" s="532"/>
      <c r="H7" s="509">
        <v>88</v>
      </c>
      <c r="I7" s="532"/>
      <c r="J7" s="707">
        <v>56</v>
      </c>
      <c r="K7" s="509"/>
      <c r="L7" s="542"/>
      <c r="M7" s="509">
        <v>130</v>
      </c>
      <c r="N7" s="509"/>
      <c r="O7" s="556">
        <v>209</v>
      </c>
      <c r="P7" s="532"/>
      <c r="Q7" s="509">
        <v>79</v>
      </c>
      <c r="R7" s="509"/>
      <c r="S7" s="226">
        <v>259</v>
      </c>
      <c r="T7" s="520"/>
    </row>
    <row r="8" spans="1:20" ht="12" customHeight="1">
      <c r="A8" s="516"/>
      <c r="B8" s="516" t="s">
        <v>141</v>
      </c>
      <c r="C8" s="516"/>
      <c r="D8" s="707">
        <v>407</v>
      </c>
      <c r="E8" s="532"/>
      <c r="F8" s="542">
        <v>471</v>
      </c>
      <c r="G8" s="532"/>
      <c r="H8" s="509">
        <v>64</v>
      </c>
      <c r="I8" s="532"/>
      <c r="J8" s="707">
        <v>394</v>
      </c>
      <c r="K8" s="509"/>
      <c r="L8" s="542"/>
      <c r="M8" s="509">
        <v>877</v>
      </c>
      <c r="N8" s="509"/>
      <c r="O8" s="556">
        <v>877</v>
      </c>
      <c r="P8" s="532"/>
      <c r="Q8" s="509">
        <v>0</v>
      </c>
      <c r="R8" s="509"/>
      <c r="S8" s="226">
        <v>1069</v>
      </c>
      <c r="T8" s="520"/>
    </row>
    <row r="9" spans="1:20" ht="12" customHeight="1">
      <c r="A9" s="516"/>
      <c r="B9" s="516" t="s">
        <v>142</v>
      </c>
      <c r="C9" s="516"/>
      <c r="D9" s="707">
        <v>1218</v>
      </c>
      <c r="E9" s="532"/>
      <c r="F9" s="542">
        <v>1198</v>
      </c>
      <c r="G9" s="532"/>
      <c r="H9" s="509">
        <v>-20</v>
      </c>
      <c r="I9" s="532"/>
      <c r="J9" s="707">
        <v>1071</v>
      </c>
      <c r="K9" s="509"/>
      <c r="L9" s="542"/>
      <c r="M9" s="509">
        <v>2121</v>
      </c>
      <c r="N9" s="509"/>
      <c r="O9" s="556">
        <v>2121</v>
      </c>
      <c r="P9" s="532"/>
      <c r="Q9" s="509">
        <v>0</v>
      </c>
      <c r="R9" s="509"/>
      <c r="S9" s="226">
        <v>2152</v>
      </c>
      <c r="T9" s="520"/>
    </row>
    <row r="10" spans="1:20" ht="12" customHeight="1">
      <c r="A10" s="516"/>
      <c r="B10" s="516" t="s">
        <v>143</v>
      </c>
      <c r="C10" s="516"/>
      <c r="D10" s="707">
        <v>352</v>
      </c>
      <c r="E10" s="532"/>
      <c r="F10" s="542">
        <v>397</v>
      </c>
      <c r="G10" s="532"/>
      <c r="H10" s="509">
        <v>45</v>
      </c>
      <c r="I10" s="532"/>
      <c r="J10" s="707">
        <v>357</v>
      </c>
      <c r="K10" s="509"/>
      <c r="L10" s="542"/>
      <c r="M10" s="509">
        <v>705</v>
      </c>
      <c r="N10" s="509"/>
      <c r="O10" s="556">
        <v>705</v>
      </c>
      <c r="P10" s="532"/>
      <c r="Q10" s="509">
        <v>0</v>
      </c>
      <c r="R10" s="509"/>
      <c r="S10" s="226">
        <v>733</v>
      </c>
      <c r="T10" s="520"/>
    </row>
    <row r="11" spans="1:20" ht="12" customHeight="1">
      <c r="A11" s="516"/>
      <c r="B11" s="516" t="s">
        <v>144</v>
      </c>
      <c r="C11" s="516"/>
      <c r="D11" s="707">
        <v>4983</v>
      </c>
      <c r="E11" s="532"/>
      <c r="F11" s="542">
        <v>4921</v>
      </c>
      <c r="G11" s="532"/>
      <c r="H11" s="509">
        <v>-62</v>
      </c>
      <c r="I11" s="532"/>
      <c r="J11" s="707">
        <v>4677</v>
      </c>
      <c r="K11" s="509"/>
      <c r="L11" s="542"/>
      <c r="M11" s="509">
        <v>9615</v>
      </c>
      <c r="N11" s="509"/>
      <c r="O11" s="556">
        <v>9615</v>
      </c>
      <c r="P11" s="532"/>
      <c r="Q11" s="509">
        <v>0</v>
      </c>
      <c r="R11" s="509"/>
      <c r="S11" s="226">
        <v>9172</v>
      </c>
      <c r="T11" s="520"/>
    </row>
    <row r="12" spans="1:20" ht="12" customHeight="1">
      <c r="A12" s="516"/>
      <c r="B12" s="516" t="s">
        <v>145</v>
      </c>
      <c r="C12" s="516"/>
      <c r="D12" s="707"/>
      <c r="E12" s="532"/>
      <c r="F12" s="542"/>
      <c r="G12" s="532"/>
      <c r="H12" s="509"/>
      <c r="I12" s="532"/>
      <c r="J12" s="707"/>
      <c r="K12" s="509"/>
      <c r="L12" s="542"/>
      <c r="M12" s="509"/>
      <c r="N12" s="509"/>
      <c r="O12" s="556"/>
      <c r="P12" s="532"/>
      <c r="Q12" s="509"/>
      <c r="R12" s="509"/>
      <c r="S12" s="226"/>
      <c r="T12" s="520"/>
    </row>
    <row r="13" spans="1:20" ht="12" customHeight="1">
      <c r="A13" s="516"/>
      <c r="B13" s="523" t="s">
        <v>146</v>
      </c>
      <c r="C13" s="516"/>
      <c r="D13" s="707">
        <v>47</v>
      </c>
      <c r="E13" s="532"/>
      <c r="F13" s="542">
        <v>74</v>
      </c>
      <c r="G13" s="532"/>
      <c r="H13" s="509">
        <v>27</v>
      </c>
      <c r="I13" s="532"/>
      <c r="J13" s="707">
        <v>65</v>
      </c>
      <c r="K13" s="509"/>
      <c r="L13" s="542"/>
      <c r="M13" s="509">
        <v>116</v>
      </c>
      <c r="N13" s="509"/>
      <c r="O13" s="556">
        <v>116</v>
      </c>
      <c r="P13" s="532"/>
      <c r="Q13" s="509">
        <v>0</v>
      </c>
      <c r="R13" s="509"/>
      <c r="S13" s="226">
        <v>593</v>
      </c>
      <c r="T13" s="520"/>
    </row>
    <row r="14" spans="1:20" ht="12" customHeight="1">
      <c r="A14" s="516"/>
      <c r="B14" s="516" t="s">
        <v>147</v>
      </c>
      <c r="C14" s="516"/>
      <c r="D14" s="707">
        <v>49</v>
      </c>
      <c r="E14" s="532"/>
      <c r="F14" s="542">
        <v>56</v>
      </c>
      <c r="G14" s="532"/>
      <c r="H14" s="509">
        <v>7</v>
      </c>
      <c r="I14" s="532"/>
      <c r="J14" s="707">
        <v>104</v>
      </c>
      <c r="K14" s="509"/>
      <c r="L14" s="542"/>
      <c r="M14" s="509">
        <v>141</v>
      </c>
      <c r="N14" s="509"/>
      <c r="O14" s="556">
        <v>152</v>
      </c>
      <c r="P14" s="532"/>
      <c r="Q14" s="509">
        <v>11</v>
      </c>
      <c r="R14" s="509"/>
      <c r="S14" s="226">
        <v>358</v>
      </c>
      <c r="T14" s="524"/>
    </row>
    <row r="15" spans="1:20" ht="12" customHeight="1">
      <c r="A15" s="516"/>
      <c r="B15" s="516" t="s">
        <v>148</v>
      </c>
      <c r="C15" s="516"/>
      <c r="D15" s="707">
        <v>121</v>
      </c>
      <c r="E15" s="532"/>
      <c r="F15" s="542">
        <v>183</v>
      </c>
      <c r="G15" s="532"/>
      <c r="H15" s="509">
        <v>62</v>
      </c>
      <c r="I15" s="532"/>
      <c r="J15" s="707">
        <v>224</v>
      </c>
      <c r="K15" s="509"/>
      <c r="L15" s="542"/>
      <c r="M15" s="509">
        <v>244</v>
      </c>
      <c r="N15" s="509"/>
      <c r="O15" s="556">
        <v>248</v>
      </c>
      <c r="P15" s="532"/>
      <c r="Q15" s="509">
        <v>4</v>
      </c>
      <c r="R15" s="509"/>
      <c r="S15" s="226">
        <v>785</v>
      </c>
      <c r="T15" s="520"/>
    </row>
    <row r="16" spans="1:20" ht="12" customHeight="1">
      <c r="A16" s="516"/>
      <c r="B16" s="516" t="s">
        <v>518</v>
      </c>
      <c r="C16" s="516"/>
      <c r="D16" s="707">
        <v>811</v>
      </c>
      <c r="E16" s="532"/>
      <c r="F16" s="542">
        <v>493</v>
      </c>
      <c r="G16" s="532"/>
      <c r="H16" s="509">
        <v>-318</v>
      </c>
      <c r="I16" s="532"/>
      <c r="J16" s="707">
        <v>813</v>
      </c>
      <c r="K16" s="509"/>
      <c r="L16" s="542"/>
      <c r="M16" s="509">
        <v>1670</v>
      </c>
      <c r="N16" s="509"/>
      <c r="O16" s="556">
        <v>1690</v>
      </c>
      <c r="P16" s="532"/>
      <c r="Q16" s="509">
        <v>20</v>
      </c>
      <c r="R16" s="509"/>
      <c r="S16" s="226">
        <v>3153</v>
      </c>
      <c r="T16" s="524"/>
    </row>
    <row r="17" spans="1:20" ht="12" customHeight="1">
      <c r="A17" s="516"/>
      <c r="B17" s="516" t="s">
        <v>519</v>
      </c>
      <c r="C17" s="525"/>
      <c r="D17" s="707">
        <v>452</v>
      </c>
      <c r="E17" s="532"/>
      <c r="F17" s="542">
        <v>847</v>
      </c>
      <c r="G17" s="532"/>
      <c r="H17" s="509">
        <v>395</v>
      </c>
      <c r="I17" s="532"/>
      <c r="J17" s="707">
        <v>942</v>
      </c>
      <c r="K17" s="509"/>
      <c r="L17" s="542"/>
      <c r="M17" s="509">
        <v>851</v>
      </c>
      <c r="N17" s="509"/>
      <c r="O17" s="556">
        <v>1386</v>
      </c>
      <c r="P17" s="532"/>
      <c r="Q17" s="509">
        <v>535</v>
      </c>
      <c r="R17" s="509"/>
      <c r="S17" s="226">
        <v>1750</v>
      </c>
      <c r="T17" s="520"/>
    </row>
    <row r="18" spans="1:20" ht="12" customHeight="1">
      <c r="A18" s="516"/>
      <c r="B18" s="516" t="s">
        <v>149</v>
      </c>
      <c r="C18" s="516"/>
      <c r="D18" s="707">
        <v>15974</v>
      </c>
      <c r="E18" s="532"/>
      <c r="F18" s="542">
        <v>16185</v>
      </c>
      <c r="G18" s="532"/>
      <c r="H18" s="509">
        <v>211</v>
      </c>
      <c r="I18" s="532"/>
      <c r="J18" s="707">
        <v>14328</v>
      </c>
      <c r="K18" s="509"/>
      <c r="L18" s="542"/>
      <c r="M18" s="509">
        <v>32857</v>
      </c>
      <c r="N18" s="509"/>
      <c r="O18" s="556">
        <v>32857</v>
      </c>
      <c r="P18" s="532"/>
      <c r="Q18" s="509">
        <v>0</v>
      </c>
      <c r="R18" s="509"/>
      <c r="S18" s="226">
        <v>30504</v>
      </c>
      <c r="T18" s="520"/>
    </row>
    <row r="19" spans="1:20" ht="12" customHeight="1">
      <c r="A19" s="516"/>
      <c r="B19" s="516" t="s">
        <v>520</v>
      </c>
      <c r="C19" s="516"/>
      <c r="D19" s="707">
        <v>525</v>
      </c>
      <c r="E19" s="532"/>
      <c r="F19" s="542">
        <v>552</v>
      </c>
      <c r="G19" s="532"/>
      <c r="H19" s="509">
        <v>27</v>
      </c>
      <c r="I19" s="532"/>
      <c r="J19" s="707">
        <v>438</v>
      </c>
      <c r="K19" s="509"/>
      <c r="L19" s="542"/>
      <c r="M19" s="509">
        <v>1046</v>
      </c>
      <c r="N19" s="509"/>
      <c r="O19" s="556">
        <v>1046</v>
      </c>
      <c r="P19" s="532"/>
      <c r="Q19" s="509">
        <v>0</v>
      </c>
      <c r="R19" s="509"/>
      <c r="S19" s="226">
        <v>915</v>
      </c>
      <c r="T19" s="520"/>
    </row>
    <row r="20" spans="1:20" ht="12" customHeight="1">
      <c r="A20" s="516"/>
      <c r="B20" s="516" t="s">
        <v>150</v>
      </c>
      <c r="C20" s="516"/>
      <c r="D20" s="707">
        <v>63</v>
      </c>
      <c r="E20" s="708"/>
      <c r="F20" s="709">
        <v>223</v>
      </c>
      <c r="G20" s="708"/>
      <c r="H20" s="509">
        <v>160</v>
      </c>
      <c r="I20" s="532"/>
      <c r="J20" s="707">
        <v>95</v>
      </c>
      <c r="K20" s="509"/>
      <c r="L20" s="542"/>
      <c r="M20" s="547">
        <v>160</v>
      </c>
      <c r="N20" s="710"/>
      <c r="O20" s="711">
        <v>160</v>
      </c>
      <c r="P20" s="712"/>
      <c r="Q20" s="509">
        <v>0</v>
      </c>
      <c r="R20" s="509"/>
      <c r="S20" s="226">
        <v>361</v>
      </c>
      <c r="T20" s="520"/>
    </row>
    <row r="21" spans="1:20" ht="12" customHeight="1">
      <c r="A21" s="516"/>
      <c r="B21" s="516" t="s">
        <v>521</v>
      </c>
      <c r="C21" s="516"/>
      <c r="D21" s="707">
        <v>51</v>
      </c>
      <c r="E21" s="532"/>
      <c r="F21" s="542">
        <v>94</v>
      </c>
      <c r="G21" s="532"/>
      <c r="H21" s="509">
        <v>43</v>
      </c>
      <c r="I21" s="532"/>
      <c r="J21" s="707">
        <v>50</v>
      </c>
      <c r="K21" s="509"/>
      <c r="L21" s="542"/>
      <c r="M21" s="509">
        <v>116</v>
      </c>
      <c r="N21" s="509"/>
      <c r="O21" s="556">
        <v>116</v>
      </c>
      <c r="P21" s="532"/>
      <c r="Q21" s="509">
        <v>0</v>
      </c>
      <c r="R21" s="509"/>
      <c r="S21" s="226">
        <v>209</v>
      </c>
      <c r="T21" s="520"/>
    </row>
    <row r="22" spans="1:20" ht="12" customHeight="1">
      <c r="A22" s="516"/>
      <c r="B22" s="516" t="s">
        <v>151</v>
      </c>
      <c r="C22" s="516"/>
      <c r="D22" s="707">
        <v>13</v>
      </c>
      <c r="E22" s="532"/>
      <c r="F22" s="542">
        <v>18</v>
      </c>
      <c r="G22" s="532"/>
      <c r="H22" s="509">
        <v>5</v>
      </c>
      <c r="I22" s="532"/>
      <c r="J22" s="707">
        <v>20</v>
      </c>
      <c r="K22" s="509"/>
      <c r="L22" s="542"/>
      <c r="M22" s="509">
        <v>25</v>
      </c>
      <c r="N22" s="509"/>
      <c r="O22" s="556">
        <v>25</v>
      </c>
      <c r="P22" s="532"/>
      <c r="Q22" s="509">
        <v>0</v>
      </c>
      <c r="R22" s="509"/>
      <c r="S22" s="226">
        <v>46</v>
      </c>
      <c r="T22" s="520"/>
    </row>
    <row r="23" spans="1:20" ht="12" customHeight="1">
      <c r="A23" s="516"/>
      <c r="B23" s="516" t="s">
        <v>152</v>
      </c>
      <c r="C23" s="516"/>
      <c r="D23" s="707">
        <v>26</v>
      </c>
      <c r="E23" s="532"/>
      <c r="F23" s="542">
        <v>59</v>
      </c>
      <c r="G23" s="532"/>
      <c r="H23" s="509">
        <v>33</v>
      </c>
      <c r="I23" s="532"/>
      <c r="J23" s="707">
        <v>9</v>
      </c>
      <c r="K23" s="509"/>
      <c r="L23" s="542"/>
      <c r="M23" s="509">
        <v>41</v>
      </c>
      <c r="N23" s="509"/>
      <c r="O23" s="556">
        <v>41</v>
      </c>
      <c r="P23" s="532"/>
      <c r="Q23" s="509">
        <v>0</v>
      </c>
      <c r="R23" s="509"/>
      <c r="S23" s="226">
        <v>88</v>
      </c>
      <c r="T23" s="524"/>
    </row>
    <row r="24" spans="1:20" ht="12" customHeight="1">
      <c r="A24" s="516"/>
      <c r="B24" s="516" t="s">
        <v>153</v>
      </c>
      <c r="C24" s="516"/>
      <c r="D24" s="707">
        <v>233</v>
      </c>
      <c r="E24" s="532"/>
      <c r="F24" s="542">
        <v>273</v>
      </c>
      <c r="G24" s="532"/>
      <c r="H24" s="509">
        <v>40</v>
      </c>
      <c r="I24" s="532"/>
      <c r="J24" s="707">
        <v>219</v>
      </c>
      <c r="K24" s="509"/>
      <c r="L24" s="542"/>
      <c r="M24" s="509">
        <v>288</v>
      </c>
      <c r="N24" s="509"/>
      <c r="O24" s="556">
        <v>288</v>
      </c>
      <c r="P24" s="532"/>
      <c r="Q24" s="509">
        <v>0</v>
      </c>
      <c r="R24" s="509"/>
      <c r="S24" s="226">
        <v>310</v>
      </c>
      <c r="T24" s="524"/>
    </row>
    <row r="25" spans="1:20" ht="12" customHeight="1">
      <c r="A25" s="516"/>
      <c r="B25" s="516" t="s">
        <v>522</v>
      </c>
      <c r="C25" s="516"/>
      <c r="D25" s="707">
        <v>1729</v>
      </c>
      <c r="E25" s="532"/>
      <c r="F25" s="542">
        <v>1833</v>
      </c>
      <c r="G25" s="532"/>
      <c r="H25" s="509">
        <v>104</v>
      </c>
      <c r="I25" s="532"/>
      <c r="J25" s="707">
        <v>1640</v>
      </c>
      <c r="K25" s="509"/>
      <c r="L25" s="542"/>
      <c r="M25" s="509">
        <v>3371</v>
      </c>
      <c r="N25" s="509"/>
      <c r="O25" s="556">
        <v>3371</v>
      </c>
      <c r="P25" s="532"/>
      <c r="Q25" s="509">
        <v>0</v>
      </c>
      <c r="R25" s="509"/>
      <c r="S25" s="226">
        <v>3321</v>
      </c>
      <c r="T25" s="524"/>
    </row>
    <row r="26" spans="1:20" ht="12" customHeight="1">
      <c r="A26" s="516"/>
      <c r="B26" s="516" t="s">
        <v>154</v>
      </c>
      <c r="C26" s="516"/>
      <c r="D26" s="707">
        <v>533</v>
      </c>
      <c r="E26" s="532"/>
      <c r="F26" s="542">
        <v>578</v>
      </c>
      <c r="G26" s="532"/>
      <c r="H26" s="509">
        <v>45</v>
      </c>
      <c r="I26" s="532"/>
      <c r="J26" s="707">
        <v>509</v>
      </c>
      <c r="K26" s="509"/>
      <c r="L26" s="542"/>
      <c r="M26" s="509">
        <v>1084</v>
      </c>
      <c r="N26" s="509"/>
      <c r="O26" s="556">
        <v>1084</v>
      </c>
      <c r="P26" s="532"/>
      <c r="Q26" s="509">
        <v>0</v>
      </c>
      <c r="R26" s="509"/>
      <c r="S26" s="226">
        <v>1089</v>
      </c>
      <c r="T26" s="524"/>
    </row>
    <row r="27" spans="1:20" ht="12" customHeight="1">
      <c r="A27" s="516"/>
      <c r="B27" s="516" t="s">
        <v>523</v>
      </c>
      <c r="C27" s="516"/>
      <c r="D27" s="707">
        <v>2628</v>
      </c>
      <c r="E27" s="532"/>
      <c r="F27" s="542">
        <v>2666</v>
      </c>
      <c r="G27" s="532"/>
      <c r="H27" s="509">
        <v>38</v>
      </c>
      <c r="I27" s="532"/>
      <c r="J27" s="707">
        <v>2390</v>
      </c>
      <c r="K27" s="509"/>
      <c r="L27" s="542"/>
      <c r="M27" s="509">
        <v>5176</v>
      </c>
      <c r="N27" s="509"/>
      <c r="O27" s="556">
        <v>5176</v>
      </c>
      <c r="P27" s="532"/>
      <c r="Q27" s="509">
        <v>0</v>
      </c>
      <c r="R27" s="509"/>
      <c r="S27" s="226">
        <v>4745</v>
      </c>
      <c r="T27" s="520"/>
    </row>
    <row r="28" spans="1:20" ht="12" customHeight="1">
      <c r="A28" s="516"/>
      <c r="B28" s="516" t="s">
        <v>155</v>
      </c>
      <c r="C28" s="516"/>
      <c r="D28" s="707">
        <v>90</v>
      </c>
      <c r="E28" s="532"/>
      <c r="F28" s="542">
        <v>97</v>
      </c>
      <c r="G28" s="532"/>
      <c r="H28" s="509">
        <v>7</v>
      </c>
      <c r="I28" s="532"/>
      <c r="J28" s="707">
        <v>95</v>
      </c>
      <c r="K28" s="509"/>
      <c r="L28" s="542"/>
      <c r="M28" s="509">
        <v>187</v>
      </c>
      <c r="N28" s="509"/>
      <c r="O28" s="556">
        <v>187</v>
      </c>
      <c r="P28" s="532"/>
      <c r="Q28" s="509">
        <v>0</v>
      </c>
      <c r="R28" s="509"/>
      <c r="S28" s="226">
        <v>252</v>
      </c>
      <c r="T28" s="520"/>
    </row>
    <row r="29" spans="1:20" ht="12" customHeight="1">
      <c r="A29" s="516"/>
      <c r="B29" s="516" t="s">
        <v>524</v>
      </c>
      <c r="C29" s="516"/>
      <c r="D29" s="707">
        <v>566</v>
      </c>
      <c r="E29" s="529"/>
      <c r="F29" s="709">
        <v>545</v>
      </c>
      <c r="G29" s="529"/>
      <c r="H29" s="547">
        <v>-21</v>
      </c>
      <c r="I29" s="532"/>
      <c r="J29" s="707">
        <v>505</v>
      </c>
      <c r="K29" s="509"/>
      <c r="L29" s="542"/>
      <c r="M29" s="547">
        <v>1136</v>
      </c>
      <c r="N29" s="547"/>
      <c r="O29" s="711">
        <v>1136</v>
      </c>
      <c r="P29" s="529"/>
      <c r="Q29" s="509">
        <v>0</v>
      </c>
      <c r="R29" s="509"/>
      <c r="S29" s="226">
        <v>1074</v>
      </c>
      <c r="T29" s="520"/>
    </row>
    <row r="30" spans="1:20" ht="12" customHeight="1">
      <c r="A30" s="516"/>
      <c r="B30" s="516" t="s">
        <v>525</v>
      </c>
      <c r="C30" s="516"/>
      <c r="D30" s="713">
        <v>100</v>
      </c>
      <c r="E30" s="529"/>
      <c r="F30" s="546">
        <v>129</v>
      </c>
      <c r="G30" s="529"/>
      <c r="H30" s="528">
        <v>29</v>
      </c>
      <c r="I30" s="532"/>
      <c r="J30" s="528">
        <v>285</v>
      </c>
      <c r="K30" s="509"/>
      <c r="L30" s="542"/>
      <c r="M30" s="528">
        <v>214</v>
      </c>
      <c r="N30" s="547"/>
      <c r="O30" s="530">
        <v>214</v>
      </c>
      <c r="P30" s="529"/>
      <c r="Q30" s="531">
        <v>0</v>
      </c>
      <c r="R30" s="509"/>
      <c r="S30" s="228">
        <v>440</v>
      </c>
      <c r="T30" s="520"/>
    </row>
    <row r="31" spans="1:20" s="527" customFormat="1" ht="13.05" customHeight="1">
      <c r="A31" s="533"/>
      <c r="B31" s="534"/>
      <c r="C31" s="534" t="s">
        <v>156</v>
      </c>
      <c r="D31" s="535">
        <v>31030</v>
      </c>
      <c r="E31" s="536"/>
      <c r="F31" s="537">
        <v>32039</v>
      </c>
      <c r="G31" s="536"/>
      <c r="H31" s="535">
        <v>1009</v>
      </c>
      <c r="I31" s="538"/>
      <c r="J31" s="539">
        <v>29293</v>
      </c>
      <c r="K31" s="539"/>
      <c r="L31" s="537"/>
      <c r="M31" s="539">
        <v>62188</v>
      </c>
      <c r="N31" s="535"/>
      <c r="O31" s="540">
        <v>62837</v>
      </c>
      <c r="P31" s="536"/>
      <c r="Q31" s="535">
        <v>649</v>
      </c>
      <c r="R31" s="539"/>
      <c r="S31" s="535">
        <v>63394</v>
      </c>
      <c r="T31" s="541"/>
    </row>
    <row r="32" spans="1:20" s="527" customFormat="1" ht="10.8" customHeight="1">
      <c r="A32" s="516"/>
      <c r="B32" s="516" t="s">
        <v>526</v>
      </c>
      <c r="C32" s="518"/>
      <c r="D32" s="707">
        <v>970</v>
      </c>
      <c r="E32" s="532"/>
      <c r="F32" s="542">
        <v>1133</v>
      </c>
      <c r="G32" s="532"/>
      <c r="H32" s="509">
        <v>163</v>
      </c>
      <c r="I32" s="532"/>
      <c r="J32" s="707">
        <v>712</v>
      </c>
      <c r="K32" s="509"/>
      <c r="L32" s="542"/>
      <c r="M32" s="509">
        <v>1976</v>
      </c>
      <c r="N32" s="509"/>
      <c r="O32" s="556">
        <v>2313</v>
      </c>
      <c r="P32" s="532"/>
      <c r="Q32" s="509">
        <v>337</v>
      </c>
      <c r="R32" s="509"/>
      <c r="S32" s="226">
        <v>1588</v>
      </c>
      <c r="T32" s="520"/>
    </row>
    <row r="33" spans="1:20" ht="13.05" customHeight="1">
      <c r="A33" s="543"/>
      <c r="B33" s="516" t="s">
        <v>157</v>
      </c>
      <c r="C33" s="488"/>
      <c r="D33" s="707"/>
      <c r="E33" s="532"/>
      <c r="F33" s="542"/>
      <c r="G33" s="509"/>
      <c r="H33" s="509"/>
      <c r="I33" s="509"/>
      <c r="J33" s="509"/>
      <c r="K33" s="509"/>
      <c r="L33" s="542"/>
      <c r="M33" s="509"/>
      <c r="N33" s="509"/>
      <c r="O33" s="556"/>
      <c r="P33" s="509"/>
      <c r="Q33" s="509"/>
      <c r="R33" s="509"/>
      <c r="S33" s="714"/>
      <c r="T33" s="524"/>
    </row>
    <row r="34" spans="1:20" s="544" customFormat="1" ht="13.05" customHeight="1">
      <c r="A34" s="543"/>
      <c r="B34" s="516"/>
      <c r="C34" s="516" t="s">
        <v>158</v>
      </c>
      <c r="D34" s="707">
        <v>0</v>
      </c>
      <c r="E34" s="532"/>
      <c r="F34" s="542">
        <v>0</v>
      </c>
      <c r="G34" s="509"/>
      <c r="H34" s="509">
        <v>0</v>
      </c>
      <c r="I34" s="509"/>
      <c r="J34" s="509">
        <v>0</v>
      </c>
      <c r="K34" s="509"/>
      <c r="L34" s="542"/>
      <c r="M34" s="509">
        <v>3885</v>
      </c>
      <c r="N34" s="509"/>
      <c r="O34" s="556">
        <v>3885</v>
      </c>
      <c r="P34" s="509"/>
      <c r="Q34" s="509">
        <v>0</v>
      </c>
      <c r="R34" s="509"/>
      <c r="S34" s="226">
        <v>11</v>
      </c>
      <c r="T34" s="524"/>
    </row>
    <row r="35" spans="1:20" s="544" customFormat="1" ht="12" customHeight="1">
      <c r="A35" s="516"/>
      <c r="B35" s="516" t="s">
        <v>159</v>
      </c>
      <c r="C35" s="518"/>
      <c r="D35" s="707">
        <v>1898</v>
      </c>
      <c r="E35" s="532"/>
      <c r="F35" s="542">
        <v>1549</v>
      </c>
      <c r="G35" s="532"/>
      <c r="H35" s="509">
        <v>-349</v>
      </c>
      <c r="I35" s="532"/>
      <c r="J35" s="707">
        <v>1071</v>
      </c>
      <c r="K35" s="509"/>
      <c r="L35" s="542"/>
      <c r="M35" s="509">
        <v>6665</v>
      </c>
      <c r="N35" s="509"/>
      <c r="O35" s="556">
        <v>5934</v>
      </c>
      <c r="P35" s="509"/>
      <c r="Q35" s="509">
        <v>-731</v>
      </c>
      <c r="R35" s="509"/>
      <c r="S35" s="226">
        <v>3551</v>
      </c>
      <c r="T35" s="520"/>
    </row>
    <row r="36" spans="1:20" s="544" customFormat="1" ht="12" customHeight="1">
      <c r="A36" s="516"/>
      <c r="B36" s="516" t="s">
        <v>160</v>
      </c>
      <c r="C36" s="518"/>
      <c r="D36" s="707">
        <v>1671</v>
      </c>
      <c r="E36" s="532"/>
      <c r="F36" s="542">
        <v>1673</v>
      </c>
      <c r="G36" s="532"/>
      <c r="H36" s="509">
        <v>2</v>
      </c>
      <c r="I36" s="532"/>
      <c r="J36" s="707">
        <v>1462</v>
      </c>
      <c r="K36" s="509"/>
      <c r="L36" s="542"/>
      <c r="M36" s="509">
        <v>3492</v>
      </c>
      <c r="N36" s="509"/>
      <c r="O36" s="556">
        <v>3534</v>
      </c>
      <c r="P36" s="532"/>
      <c r="Q36" s="509">
        <v>42</v>
      </c>
      <c r="R36" s="509"/>
      <c r="S36" s="226">
        <v>2885</v>
      </c>
      <c r="T36" s="520"/>
    </row>
    <row r="37" spans="1:20" s="544" customFormat="1" ht="12" customHeight="1">
      <c r="A37" s="516"/>
      <c r="B37" s="521" t="s">
        <v>161</v>
      </c>
      <c r="C37" s="518"/>
      <c r="D37" s="227">
        <v>132</v>
      </c>
      <c r="E37" s="529"/>
      <c r="F37" s="546">
        <v>117</v>
      </c>
      <c r="G37" s="529"/>
      <c r="H37" s="531">
        <v>-15</v>
      </c>
      <c r="I37" s="532"/>
      <c r="J37" s="528">
        <v>98</v>
      </c>
      <c r="K37" s="509"/>
      <c r="L37" s="542"/>
      <c r="M37" s="528">
        <v>313</v>
      </c>
      <c r="N37" s="547"/>
      <c r="O37" s="530">
        <v>313</v>
      </c>
      <c r="P37" s="529"/>
      <c r="Q37" s="531">
        <v>0</v>
      </c>
      <c r="R37" s="509"/>
      <c r="S37" s="228">
        <v>215</v>
      </c>
      <c r="T37" s="548"/>
    </row>
    <row r="38" spans="1:20" s="544" customFormat="1" ht="11.85" customHeight="1">
      <c r="A38" s="509"/>
      <c r="B38" s="522"/>
      <c r="C38" s="534" t="s">
        <v>162</v>
      </c>
      <c r="D38" s="549">
        <v>35701</v>
      </c>
      <c r="E38" s="715"/>
      <c r="F38" s="551">
        <v>36511</v>
      </c>
      <c r="G38" s="715"/>
      <c r="H38" s="549">
        <v>810</v>
      </c>
      <c r="I38" s="488"/>
      <c r="J38" s="549">
        <v>32636</v>
      </c>
      <c r="K38" s="518"/>
      <c r="L38" s="517"/>
      <c r="M38" s="549">
        <v>78519</v>
      </c>
      <c r="N38" s="716"/>
      <c r="O38" s="551">
        <v>78816</v>
      </c>
      <c r="P38" s="715"/>
      <c r="Q38" s="549">
        <v>297</v>
      </c>
      <c r="R38" s="518"/>
      <c r="S38" s="549">
        <v>71644</v>
      </c>
      <c r="T38" s="520"/>
    </row>
    <row r="39" spans="1:20" ht="12" customHeight="1">
      <c r="A39" s="509"/>
      <c r="B39" s="521" t="s">
        <v>163</v>
      </c>
      <c r="C39" s="521"/>
      <c r="D39" s="549"/>
      <c r="E39" s="550"/>
      <c r="F39" s="551"/>
      <c r="G39" s="550"/>
      <c r="H39" s="549"/>
      <c r="I39" s="532"/>
      <c r="J39" s="549"/>
      <c r="K39" s="509"/>
      <c r="L39" s="542"/>
      <c r="M39" s="549"/>
      <c r="N39" s="552"/>
      <c r="O39" s="551"/>
      <c r="P39" s="550"/>
      <c r="Q39" s="549"/>
      <c r="R39" s="509"/>
      <c r="S39" s="549"/>
      <c r="T39" s="520"/>
    </row>
    <row r="40" spans="1:20" ht="12" customHeight="1">
      <c r="A40" s="539"/>
      <c r="B40" s="527"/>
      <c r="C40" s="521" t="s">
        <v>164</v>
      </c>
      <c r="D40" s="225">
        <v>0</v>
      </c>
      <c r="E40" s="532"/>
      <c r="F40" s="519">
        <v>0</v>
      </c>
      <c r="G40" s="532"/>
      <c r="H40" s="509">
        <v>0</v>
      </c>
      <c r="I40" s="532"/>
      <c r="J40" s="707">
        <v>-16</v>
      </c>
      <c r="K40" s="509"/>
      <c r="L40" s="542"/>
      <c r="M40" s="518">
        <v>-32</v>
      </c>
      <c r="N40" s="509"/>
      <c r="O40" s="519">
        <v>-31</v>
      </c>
      <c r="P40" s="532"/>
      <c r="Q40" s="509">
        <v>1</v>
      </c>
      <c r="R40" s="509"/>
      <c r="S40" s="226">
        <v>-32</v>
      </c>
      <c r="T40" s="541"/>
    </row>
    <row r="41" spans="1:20" ht="12" customHeight="1">
      <c r="A41" s="516"/>
      <c r="B41" s="521" t="s">
        <v>165</v>
      </c>
      <c r="C41" s="518"/>
      <c r="D41" s="227">
        <v>0</v>
      </c>
      <c r="E41" s="529"/>
      <c r="F41" s="530">
        <v>0</v>
      </c>
      <c r="G41" s="529"/>
      <c r="H41" s="531">
        <v>0</v>
      </c>
      <c r="I41" s="532"/>
      <c r="J41" s="528">
        <v>0</v>
      </c>
      <c r="K41" s="509"/>
      <c r="L41" s="542"/>
      <c r="M41" s="528">
        <v>0</v>
      </c>
      <c r="N41" s="547"/>
      <c r="O41" s="530">
        <v>0</v>
      </c>
      <c r="P41" s="529"/>
      <c r="Q41" s="531">
        <v>0</v>
      </c>
      <c r="R41" s="509"/>
      <c r="S41" s="228">
        <v>-75</v>
      </c>
      <c r="T41" s="548"/>
    </row>
    <row r="42" spans="1:20" ht="13.05" customHeight="1">
      <c r="A42" s="534" t="s">
        <v>166</v>
      </c>
      <c r="B42" s="534"/>
      <c r="C42" s="555"/>
      <c r="D42" s="549">
        <v>35701</v>
      </c>
      <c r="E42" s="550"/>
      <c r="F42" s="551">
        <v>36511</v>
      </c>
      <c r="G42" s="550"/>
      <c r="H42" s="549">
        <v>810</v>
      </c>
      <c r="I42" s="532"/>
      <c r="J42" s="549">
        <v>32620</v>
      </c>
      <c r="K42" s="509"/>
      <c r="L42" s="542"/>
      <c r="M42" s="549">
        <v>78487</v>
      </c>
      <c r="N42" s="552"/>
      <c r="O42" s="551">
        <v>78785</v>
      </c>
      <c r="P42" s="550"/>
      <c r="Q42" s="549">
        <v>298</v>
      </c>
      <c r="R42" s="509"/>
      <c r="S42" s="549">
        <v>71537</v>
      </c>
      <c r="T42" s="520"/>
    </row>
    <row r="43" spans="1:20" ht="13.05" customHeight="1">
      <c r="A43" s="509"/>
      <c r="B43" s="521" t="s">
        <v>167</v>
      </c>
      <c r="C43" s="533"/>
      <c r="D43" s="509">
        <v>2435</v>
      </c>
      <c r="E43" s="529"/>
      <c r="F43" s="542">
        <v>2522</v>
      </c>
      <c r="G43" s="529"/>
      <c r="H43" s="509">
        <v>87</v>
      </c>
      <c r="I43" s="532"/>
      <c r="J43" s="707">
        <v>1927</v>
      </c>
      <c r="K43" s="509"/>
      <c r="L43" s="542"/>
      <c r="M43" s="509">
        <v>5841</v>
      </c>
      <c r="N43" s="547"/>
      <c r="O43" s="556">
        <v>5872</v>
      </c>
      <c r="P43" s="529"/>
      <c r="Q43" s="509">
        <v>31</v>
      </c>
      <c r="R43" s="509"/>
      <c r="S43" s="226">
        <v>5819</v>
      </c>
      <c r="T43" s="548"/>
    </row>
    <row r="44" spans="1:20" s="527" customFormat="1" ht="12" customHeight="1">
      <c r="A44" s="509"/>
      <c r="B44" s="521" t="s">
        <v>168</v>
      </c>
      <c r="C44" s="533"/>
      <c r="D44" s="509"/>
      <c r="E44" s="529"/>
      <c r="F44" s="542"/>
      <c r="G44" s="529"/>
      <c r="H44" s="509"/>
      <c r="I44" s="532"/>
      <c r="J44" s="509"/>
      <c r="K44" s="509"/>
      <c r="L44" s="542"/>
      <c r="M44" s="509"/>
      <c r="N44" s="547"/>
      <c r="O44" s="556"/>
      <c r="P44" s="529"/>
      <c r="Q44" s="509"/>
      <c r="R44" s="509"/>
      <c r="S44" s="509"/>
      <c r="T44" s="548"/>
    </row>
    <row r="45" spans="1:20" ht="12" customHeight="1">
      <c r="A45" s="533"/>
      <c r="B45" s="522"/>
      <c r="C45" s="545" t="s">
        <v>169</v>
      </c>
      <c r="D45" s="531">
        <v>-22767</v>
      </c>
      <c r="E45" s="529"/>
      <c r="F45" s="557">
        <v>-22175</v>
      </c>
      <c r="G45" s="529"/>
      <c r="H45" s="531">
        <v>592</v>
      </c>
      <c r="I45" s="532"/>
      <c r="J45" s="528">
        <v>-19518</v>
      </c>
      <c r="K45" s="509"/>
      <c r="L45" s="542"/>
      <c r="M45" s="531">
        <v>-48863</v>
      </c>
      <c r="N45" s="547"/>
      <c r="O45" s="558">
        <v>-49429</v>
      </c>
      <c r="P45" s="529"/>
      <c r="Q45" s="531">
        <v>-566</v>
      </c>
      <c r="R45" s="509"/>
      <c r="S45" s="228">
        <v>-44172</v>
      </c>
      <c r="T45" s="548"/>
    </row>
    <row r="46" spans="1:20" ht="13.05" customHeight="1">
      <c r="A46" s="534" t="s">
        <v>170</v>
      </c>
      <c r="B46" s="539"/>
      <c r="C46" s="533"/>
      <c r="D46" s="717">
        <v>15369</v>
      </c>
      <c r="E46" s="553"/>
      <c r="F46" s="718">
        <v>16858</v>
      </c>
      <c r="G46" s="553"/>
      <c r="H46" s="717">
        <v>1489</v>
      </c>
      <c r="I46" s="488"/>
      <c r="J46" s="717">
        <v>15029</v>
      </c>
      <c r="K46" s="518"/>
      <c r="L46" s="517"/>
      <c r="M46" s="717">
        <v>35465</v>
      </c>
      <c r="N46" s="526"/>
      <c r="O46" s="718">
        <v>35228</v>
      </c>
      <c r="P46" s="553"/>
      <c r="Q46" s="717">
        <v>-237</v>
      </c>
      <c r="R46" s="518"/>
      <c r="S46" s="717">
        <v>33184</v>
      </c>
      <c r="T46" s="548"/>
    </row>
    <row r="47" spans="1:20" s="527" customFormat="1" ht="12.6" customHeight="1">
      <c r="A47" s="533" t="s">
        <v>171</v>
      </c>
      <c r="B47" s="509"/>
      <c r="C47" s="521"/>
      <c r="D47" s="509"/>
      <c r="E47" s="529"/>
      <c r="F47" s="542"/>
      <c r="G47" s="529"/>
      <c r="H47" s="509"/>
      <c r="I47" s="532"/>
      <c r="J47" s="509"/>
      <c r="K47" s="509"/>
      <c r="L47" s="542"/>
      <c r="M47" s="560"/>
      <c r="N47" s="547"/>
      <c r="O47" s="561"/>
      <c r="P47" s="529"/>
      <c r="Q47" s="509"/>
      <c r="R47" s="509"/>
      <c r="S47" s="509"/>
      <c r="T47" s="548"/>
    </row>
    <row r="48" spans="1:20" ht="12" customHeight="1">
      <c r="A48" s="516"/>
      <c r="B48" s="516" t="s">
        <v>172</v>
      </c>
      <c r="C48" s="518"/>
      <c r="D48" s="509">
        <v>3923</v>
      </c>
      <c r="E48" s="529"/>
      <c r="F48" s="542">
        <v>3990</v>
      </c>
      <c r="G48" s="529"/>
      <c r="H48" s="509">
        <v>67</v>
      </c>
      <c r="I48" s="532"/>
      <c r="J48" s="707">
        <v>3645</v>
      </c>
      <c r="K48" s="509"/>
      <c r="L48" s="542"/>
      <c r="M48" s="509">
        <v>9111</v>
      </c>
      <c r="N48" s="547"/>
      <c r="O48" s="556">
        <v>9209</v>
      </c>
      <c r="P48" s="529"/>
      <c r="Q48" s="509">
        <v>98</v>
      </c>
      <c r="R48" s="509"/>
      <c r="S48" s="226">
        <v>8659</v>
      </c>
      <c r="T48" s="548"/>
    </row>
    <row r="49" spans="1:20" ht="12" customHeight="1">
      <c r="A49" s="516"/>
      <c r="B49" s="516" t="s">
        <v>173</v>
      </c>
      <c r="C49" s="518"/>
      <c r="D49" s="509">
        <v>3263</v>
      </c>
      <c r="E49" s="529"/>
      <c r="F49" s="542">
        <v>3367</v>
      </c>
      <c r="G49" s="529"/>
      <c r="H49" s="509">
        <v>104</v>
      </c>
      <c r="I49" s="532"/>
      <c r="J49" s="707">
        <v>3106</v>
      </c>
      <c r="K49" s="509"/>
      <c r="L49" s="542"/>
      <c r="M49" s="509">
        <v>6906</v>
      </c>
      <c r="N49" s="547"/>
      <c r="O49" s="556">
        <v>7041</v>
      </c>
      <c r="P49" s="529"/>
      <c r="Q49" s="509">
        <v>135</v>
      </c>
      <c r="R49" s="509"/>
      <c r="S49" s="226">
        <v>6630</v>
      </c>
      <c r="T49" s="548"/>
    </row>
    <row r="50" spans="1:20" ht="12" customHeight="1">
      <c r="A50" s="516"/>
      <c r="B50" s="516" t="s">
        <v>174</v>
      </c>
      <c r="C50" s="518"/>
      <c r="D50" s="509">
        <v>886</v>
      </c>
      <c r="E50" s="529"/>
      <c r="F50" s="542">
        <v>911</v>
      </c>
      <c r="G50" s="529"/>
      <c r="H50" s="509">
        <v>25</v>
      </c>
      <c r="I50" s="532"/>
      <c r="J50" s="707">
        <v>806</v>
      </c>
      <c r="K50" s="509"/>
      <c r="L50" s="542"/>
      <c r="M50" s="509">
        <v>1816</v>
      </c>
      <c r="N50" s="547"/>
      <c r="O50" s="556">
        <v>1889</v>
      </c>
      <c r="P50" s="529"/>
      <c r="Q50" s="509">
        <v>73</v>
      </c>
      <c r="R50" s="509"/>
      <c r="S50" s="226">
        <v>1792</v>
      </c>
      <c r="T50" s="548"/>
    </row>
    <row r="51" spans="1:20" ht="13.05" customHeight="1">
      <c r="A51" s="516"/>
      <c r="B51" s="516" t="s">
        <v>175</v>
      </c>
      <c r="C51" s="518"/>
      <c r="D51" s="509">
        <v>13756</v>
      </c>
      <c r="E51" s="529"/>
      <c r="F51" s="542">
        <v>13794</v>
      </c>
      <c r="G51" s="529"/>
      <c r="H51" s="509">
        <v>38</v>
      </c>
      <c r="I51" s="532"/>
      <c r="J51" s="707">
        <v>11702</v>
      </c>
      <c r="K51" s="509"/>
      <c r="L51" s="542"/>
      <c r="M51" s="509">
        <v>26639</v>
      </c>
      <c r="N51" s="547"/>
      <c r="O51" s="556">
        <v>28101</v>
      </c>
      <c r="P51" s="529"/>
      <c r="Q51" s="509">
        <v>1462</v>
      </c>
      <c r="R51" s="509"/>
      <c r="S51" s="226">
        <v>26272</v>
      </c>
      <c r="T51" s="548"/>
    </row>
    <row r="52" spans="1:20" ht="10.8" customHeight="1">
      <c r="A52" s="516"/>
      <c r="B52" s="521" t="s">
        <v>176</v>
      </c>
      <c r="C52" s="518"/>
      <c r="D52" s="528">
        <v>3966</v>
      </c>
      <c r="E52" s="529"/>
      <c r="F52" s="557">
        <v>3661</v>
      </c>
      <c r="G52" s="529"/>
      <c r="H52" s="531">
        <v>-305</v>
      </c>
      <c r="I52" s="532"/>
      <c r="J52" s="528">
        <v>3599</v>
      </c>
      <c r="K52" s="509"/>
      <c r="L52" s="542"/>
      <c r="M52" s="528">
        <v>9497</v>
      </c>
      <c r="N52" s="547"/>
      <c r="O52" s="530">
        <v>9388</v>
      </c>
      <c r="P52" s="529"/>
      <c r="Q52" s="531">
        <v>-109</v>
      </c>
      <c r="R52" s="509"/>
      <c r="S52" s="228">
        <v>8121</v>
      </c>
      <c r="T52" s="548"/>
    </row>
    <row r="53" spans="1:20" ht="13.05" customHeight="1">
      <c r="A53" s="534" t="s">
        <v>177</v>
      </c>
      <c r="B53" s="534"/>
      <c r="C53" s="539"/>
      <c r="D53" s="717">
        <v>25794</v>
      </c>
      <c r="E53" s="488"/>
      <c r="F53" s="719">
        <v>25723</v>
      </c>
      <c r="G53" s="720"/>
      <c r="H53" s="717">
        <v>-71</v>
      </c>
      <c r="I53" s="488"/>
      <c r="J53" s="717">
        <v>22858</v>
      </c>
      <c r="K53" s="721"/>
      <c r="L53" s="722"/>
      <c r="M53" s="717">
        <v>53969</v>
      </c>
      <c r="N53" s="721"/>
      <c r="O53" s="718">
        <v>55628</v>
      </c>
      <c r="P53" s="723"/>
      <c r="Q53" s="717">
        <v>1659</v>
      </c>
      <c r="R53" s="721"/>
      <c r="S53" s="717">
        <v>51474</v>
      </c>
      <c r="T53" s="520"/>
    </row>
    <row r="54" spans="1:20" ht="12" customHeight="1">
      <c r="A54" s="521"/>
      <c r="B54" s="521"/>
      <c r="C54" s="539"/>
      <c r="D54" s="717"/>
      <c r="E54" s="488"/>
      <c r="F54" s="719"/>
      <c r="G54" s="720"/>
      <c r="H54" s="554"/>
      <c r="I54" s="488"/>
      <c r="J54" s="717"/>
      <c r="K54" s="721"/>
      <c r="L54" s="722"/>
      <c r="M54" s="717"/>
      <c r="N54" s="721"/>
      <c r="O54" s="718"/>
      <c r="P54" s="723"/>
      <c r="Q54" s="554"/>
      <c r="R54" s="721"/>
      <c r="S54" s="717"/>
      <c r="T54" s="520"/>
    </row>
    <row r="55" spans="1:20" ht="12" customHeight="1">
      <c r="A55" s="534" t="s">
        <v>178</v>
      </c>
      <c r="B55" s="509"/>
      <c r="C55" s="509"/>
      <c r="D55" s="724">
        <v>41163</v>
      </c>
      <c r="E55" s="488"/>
      <c r="F55" s="725">
        <v>42581</v>
      </c>
      <c r="G55" s="488"/>
      <c r="H55" s="724">
        <v>1418</v>
      </c>
      <c r="I55" s="488"/>
      <c r="J55" s="724">
        <v>37887</v>
      </c>
      <c r="K55" s="721"/>
      <c r="L55" s="722"/>
      <c r="M55" s="724">
        <v>89434</v>
      </c>
      <c r="N55" s="721"/>
      <c r="O55" s="725">
        <v>90856</v>
      </c>
      <c r="P55" s="726"/>
      <c r="Q55" s="724">
        <v>1422</v>
      </c>
      <c r="R55" s="721"/>
      <c r="S55" s="724">
        <v>84658</v>
      </c>
      <c r="T55" s="520"/>
    </row>
    <row r="56" spans="1:20" ht="3" customHeight="1">
      <c r="A56" s="564"/>
      <c r="B56" s="565"/>
      <c r="C56" s="565"/>
      <c r="D56" s="565"/>
      <c r="E56" s="565"/>
      <c r="F56" s="566"/>
      <c r="G56" s="565"/>
      <c r="H56" s="565"/>
      <c r="I56" s="565"/>
      <c r="J56" s="565"/>
      <c r="K56" s="565"/>
      <c r="L56" s="566"/>
      <c r="M56" s="565"/>
      <c r="N56" s="565"/>
      <c r="O56" s="566"/>
      <c r="P56" s="565"/>
      <c r="Q56" s="565"/>
      <c r="R56" s="565"/>
      <c r="S56" s="499"/>
      <c r="T56" s="560"/>
    </row>
    <row r="57" spans="1:20" ht="20.399999999999999" customHeight="1">
      <c r="A57" s="318">
        <v>1</v>
      </c>
      <c r="B57" s="1342" t="s">
        <v>527</v>
      </c>
      <c r="C57" s="1342"/>
      <c r="D57" s="1342"/>
      <c r="E57" s="1342"/>
      <c r="F57" s="1342"/>
      <c r="G57" s="1342"/>
      <c r="H57" s="1342"/>
      <c r="I57" s="1342"/>
      <c r="J57" s="1342"/>
      <c r="K57" s="1342"/>
      <c r="L57" s="1342"/>
      <c r="M57" s="1342"/>
      <c r="N57" s="1342"/>
      <c r="O57" s="1342"/>
      <c r="P57" s="1342"/>
      <c r="Q57" s="1342"/>
      <c r="R57" s="1342"/>
      <c r="S57" s="1342"/>
      <c r="T57" s="520"/>
    </row>
    <row r="58" spans="1:20" ht="13.05" customHeight="1">
      <c r="A58" s="318">
        <v>2</v>
      </c>
      <c r="B58" s="1342" t="s">
        <v>179</v>
      </c>
      <c r="C58" s="1342"/>
      <c r="D58" s="1342"/>
      <c r="E58" s="1342"/>
      <c r="F58" s="1342"/>
      <c r="G58" s="1342"/>
      <c r="H58" s="1342"/>
      <c r="I58" s="1342"/>
      <c r="J58" s="1342"/>
      <c r="K58" s="1342"/>
      <c r="L58" s="1342"/>
      <c r="M58" s="1342"/>
      <c r="N58" s="1342"/>
      <c r="O58" s="1342"/>
      <c r="P58" s="1342"/>
      <c r="Q58" s="1342"/>
      <c r="R58" s="1342"/>
      <c r="S58" s="1342"/>
      <c r="T58" s="520"/>
    </row>
    <row r="59" spans="1:20" ht="13.5" customHeight="1"/>
    <row r="60" spans="1:20" ht="10.5" customHeight="1"/>
    <row r="61" spans="1:20" ht="12.6" customHeight="1"/>
    <row r="62" spans="1:20" ht="2.25" customHeight="1"/>
    <row r="63" spans="1:20" s="563" customFormat="1" ht="13.05" customHeight="1">
      <c r="A63" s="567"/>
      <c r="B63" s="560"/>
      <c r="C63" s="560"/>
      <c r="D63" s="560"/>
      <c r="E63" s="560"/>
      <c r="F63" s="568"/>
      <c r="G63" s="568"/>
      <c r="H63" s="568"/>
      <c r="I63" s="568"/>
      <c r="J63" s="568"/>
      <c r="K63" s="568"/>
      <c r="L63" s="568"/>
      <c r="M63" s="568"/>
      <c r="N63" s="568"/>
      <c r="O63" s="560"/>
      <c r="P63" s="568"/>
      <c r="Q63" s="568"/>
      <c r="R63" s="568"/>
      <c r="S63" s="568"/>
      <c r="T63" s="568"/>
    </row>
    <row r="64" spans="1:20" s="563" customFormat="1" ht="2.1" customHeight="1">
      <c r="A64" s="567"/>
      <c r="B64" s="560"/>
      <c r="C64" s="560"/>
      <c r="D64" s="560"/>
      <c r="E64" s="560"/>
      <c r="F64" s="568"/>
      <c r="G64" s="568"/>
      <c r="H64" s="568"/>
      <c r="I64" s="568"/>
      <c r="J64" s="568"/>
      <c r="K64" s="568"/>
      <c r="L64" s="568"/>
      <c r="M64" s="568"/>
      <c r="N64" s="568"/>
      <c r="O64" s="560"/>
      <c r="P64" s="568"/>
      <c r="Q64" s="568"/>
      <c r="R64" s="568"/>
      <c r="S64" s="568"/>
      <c r="T64" s="568"/>
    </row>
    <row r="65" spans="1:20" ht="2.1" customHeight="1"/>
    <row r="66" spans="1:20" s="563" customFormat="1" ht="20.25" customHeight="1">
      <c r="A66" s="567"/>
      <c r="B66" s="560"/>
      <c r="C66" s="560"/>
      <c r="D66" s="560"/>
      <c r="E66" s="560"/>
      <c r="F66" s="568"/>
      <c r="G66" s="568"/>
      <c r="H66" s="568"/>
      <c r="I66" s="568"/>
      <c r="J66" s="568"/>
      <c r="K66" s="568"/>
      <c r="L66" s="568"/>
      <c r="M66" s="568"/>
      <c r="N66" s="568"/>
      <c r="O66" s="560"/>
      <c r="P66" s="568"/>
      <c r="Q66" s="568"/>
      <c r="R66" s="568"/>
      <c r="S66" s="568"/>
      <c r="T66" s="568"/>
    </row>
    <row r="67" spans="1:20" s="563" customFormat="1" ht="10.050000000000001" customHeight="1">
      <c r="A67" s="567"/>
      <c r="B67" s="560"/>
      <c r="C67" s="560"/>
      <c r="D67" s="560"/>
      <c r="E67" s="560"/>
      <c r="F67" s="568"/>
      <c r="G67" s="568"/>
      <c r="H67" s="568"/>
      <c r="I67" s="568"/>
      <c r="J67" s="568"/>
      <c r="K67" s="568"/>
      <c r="L67" s="568"/>
      <c r="M67" s="568"/>
      <c r="N67" s="568"/>
      <c r="O67" s="560"/>
      <c r="P67" s="568"/>
      <c r="Q67" s="568"/>
      <c r="R67" s="568"/>
      <c r="S67" s="568"/>
      <c r="T67" s="568"/>
    </row>
  </sheetData>
  <mergeCells count="6">
    <mergeCell ref="B58:S58"/>
    <mergeCell ref="D2:J2"/>
    <mergeCell ref="M2:S2"/>
    <mergeCell ref="D3:H3"/>
    <mergeCell ref="M3:Q3"/>
    <mergeCell ref="B57:S57"/>
  </mergeCells>
  <pageMargins left="0.51181102362204722" right="0.51181102362204722" top="0.51181102362204722" bottom="0.59055118110236227" header="0.39370078740157483" footer="0.31496062992125984"/>
  <pageSetup scale="96"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BD5A8-A215-4622-971D-76FC71D07D07}">
  <sheetPr codeName="Sheet9">
    <pageSetUpPr fitToPage="1"/>
  </sheetPr>
  <dimension ref="A1:S25"/>
  <sheetViews>
    <sheetView showGridLines="0" view="pageBreakPreview" topLeftCell="A15" zoomScaleNormal="115" zoomScaleSheetLayoutView="100" workbookViewId="0">
      <selection activeCell="X23" sqref="X23"/>
    </sheetView>
  </sheetViews>
  <sheetFormatPr defaultColWidth="9.33203125" defaultRowHeight="13.2"/>
  <cols>
    <col min="1" max="1" width="1.44140625" style="53" customWidth="1"/>
    <col min="2" max="2" width="1.33203125" style="311" customWidth="1"/>
    <col min="3" max="3" width="4.6640625" style="311" customWidth="1"/>
    <col min="4" max="4" width="23.44140625" style="311" customWidth="1"/>
    <col min="5" max="5" width="7.33203125" style="311" customWidth="1"/>
    <col min="6" max="6" width="0.5546875" style="311" customWidth="1"/>
    <col min="7" max="7" width="7" style="311" customWidth="1"/>
    <col min="8" max="8" width="0.5546875" style="311" customWidth="1"/>
    <col min="9" max="9" width="6.33203125" style="311" customWidth="1"/>
    <col min="10" max="10" width="0.44140625" style="311" customWidth="1"/>
    <col min="11" max="11" width="7.5546875" style="311" customWidth="1"/>
    <col min="12" max="12" width="0.5546875" style="311" customWidth="1"/>
    <col min="13" max="13" width="6.6640625" style="311" customWidth="1"/>
    <col min="14" max="14" width="0.44140625" style="311" customWidth="1"/>
    <col min="15" max="15" width="7" style="311" customWidth="1"/>
    <col min="16" max="16" width="0.44140625" style="311" customWidth="1"/>
    <col min="17" max="17" width="6.88671875" style="311" customWidth="1"/>
    <col min="18" max="18" width="0.44140625" style="311" customWidth="1"/>
    <col min="19" max="19" width="7.5546875" style="311" customWidth="1"/>
    <col min="20" max="16384" width="9.33203125" style="311"/>
  </cols>
  <sheetData>
    <row r="1" spans="1:19" s="261" customFormat="1" ht="16.95" customHeight="1">
      <c r="A1" s="50" t="s">
        <v>980</v>
      </c>
      <c r="B1" s="257"/>
      <c r="C1" s="258"/>
      <c r="D1" s="258"/>
      <c r="E1" s="258"/>
      <c r="F1" s="258"/>
      <c r="G1" s="258"/>
      <c r="H1" s="259"/>
      <c r="I1" s="260"/>
      <c r="J1" s="260"/>
      <c r="K1" s="260"/>
      <c r="L1" s="257"/>
      <c r="M1" s="258"/>
      <c r="N1" s="258"/>
      <c r="O1" s="258"/>
      <c r="P1" s="259"/>
      <c r="Q1" s="260"/>
      <c r="R1" s="260"/>
      <c r="S1" s="257"/>
    </row>
    <row r="2" spans="1:19" s="263" customFormat="1" ht="12.75" customHeight="1">
      <c r="A2" s="56"/>
      <c r="B2" s="56"/>
      <c r="C2" s="56"/>
      <c r="D2" s="56"/>
      <c r="E2" s="1351" t="s">
        <v>981</v>
      </c>
      <c r="F2" s="1352"/>
      <c r="G2" s="1352"/>
      <c r="H2" s="1352"/>
      <c r="I2" s="1352"/>
      <c r="J2" s="1352"/>
      <c r="K2" s="1352"/>
      <c r="L2" s="262"/>
      <c r="M2" s="1353" t="s">
        <v>88</v>
      </c>
      <c r="N2" s="1353"/>
      <c r="O2" s="1353"/>
      <c r="P2" s="1353"/>
      <c r="Q2" s="1353"/>
      <c r="R2" s="1353"/>
      <c r="S2" s="1353"/>
    </row>
    <row r="3" spans="1:19" s="263" customFormat="1" ht="12.75" customHeight="1">
      <c r="A3" s="56"/>
      <c r="B3" s="56"/>
      <c r="C3" s="56"/>
      <c r="D3" s="56"/>
      <c r="E3" s="1351" t="s">
        <v>59</v>
      </c>
      <c r="F3" s="1352"/>
      <c r="G3" s="1352"/>
      <c r="H3" s="1352"/>
      <c r="I3" s="1352"/>
      <c r="J3" s="264"/>
      <c r="K3" s="265" t="s">
        <v>89</v>
      </c>
      <c r="L3" s="262"/>
      <c r="M3" s="1354" t="s">
        <v>59</v>
      </c>
      <c r="N3" s="1353"/>
      <c r="O3" s="1353"/>
      <c r="P3" s="1353"/>
      <c r="Q3" s="1353"/>
      <c r="R3" s="266"/>
      <c r="S3" s="267" t="s">
        <v>89</v>
      </c>
    </row>
    <row r="4" spans="1:19" s="263" customFormat="1" ht="11.25" customHeight="1">
      <c r="A4" s="268"/>
      <c r="B4" s="269" t="s">
        <v>1</v>
      </c>
      <c r="C4" s="270"/>
      <c r="D4" s="271"/>
      <c r="E4" s="272" t="s">
        <v>91</v>
      </c>
      <c r="F4" s="273"/>
      <c r="G4" s="274" t="s">
        <v>89</v>
      </c>
      <c r="H4" s="275"/>
      <c r="I4" s="276" t="s">
        <v>92</v>
      </c>
      <c r="J4" s="275"/>
      <c r="K4" s="178" t="s">
        <v>93</v>
      </c>
      <c r="L4" s="274"/>
      <c r="M4" s="272" t="s">
        <v>91</v>
      </c>
      <c r="N4" s="273"/>
      <c r="O4" s="274" t="s">
        <v>94</v>
      </c>
      <c r="P4" s="275"/>
      <c r="Q4" s="276" t="s">
        <v>92</v>
      </c>
      <c r="R4" s="275"/>
      <c r="S4" s="277" t="s">
        <v>58</v>
      </c>
    </row>
    <row r="5" spans="1:19" s="286" customFormat="1" ht="16.5" customHeight="1">
      <c r="A5" s="278"/>
      <c r="B5" s="279"/>
      <c r="C5" s="56"/>
      <c r="D5" s="56"/>
      <c r="E5" s="280"/>
      <c r="F5" s="280"/>
      <c r="G5" s="281"/>
      <c r="H5" s="282"/>
      <c r="I5" s="280"/>
      <c r="J5" s="282"/>
      <c r="K5" s="280"/>
      <c r="L5" s="283"/>
      <c r="M5" s="280"/>
      <c r="N5" s="282"/>
      <c r="O5" s="284"/>
      <c r="P5" s="285"/>
      <c r="Q5" s="280"/>
      <c r="R5" s="282"/>
      <c r="S5" s="280"/>
    </row>
    <row r="6" spans="1:19" s="286" customFormat="1" ht="13.5" customHeight="1">
      <c r="A6" s="278" t="s">
        <v>205</v>
      </c>
      <c r="B6" s="279"/>
      <c r="C6" s="56"/>
      <c r="D6" s="56"/>
      <c r="E6" s="280">
        <v>17776</v>
      </c>
      <c r="F6" s="280"/>
      <c r="G6" s="287">
        <v>18319</v>
      </c>
      <c r="H6" s="288"/>
      <c r="I6" s="280">
        <v>543</v>
      </c>
      <c r="J6" s="288"/>
      <c r="K6" s="280">
        <v>15833</v>
      </c>
      <c r="L6" s="289"/>
      <c r="M6" s="280">
        <v>35944</v>
      </c>
      <c r="N6" s="280"/>
      <c r="O6" s="290">
        <v>36650</v>
      </c>
      <c r="P6" s="288"/>
      <c r="Q6" s="280">
        <v>706</v>
      </c>
      <c r="R6" s="288"/>
      <c r="S6" s="280">
        <v>34863</v>
      </c>
    </row>
    <row r="7" spans="1:19" s="286" customFormat="1" ht="13.5" customHeight="1">
      <c r="A7" s="278" t="s">
        <v>206</v>
      </c>
      <c r="B7" s="280"/>
      <c r="C7" s="280"/>
      <c r="D7" s="280"/>
      <c r="E7" s="280">
        <v>8780</v>
      </c>
      <c r="F7" s="280"/>
      <c r="G7" s="287">
        <v>8910</v>
      </c>
      <c r="H7" s="288"/>
      <c r="I7" s="280">
        <v>130</v>
      </c>
      <c r="J7" s="280"/>
      <c r="K7" s="280">
        <v>8184</v>
      </c>
      <c r="L7" s="291"/>
      <c r="M7" s="280">
        <v>19479</v>
      </c>
      <c r="N7" s="280"/>
      <c r="O7" s="290">
        <v>19280</v>
      </c>
      <c r="P7" s="288"/>
      <c r="Q7" s="280">
        <v>-199</v>
      </c>
      <c r="R7" s="280"/>
      <c r="S7" s="280">
        <v>18479</v>
      </c>
    </row>
    <row r="8" spans="1:19" s="286" customFormat="1" ht="13.5" customHeight="1">
      <c r="A8" s="278" t="s">
        <v>207</v>
      </c>
      <c r="B8" s="280"/>
      <c r="C8" s="280"/>
      <c r="D8" s="280"/>
      <c r="E8" s="280">
        <v>5336</v>
      </c>
      <c r="F8" s="280"/>
      <c r="G8" s="287">
        <v>5219</v>
      </c>
      <c r="H8" s="288"/>
      <c r="I8" s="280">
        <v>-117</v>
      </c>
      <c r="J8" s="280"/>
      <c r="K8" s="280">
        <v>4461</v>
      </c>
      <c r="L8" s="291"/>
      <c r="M8" s="280">
        <v>10473</v>
      </c>
      <c r="N8" s="280"/>
      <c r="O8" s="290">
        <v>10445</v>
      </c>
      <c r="P8" s="288"/>
      <c r="Q8" s="280">
        <v>-28</v>
      </c>
      <c r="R8" s="280"/>
      <c r="S8" s="280">
        <v>9284</v>
      </c>
    </row>
    <row r="9" spans="1:19" s="286" customFormat="1" ht="13.5" customHeight="1">
      <c r="A9" s="56" t="s">
        <v>208</v>
      </c>
      <c r="B9" s="280"/>
      <c r="C9" s="280"/>
      <c r="D9" s="280"/>
      <c r="E9" s="280">
        <v>1218</v>
      </c>
      <c r="F9" s="280"/>
      <c r="G9" s="287">
        <v>1361</v>
      </c>
      <c r="H9" s="280"/>
      <c r="I9" s="280">
        <v>143</v>
      </c>
      <c r="J9" s="280"/>
      <c r="K9" s="280">
        <v>1172</v>
      </c>
      <c r="L9" s="291"/>
      <c r="M9" s="280">
        <v>2557</v>
      </c>
      <c r="N9" s="280"/>
      <c r="O9" s="290">
        <v>2561</v>
      </c>
      <c r="P9" s="280"/>
      <c r="Q9" s="280">
        <v>4</v>
      </c>
      <c r="R9" s="280"/>
      <c r="S9" s="280">
        <v>3101</v>
      </c>
    </row>
    <row r="10" spans="1:19" s="286" customFormat="1" ht="13.5" customHeight="1">
      <c r="A10" s="56" t="s">
        <v>209</v>
      </c>
      <c r="B10" s="280"/>
      <c r="C10" s="280"/>
      <c r="D10" s="280"/>
      <c r="E10" s="280">
        <v>1312</v>
      </c>
      <c r="F10" s="280"/>
      <c r="G10" s="287">
        <v>1152</v>
      </c>
      <c r="H10" s="292"/>
      <c r="I10" s="280">
        <v>-160</v>
      </c>
      <c r="J10" s="280"/>
      <c r="K10" s="280">
        <v>1115</v>
      </c>
      <c r="L10" s="291"/>
      <c r="M10" s="280">
        <v>2775</v>
      </c>
      <c r="N10" s="280"/>
      <c r="O10" s="290">
        <v>2726</v>
      </c>
      <c r="P10" s="280"/>
      <c r="Q10" s="280">
        <v>-49</v>
      </c>
      <c r="R10" s="280"/>
      <c r="S10" s="280">
        <v>2379</v>
      </c>
    </row>
    <row r="11" spans="1:19" s="286" customFormat="1" ht="13.5" customHeight="1">
      <c r="A11" s="56" t="s">
        <v>210</v>
      </c>
      <c r="B11" s="280"/>
      <c r="C11" s="280"/>
      <c r="D11" s="280"/>
      <c r="E11" s="280"/>
      <c r="F11" s="280"/>
      <c r="G11" s="287"/>
      <c r="H11" s="292"/>
      <c r="I11" s="280"/>
      <c r="J11" s="280"/>
      <c r="K11" s="280"/>
      <c r="L11" s="291"/>
      <c r="M11" s="280"/>
      <c r="N11" s="280"/>
      <c r="O11" s="290"/>
      <c r="P11" s="280"/>
      <c r="Q11" s="280"/>
      <c r="R11" s="280"/>
      <c r="S11" s="280"/>
    </row>
    <row r="12" spans="1:19" s="286" customFormat="1" ht="13.5" customHeight="1">
      <c r="A12" s="280"/>
      <c r="B12" s="56" t="s">
        <v>211</v>
      </c>
      <c r="C12" s="56"/>
      <c r="D12" s="56"/>
      <c r="E12" s="280">
        <v>1857</v>
      </c>
      <c r="F12" s="280"/>
      <c r="G12" s="287">
        <v>2729</v>
      </c>
      <c r="H12" s="280"/>
      <c r="I12" s="280">
        <v>872</v>
      </c>
      <c r="J12" s="280"/>
      <c r="K12" s="280">
        <v>2771</v>
      </c>
      <c r="L12" s="293"/>
      <c r="M12" s="280">
        <v>4441</v>
      </c>
      <c r="N12" s="294"/>
      <c r="O12" s="290">
        <v>5246</v>
      </c>
      <c r="P12" s="294"/>
      <c r="Q12" s="280">
        <v>805</v>
      </c>
      <c r="R12" s="280"/>
      <c r="S12" s="280">
        <v>6704</v>
      </c>
    </row>
    <row r="13" spans="1:19" s="286" customFormat="1" ht="13.5" customHeight="1">
      <c r="A13" s="56" t="s">
        <v>212</v>
      </c>
      <c r="B13" s="56"/>
      <c r="C13" s="56"/>
      <c r="D13" s="56"/>
      <c r="E13" s="280">
        <v>1958</v>
      </c>
      <c r="F13" s="280"/>
      <c r="G13" s="287">
        <v>1566</v>
      </c>
      <c r="H13" s="292"/>
      <c r="I13" s="280">
        <v>-392</v>
      </c>
      <c r="J13" s="280"/>
      <c r="K13" s="280">
        <v>1740</v>
      </c>
      <c r="L13" s="291"/>
      <c r="M13" s="280">
        <v>3707</v>
      </c>
      <c r="N13" s="280"/>
      <c r="O13" s="290">
        <v>3689</v>
      </c>
      <c r="P13" s="280"/>
      <c r="Q13" s="280">
        <v>-18</v>
      </c>
      <c r="R13" s="280"/>
      <c r="S13" s="280">
        <v>4215</v>
      </c>
    </row>
    <row r="14" spans="1:19" s="286" customFormat="1" ht="12.6" customHeight="1">
      <c r="A14" s="188" t="s">
        <v>157</v>
      </c>
      <c r="B14" s="189"/>
      <c r="C14" s="56"/>
      <c r="D14" s="56"/>
      <c r="E14" s="727"/>
      <c r="F14" s="280"/>
      <c r="G14" s="287"/>
      <c r="H14" s="292"/>
      <c r="I14" s="280"/>
      <c r="J14" s="280"/>
      <c r="K14" s="280"/>
      <c r="L14" s="291"/>
      <c r="M14" s="280"/>
      <c r="N14" s="280"/>
      <c r="O14" s="290"/>
      <c r="P14" s="280"/>
      <c r="Q14" s="280"/>
      <c r="R14" s="280"/>
      <c r="S14" s="280"/>
    </row>
    <row r="15" spans="1:19" s="286" customFormat="1" ht="13.5" customHeight="1">
      <c r="A15" s="188"/>
      <c r="B15" s="188" t="s">
        <v>213</v>
      </c>
      <c r="C15" s="56"/>
      <c r="D15" s="56"/>
      <c r="E15" s="280">
        <v>0</v>
      </c>
      <c r="F15" s="280"/>
      <c r="G15" s="287">
        <v>0</v>
      </c>
      <c r="H15" s="292"/>
      <c r="I15" s="280">
        <v>0</v>
      </c>
      <c r="J15" s="280"/>
      <c r="K15" s="280">
        <v>0</v>
      </c>
      <c r="L15" s="291"/>
      <c r="M15" s="280">
        <v>3885</v>
      </c>
      <c r="N15" s="280"/>
      <c r="O15" s="290">
        <v>3885</v>
      </c>
      <c r="P15" s="280"/>
      <c r="Q15" s="280">
        <v>0</v>
      </c>
      <c r="R15" s="280"/>
      <c r="S15" s="280">
        <v>0</v>
      </c>
    </row>
    <row r="16" spans="1:19" s="286" customFormat="1" ht="13.5" customHeight="1">
      <c r="A16" s="56" t="s">
        <v>214</v>
      </c>
      <c r="B16" s="280"/>
      <c r="C16" s="280"/>
      <c r="D16" s="280"/>
      <c r="E16" s="280">
        <v>1015</v>
      </c>
      <c r="F16" s="280"/>
      <c r="G16" s="287">
        <v>1168</v>
      </c>
      <c r="H16" s="292"/>
      <c r="I16" s="280">
        <v>153</v>
      </c>
      <c r="J16" s="280"/>
      <c r="K16" s="280">
        <v>1003</v>
      </c>
      <c r="L16" s="291"/>
      <c r="M16" s="280">
        <v>2068</v>
      </c>
      <c r="N16" s="280"/>
      <c r="O16" s="290">
        <v>2033</v>
      </c>
      <c r="P16" s="280"/>
      <c r="Q16" s="280">
        <v>-35</v>
      </c>
      <c r="R16" s="280"/>
      <c r="S16" s="280">
        <v>2341</v>
      </c>
    </row>
    <row r="17" spans="1:19" s="286" customFormat="1" ht="13.5" customHeight="1">
      <c r="A17" s="56" t="s">
        <v>215</v>
      </c>
      <c r="B17" s="280"/>
      <c r="C17" s="280"/>
      <c r="D17" s="280"/>
      <c r="E17" s="296">
        <v>1911</v>
      </c>
      <c r="F17" s="280"/>
      <c r="G17" s="297">
        <v>2157</v>
      </c>
      <c r="H17" s="292"/>
      <c r="I17" s="296">
        <v>246</v>
      </c>
      <c r="J17" s="280"/>
      <c r="K17" s="296">
        <v>1608</v>
      </c>
      <c r="L17" s="291"/>
      <c r="M17" s="296">
        <v>4105</v>
      </c>
      <c r="N17" s="280"/>
      <c r="O17" s="298">
        <v>4341</v>
      </c>
      <c r="P17" s="280"/>
      <c r="Q17" s="296">
        <v>236</v>
      </c>
      <c r="R17" s="280"/>
      <c r="S17" s="296">
        <v>3292</v>
      </c>
    </row>
    <row r="18" spans="1:19" s="286" customFormat="1" ht="2.1" customHeight="1">
      <c r="A18" s="299"/>
      <c r="B18" s="299"/>
      <c r="C18" s="294"/>
      <c r="D18" s="294"/>
      <c r="E18" s="300"/>
      <c r="F18" s="301"/>
      <c r="G18" s="302"/>
      <c r="H18" s="301"/>
      <c r="I18" s="300"/>
      <c r="J18" s="294"/>
      <c r="K18" s="300"/>
      <c r="L18" s="293"/>
      <c r="M18" s="300"/>
      <c r="N18" s="301"/>
      <c r="O18" s="303"/>
      <c r="P18" s="301"/>
      <c r="Q18" s="300"/>
      <c r="R18" s="294"/>
      <c r="S18" s="300"/>
    </row>
    <row r="19" spans="1:19" s="286" customFormat="1" ht="15" customHeight="1">
      <c r="A19" s="299" t="s">
        <v>216</v>
      </c>
      <c r="B19" s="299"/>
      <c r="C19" s="294"/>
      <c r="D19" s="294"/>
      <c r="E19" s="300">
        <v>41163</v>
      </c>
      <c r="F19" s="301"/>
      <c r="G19" s="304">
        <v>42581</v>
      </c>
      <c r="H19" s="301"/>
      <c r="I19" s="300">
        <v>1418</v>
      </c>
      <c r="J19" s="294"/>
      <c r="K19" s="300">
        <v>37887</v>
      </c>
      <c r="L19" s="293"/>
      <c r="M19" s="300">
        <v>89434</v>
      </c>
      <c r="N19" s="301"/>
      <c r="O19" s="305">
        <v>90856</v>
      </c>
      <c r="P19" s="301"/>
      <c r="Q19" s="300">
        <v>1422</v>
      </c>
      <c r="R19" s="294"/>
      <c r="S19" s="300">
        <v>84658</v>
      </c>
    </row>
    <row r="20" spans="1:19" s="312" customFormat="1" ht="2.25" customHeight="1">
      <c r="A20" s="271"/>
      <c r="B20" s="268"/>
      <c r="C20" s="268"/>
      <c r="D20" s="268"/>
      <c r="E20" s="268"/>
      <c r="F20" s="268"/>
      <c r="G20" s="306"/>
      <c r="H20" s="306"/>
      <c r="I20" s="268"/>
      <c r="J20" s="268"/>
      <c r="K20" s="268"/>
      <c r="L20" s="307"/>
      <c r="M20" s="308"/>
      <c r="N20" s="308"/>
      <c r="O20" s="309"/>
      <c r="P20" s="310"/>
      <c r="Q20" s="308"/>
      <c r="R20" s="308"/>
      <c r="S20" s="308"/>
    </row>
    <row r="21" spans="1:19" s="315" customFormat="1" ht="2.25" customHeight="1">
      <c r="A21" s="313"/>
      <c r="B21" s="314"/>
      <c r="C21" s="66"/>
      <c r="D21" s="66"/>
      <c r="E21" s="66"/>
      <c r="F21" s="66"/>
      <c r="G21" s="66"/>
      <c r="H21" s="66"/>
      <c r="I21" s="66"/>
      <c r="J21" s="66"/>
      <c r="K21" s="66"/>
      <c r="L21" s="66"/>
      <c r="M21" s="66"/>
      <c r="N21" s="66"/>
      <c r="O21" s="75"/>
      <c r="P21" s="66"/>
      <c r="Q21" s="66"/>
      <c r="R21" s="66"/>
      <c r="S21" s="66"/>
    </row>
    <row r="22" spans="1:19" s="312" customFormat="1" ht="11.25" customHeight="1">
      <c r="A22" s="316">
        <v>1</v>
      </c>
      <c r="B22" s="1350" t="s">
        <v>528</v>
      </c>
      <c r="C22" s="1350"/>
      <c r="D22" s="1350"/>
      <c r="E22" s="1350"/>
      <c r="F22" s="1350"/>
      <c r="G22" s="1350"/>
      <c r="H22" s="1350"/>
      <c r="I22" s="1350"/>
      <c r="J22" s="1350"/>
      <c r="K22" s="1350"/>
      <c r="L22" s="1350"/>
      <c r="M22" s="1350"/>
      <c r="N22" s="1350"/>
      <c r="O22" s="1350"/>
      <c r="P22" s="1350"/>
      <c r="Q22" s="1350"/>
      <c r="R22" s="1350"/>
      <c r="S22" s="1350"/>
    </row>
    <row r="23" spans="1:19" s="317" customFormat="1" ht="21.6" customHeight="1">
      <c r="A23" s="316">
        <v>2</v>
      </c>
      <c r="B23" s="1350" t="s">
        <v>217</v>
      </c>
      <c r="C23" s="1350"/>
      <c r="D23" s="1350"/>
      <c r="E23" s="1350"/>
      <c r="F23" s="1350"/>
      <c r="G23" s="1350"/>
      <c r="H23" s="1350"/>
      <c r="I23" s="1350"/>
      <c r="J23" s="1350"/>
      <c r="K23" s="1350"/>
      <c r="L23" s="1350"/>
      <c r="M23" s="1350"/>
      <c r="N23" s="1350"/>
      <c r="O23" s="1350"/>
      <c r="P23" s="1350"/>
      <c r="Q23" s="1350"/>
      <c r="R23" s="1350"/>
      <c r="S23" s="1350"/>
    </row>
    <row r="24" spans="1:19" s="317" customFormat="1" ht="11.7" customHeight="1">
      <c r="A24" s="318">
        <v>3</v>
      </c>
      <c r="B24" s="1350" t="s">
        <v>218</v>
      </c>
      <c r="C24" s="1350"/>
      <c r="D24" s="1350"/>
      <c r="E24" s="1350"/>
      <c r="F24" s="1350"/>
      <c r="G24" s="1350"/>
      <c r="H24" s="1350"/>
      <c r="I24" s="1350"/>
      <c r="J24" s="1350"/>
      <c r="K24" s="1350"/>
      <c r="L24" s="1350"/>
      <c r="M24" s="1350"/>
      <c r="N24" s="1350"/>
      <c r="O24" s="1350"/>
      <c r="P24" s="1350"/>
      <c r="Q24" s="1350"/>
      <c r="R24" s="1350"/>
      <c r="S24" s="1350"/>
    </row>
    <row r="25" spans="1:19" s="319" customFormat="1" ht="11.7" customHeight="1">
      <c r="A25" s="316">
        <v>4</v>
      </c>
      <c r="B25" s="1342" t="s">
        <v>219</v>
      </c>
      <c r="C25" s="1342"/>
      <c r="D25" s="1342"/>
      <c r="E25" s="1342"/>
      <c r="F25" s="1342"/>
      <c r="G25" s="1342"/>
      <c r="H25" s="1342"/>
      <c r="I25" s="1342"/>
      <c r="J25" s="1342"/>
      <c r="K25" s="1342"/>
      <c r="L25" s="1342"/>
      <c r="M25" s="1342"/>
      <c r="N25" s="1342"/>
      <c r="O25" s="1342"/>
      <c r="P25" s="1342"/>
      <c r="Q25" s="1342"/>
      <c r="R25" s="1342"/>
      <c r="S25" s="1342"/>
    </row>
  </sheetData>
  <mergeCells count="8">
    <mergeCell ref="B23:S23"/>
    <mergeCell ref="B24:S24"/>
    <mergeCell ref="B25:S25"/>
    <mergeCell ref="E2:K2"/>
    <mergeCell ref="M2:S2"/>
    <mergeCell ref="E3:I3"/>
    <mergeCell ref="M3:Q3"/>
    <mergeCell ref="B22:S22"/>
  </mergeCells>
  <printOptions horizontalCentered="1"/>
  <pageMargins left="0.47244094488188981" right="0.43307086614173229" top="0.78740157480314965" bottom="0.98425196850393704" header="0.51181102362204722" footer="0.51181102362204722"/>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'1.11'!Print_Area</vt:lpstr>
      <vt:lpstr>'1.14'!Print_Area</vt:lpstr>
      <vt:lpstr>'1.5'!Print_Area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2024-12-16T22:40:41Z</dcterms:created>
  <dcterms:modified xsi:type="dcterms:W3CDTF">2025-05-02T16:08:42Z</dcterms:modified>
</cp:coreProperties>
</file>