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defaultThemeVersion="124226"/>
  <mc:AlternateContent xmlns:mc="http://schemas.openxmlformats.org/markup-compatibility/2006">
    <mc:Choice Requires="x15">
      <x15ac:absPath xmlns:x15ac="http://schemas.microsoft.com/office/spreadsheetml/2010/11/ac" url="\\spatialfiles.bcgov\work\srm\bcce\work\values_prep\human_disturbance\docs\DataShare\"/>
    </mc:Choice>
  </mc:AlternateContent>
  <xr:revisionPtr revIDLastSave="0" documentId="13_ncr:1_{3C0706D2-D025-43A5-A00C-FAF22014BDC3}" xr6:coauthVersionLast="47" xr6:coauthVersionMax="47" xr10:uidLastSave="{00000000-0000-0000-0000-000000000000}"/>
  <bookViews>
    <workbookView xWindow="-110" yWindow="-110" windowWidth="19420" windowHeight="10420" xr2:uid="{00000000-000D-0000-FFFF-FFFF00000000}"/>
  </bookViews>
  <sheets>
    <sheet name="GroupRankHierarchy" sheetId="3" r:id="rId1"/>
    <sheet name="GIS InputList" sheetId="5" r:id="rId2"/>
    <sheet name="Description Table" sheetId="4" r:id="rId3"/>
    <sheet name="Example Map" sheetId="6" r:id="rId4"/>
  </sheets>
  <definedNames>
    <definedName name="_xlnm._FilterDatabase" localSheetId="2" hidden="1">'Description Table'!$B$1:$E$20</definedName>
    <definedName name="_xlnm._FilterDatabase" localSheetId="1" hidden="1">'GIS InputList'!$A$1:$M$20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1" i="5" l="1"/>
  <c r="L22" i="5"/>
  <c r="L23" i="5"/>
  <c r="L24" i="5"/>
  <c r="L25" i="5"/>
  <c r="L26" i="5"/>
  <c r="L27" i="5"/>
  <c r="L28" i="5"/>
  <c r="L29" i="5"/>
  <c r="L15" i="5"/>
  <c r="L20" i="5" l="1"/>
  <c r="L19" i="5"/>
  <c r="L18" i="5"/>
  <c r="L17" i="5"/>
  <c r="L16" i="5"/>
  <c r="L14" i="5"/>
  <c r="L13" i="5"/>
  <c r="L12" i="5"/>
  <c r="L11" i="5"/>
  <c r="L10" i="5"/>
  <c r="L9" i="5"/>
  <c r="L8" i="5"/>
  <c r="L7" i="5"/>
  <c r="L6" i="5"/>
  <c r="L5" i="5"/>
  <c r="L4" i="5"/>
  <c r="L3" i="5"/>
  <c r="L2" i="5"/>
  <c r="L33" i="5"/>
  <c r="L32" i="5"/>
  <c r="L31" i="5"/>
  <c r="L30"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Lees, Sasha A FLNR:EX</author>
    <author>Oostlander, Rob FLNR:EX</author>
  </authors>
  <commentList>
    <comment ref="A1" authorId="0" shapeId="0" xr:uid="{00000000-0006-0000-0100-000001000000}">
      <text>
        <r>
          <rPr>
            <b/>
            <sz val="9"/>
            <color indexed="81"/>
            <rFont val="Tahoma"/>
            <family val="2"/>
          </rPr>
          <t>Rob Oostlander:</t>
        </r>
        <r>
          <rPr>
            <sz val="9"/>
            <color indexed="81"/>
            <rFont val="Tahoma"/>
            <family val="2"/>
          </rPr>
          <t xml:space="preserve">
1 = RUN (Anything other than 1 is not run)
99 = NOT USED (But considered at one point)</t>
        </r>
      </text>
    </comment>
    <comment ref="P4" authorId="1" shapeId="0" xr:uid="{00000000-0006-0000-0100-000002000000}">
      <text>
        <r>
          <rPr>
            <b/>
            <sz val="9"/>
            <color indexed="81"/>
            <rFont val="Tahoma"/>
            <family val="2"/>
          </rPr>
          <t>Oostlander, Rob FLNR:EX:</t>
        </r>
        <r>
          <rPr>
            <sz val="9"/>
            <color indexed="81"/>
            <rFont val="Tahoma"/>
            <family val="2"/>
          </rPr>
          <t xml:space="preserve">
</t>
        </r>
      </text>
    </comment>
    <comment ref="A16" authorId="1" shapeId="0" xr:uid="{00000000-0006-0000-0100-000003000000}">
      <text>
        <r>
          <rPr>
            <b/>
            <sz val="9"/>
            <color indexed="81"/>
            <rFont val="Tahoma"/>
            <charset val="1"/>
          </rPr>
          <t>Oostlander, Rob FLNR:EX:</t>
        </r>
        <r>
          <rPr>
            <sz val="9"/>
            <color indexed="81"/>
            <rFont val="Tahoma"/>
            <charset val="1"/>
          </rPr>
          <t xml:space="preserve">
Cutblocks can also be ran from the disturbance tiling script, if extraction script fails to extract the entire province worth of cutblocks
For cutblocks the last step, dissolving by group, creates inconsistent results by this extraction script. The disturbance tiling script is better for running the dissolve by tile.</t>
        </r>
      </text>
    </comment>
    <comment ref="D16" authorId="1" shapeId="0" xr:uid="{00000000-0006-0000-0100-000004000000}">
      <text>
        <r>
          <rPr>
            <b/>
            <sz val="9"/>
            <color indexed="81"/>
            <rFont val="Tahoma"/>
            <charset val="1"/>
          </rPr>
          <t>Oostlander, Rob FLNR:EX:</t>
        </r>
        <r>
          <rPr>
            <sz val="9"/>
            <color indexed="81"/>
            <rFont val="Tahoma"/>
            <charset val="1"/>
          </rPr>
          <t xml:space="preserve">
Current &gt;= 2001
Historic &lt; 2001
</t>
        </r>
      </text>
    </comment>
    <comment ref="D17" authorId="1" shapeId="0" xr:uid="{00000000-0006-0000-0100-000005000000}">
      <text>
        <r>
          <rPr>
            <b/>
            <sz val="9"/>
            <color indexed="81"/>
            <rFont val="Tahoma"/>
            <family val="2"/>
          </rPr>
          <t>Oostlander, Rob FLNR:EX:</t>
        </r>
        <r>
          <rPr>
            <sz val="9"/>
            <color indexed="81"/>
            <rFont val="Tahoma"/>
            <family val="2"/>
          </rPr>
          <t xml:space="preserve">
Current &gt;= 2001
Historic &lt; 2001
</t>
        </r>
      </text>
    </comment>
    <comment ref="A21" authorId="1" shapeId="0" xr:uid="{00000000-0006-0000-0100-000006000000}">
      <text>
        <r>
          <rPr>
            <b/>
            <sz val="9"/>
            <color indexed="81"/>
            <rFont val="Tahoma"/>
            <charset val="1"/>
          </rPr>
          <t>Oostlander, Rob FLNR:EX:</t>
        </r>
        <r>
          <rPr>
            <sz val="9"/>
            <color indexed="81"/>
            <rFont val="Tahoma"/>
            <charset val="1"/>
          </rPr>
          <t xml:space="preserve">
Cannot run from here unless we move it up above cutblocks. Use the standalone script in 'cutblock_reserves' folder (A) to update this layer, before running the BTM tiling script (B).
A:
\\spatialfiles.bcgov\srm\bcce\shared\data_library\cutblock_reserves\2021\scripts
B:
\\spatialfiles.bcgov\work\srm\bcce\shared\data_library\disturbance\human_disturbance\2021\inputs\scripts</t>
        </r>
      </text>
    </comment>
    <comment ref="J21" authorId="1" shapeId="0" xr:uid="{00000000-0006-0000-0100-000007000000}">
      <text>
        <r>
          <rPr>
            <b/>
            <sz val="9"/>
            <color indexed="81"/>
            <rFont val="Tahoma"/>
            <charset val="1"/>
          </rPr>
          <t>Oostlander, Rob FLNR:EX:</t>
        </r>
        <r>
          <rPr>
            <sz val="9"/>
            <color indexed="81"/>
            <rFont val="Tahoma"/>
            <charset val="1"/>
          </rPr>
          <t xml:space="preserve">
Same query as the script: 
'Extract_Reserves.py'</t>
        </r>
      </text>
    </comment>
  </commentList>
</comments>
</file>

<file path=xl/sharedStrings.xml><?xml version="1.0" encoding="utf-8"?>
<sst xmlns="http://schemas.openxmlformats.org/spreadsheetml/2006/main" count="539" uniqueCount="306">
  <si>
    <t>Selection Criteria</t>
  </si>
  <si>
    <t>WHSE_TANTALIS.TA_CROWN_RIGHTS_OF_WAY_SVW</t>
  </si>
  <si>
    <t>WHSE_BASEMAPPING.GBA_TRANSMISSION_LINES_SP</t>
  </si>
  <si>
    <t>Buffer</t>
  </si>
  <si>
    <t>All</t>
  </si>
  <si>
    <t>WHSE_WATER_MANAGEMENT.WRIS_DAMS_PUBLIC_SVW</t>
  </si>
  <si>
    <t>Dams</t>
  </si>
  <si>
    <t>WHSE_FOREST_TENURE.FTEN_REC_TRAILS_SVW</t>
  </si>
  <si>
    <t>WHSE_BASEMAPPING.DRA_DGTL_ROAD_ATLAS_DPAR_SP</t>
  </si>
  <si>
    <t>Do or Do Not</t>
  </si>
  <si>
    <t>Trails</t>
  </si>
  <si>
    <t>Urban</t>
  </si>
  <si>
    <t>Transmission</t>
  </si>
  <si>
    <t>WHSE_BASEMAPPING.BTM_PRESENT_LAND_USE_V1_SVW</t>
  </si>
  <si>
    <t>PRESENT_LAND_USE_LABEL = 'Mining'</t>
  </si>
  <si>
    <t>Use Tantalis? Tantalis not complete?</t>
  </si>
  <si>
    <t>WHSE_BASEMAPPING.GBA_RAILWAY_TRACKS_SP</t>
  </si>
  <si>
    <t>RSEA also uses TRIM - are we assuming these have been replicated in DRA?</t>
  </si>
  <si>
    <t>CEF_DISTURB_GROUP</t>
  </si>
  <si>
    <t>CEF_DISTURB_SUB_GROUP</t>
  </si>
  <si>
    <t>PRESENT_LAND_USE_LABEL =  'Agriculture'</t>
  </si>
  <si>
    <t>WHSE_TANTALIS.TA_SURVEYED_ROW_PARCELS_SVW</t>
  </si>
  <si>
    <t>WHSE_FOREST_VEGETATION.VEG_COMP_LYR_R1_POLY</t>
  </si>
  <si>
    <t>TENURE_SUBPURPOSE</t>
  </si>
  <si>
    <t>TENURE_PURPOSE</t>
  </si>
  <si>
    <t>Cutblocks</t>
  </si>
  <si>
    <t>HARVEST_YEAR</t>
  </si>
  <si>
    <t>SUBDIVISION1_NAME</t>
  </si>
  <si>
    <t>CIRCUIT_NAME</t>
  </si>
  <si>
    <t>"Transmission"</t>
  </si>
  <si>
    <t>Surveyed ROW</t>
  </si>
  <si>
    <t>Crown ROW</t>
  </si>
  <si>
    <t>DAM_TYPE</t>
  </si>
  <si>
    <t>DAM_FUNCTION</t>
  </si>
  <si>
    <t>ROAD_SURFACE</t>
  </si>
  <si>
    <t>ROAD_NAME_FULL</t>
  </si>
  <si>
    <t>RIGHT_OF_WAY</t>
  </si>
  <si>
    <t>PROJECT_NAME</t>
  </si>
  <si>
    <t>PRESENT_LAND_USE_LABEL</t>
  </si>
  <si>
    <t>DRA</t>
  </si>
  <si>
    <t>BTM</t>
  </si>
  <si>
    <t>VRI</t>
  </si>
  <si>
    <t>Tantalis</t>
  </si>
  <si>
    <t>SOURCE</t>
  </si>
  <si>
    <t>Should use Crown ROWS (on crown land) and surveyed ROWS (private and some crown) combo</t>
  </si>
  <si>
    <t>Recreation</t>
  </si>
  <si>
    <t>TENURE_STAGE = 'TENURE'</t>
  </si>
  <si>
    <t>PARCEL_TYPE</t>
  </si>
  <si>
    <t>VRI Clearing</t>
  </si>
  <si>
    <t>NON_PRODUCTIVE_DESCRIPTOR_CD = 'C'</t>
  </si>
  <si>
    <t>VRI Mining</t>
  </si>
  <si>
    <t>VRI Builtup</t>
  </si>
  <si>
    <t>Power</t>
  </si>
  <si>
    <t>ROW</t>
  </si>
  <si>
    <t>FTEN</t>
  </si>
  <si>
    <t>GeoBase</t>
  </si>
  <si>
    <t>Water</t>
  </si>
  <si>
    <t>SOURCE_SHORT_NAME</t>
  </si>
  <si>
    <t>FAIB</t>
  </si>
  <si>
    <t>Forest Tenure</t>
  </si>
  <si>
    <t>Digital Road Atlas</t>
  </si>
  <si>
    <t>Baseline Thematic Mapping</t>
  </si>
  <si>
    <t>GROUP</t>
  </si>
  <si>
    <t>BTM - Recreation</t>
  </si>
  <si>
    <t>PRESENT_LAND_USE_LABEL = 'Recreation Activities'</t>
  </si>
  <si>
    <t>Historic - BTM</t>
  </si>
  <si>
    <t>Roads</t>
  </si>
  <si>
    <t>CEF</t>
  </si>
  <si>
    <t>\\spatialfiles.bcgov\work\srm\bcce\shared\data_library\roads</t>
  </si>
  <si>
    <t>Road Buffers - CEF</t>
  </si>
  <si>
    <t>OGC</t>
  </si>
  <si>
    <t xml:space="preserve">SUBDIVISION1_NAME IN ( 'Fort Nelson' , 'Fort St. John' ,  'Dawson Creek' , 'Grande Prairie' ) </t>
  </si>
  <si>
    <t>Railway BC</t>
  </si>
  <si>
    <t>Railway NEBC</t>
  </si>
  <si>
    <t xml:space="preserve">SUBDIVISION1_NAME NOT IN ( 'Fort Nelson' , 'Fort St. John' ,  'Dawson Creek' , 'Grande Prairie' ) </t>
  </si>
  <si>
    <t>Based on imagery verification: \\spatialfiles.bcgov\work\srm\bcce\shared\data_library\development\Consolidated_Development\2019\Working\Railway</t>
  </si>
  <si>
    <t>Different buffer width in NE BC based on (a) RSEA methodology and (b) imagery verification: \\spatialfiles.bcgov\work\srm\bcce\shared\data_library\development\Consolidated_Development\2019\Working\Railway</t>
  </si>
  <si>
    <t>BCGW_SOURCE</t>
  </si>
  <si>
    <t>"Railway inside NE BC"</t>
  </si>
  <si>
    <t>"Railway outside NE BC"</t>
  </si>
  <si>
    <t>Integrated_Road_Class_Descr</t>
  </si>
  <si>
    <t>BCLCS_LEVEL_5</t>
  </si>
  <si>
    <t>SLU_DATE</t>
  </si>
  <si>
    <t>SLU_DESC</t>
  </si>
  <si>
    <t>Note 1: NON_VEG_COVER_TYPE_1 + LAND_COVER_CLASS_CD_1 codes may be associated with the porportion of a VRI polygon, and may be less than 100%. You'll need check the corresponding fields NON_VEG_COVER_TYPE_2, LAND_COVER_CLASS_CD_2, etc to obtain 100% coding for the VRI polygon. Note 2: e.g. Tumbler Ridge.   In some cases not caught in BTM.  But some VRI areas may be re-habbed/vegetated to some degree.</t>
  </si>
  <si>
    <t>Note 1: NON_VEG_COVER_TYPE_1 + LAND_COVER_CLASS_CD_1 codes may be associated with the porportion of a VRI polygon, and may be less than 100%. You'll need check the corresponding fields NON_VEG_COVER_TYPE_2, LAND_COVER_CLASS_CD_2, etc to obtain 100% coding for the VRI polygon. Note 2: Depends on when the VRI project was last updated.</t>
  </si>
  <si>
    <t>NOTES</t>
  </si>
  <si>
    <t>Current - FAIB</t>
  </si>
  <si>
    <t>Historic - FAIB</t>
  </si>
  <si>
    <t xml:space="preserve">Generally includes some agricultural areas, but may be non-agricultural  e.g. road ROW, rural, airport  </t>
  </si>
  <si>
    <t>LINE_5_VEGETATION_COVER</t>
  </si>
  <si>
    <t>BCLCS_LEVEL_5 in ('GP','MI','MZ','TZ') or (BCLCS_LEVEL_5  is null and NON_PRODUCTIVE_DESCRIPTOR_CD = 'GR') or ((NON_VEG_COVER_TYPE_1 in ('GP','MI','MZ','TZ') and NON_VEG_COVER_PCT_1 &gt;= 20) or (NON_VEG_COVER_TYPE_2 in ('GP','MI','MZ','TZ') and NON_VEG_COVER_PCT_2 &gt;= 20) or (NON_VEG_COVER_TYPE_3 in ('GP','MI','MZ','TZ') and NON_VEG_COVER_PCT_3 &gt;= 20)) or ((LAND_COVER_CLASS_CD_1 in ('GP','MI','MZ','TZ')  and EST_COVERAGE_PCT_1 &gt;= 20) or (LAND_COVER_CLASS_CD_2 in ('GP','MI','MZ','TZ')  and EST_COVERAGE_PCT_2 &gt;= 20) or (LAND_COVER_CLASS_CD_3 in ('GP','MI','MZ','TZ') and EST_COVERAGE_PCT_3 &gt;= 20))</t>
  </si>
  <si>
    <t>BCLCS_LEVEL_5 in ('AP') or ((NON_VEG_COVER_TYPE_1 in ('AP') and NON_VEG_COVER_PCT_1 &gt;= 20) or (NON_VEG_COVER_TYPE_2 in ('AP') and NON_VEG_COVER_PCT_2 &gt;= 20) or (NON_VEG_COVER_TYPE_3 in ('AP') and NON_VEG_COVER_PCT_3 &gt;= 20)) or ((LAND_COVER_CLASS_CD_1 in ('AP') and EST_COVERAGE_PCT_1 &gt;= 20) or (LAND_COVER_CLASS_CD_2 in ('AP') and EST_COVERAGE_PCT_2 &gt;= 20) or (LAND_COVER_CLASS_CD_3 in ('AP') and EST_COVERAGE_PCT_3 &gt;= 20))</t>
  </si>
  <si>
    <t>Note 1: NON_VEG_COVER_TYPE_1 + LAND_COVER_CLASS_CD_1 codes may be associated with the porportion of a VRI polygon, and may be less than 100%. You'll need check the corresponding fields NON_VEG_COVER_TYPE_2, LAND_COVER_CLASS_CD_2, etc to obtain 100% coding for the VRI polygon.  Note 2; Initially included LL, RN, and RZ (Landing, Rail, Road) but we felt these were better represted in other layers, and were inconsistent and incomplete in VRI.</t>
  </si>
  <si>
    <t xml:space="preserve">BCLCS_LEVEL_5 = 'UR' or (BCLCS_LEVEL_5  is null and NON_PRODUCTIVE_DESCRIPTOR_CD = 'U') or ((NON_VEG_COVER_TYPE_1 = 'UR' and NON_VEG_COVER_PCT_1 &gt;= 20) or (NON_VEG_COVER_TYPE_2 = 'UR' and NON_VEG_COVER_PCT_2 &gt;= 20) or(NON_VEG_COVER_TYPE_3 = 'UR' and NON_VEG_COVER_PCT_3 &gt;= 20)) or ((LAND_COVER_CLASS_CD_1 = 'UR' and EST_COVERAGE_PCT_1 &gt;= 20) or (LAND_COVER_CLASS_CD_2 = 'UR' and EST_COVERAGE_PCT_2 &gt;= 20) or (LAND_COVER_CLASS_CD_3 = 'UR' and EST_COVERAGE_PCT_3 &gt;= 20)) </t>
  </si>
  <si>
    <t>Agriculture_and_Clearing</t>
  </si>
  <si>
    <t>Rail_and_Infrastructure</t>
  </si>
  <si>
    <t>Mining_and_Extraction</t>
  </si>
  <si>
    <t>VRI Airports</t>
  </si>
  <si>
    <t>FEATURE_TYPE IN ('Trail')</t>
  </si>
  <si>
    <t>CEF_DISTURB_GROUP_RANK</t>
  </si>
  <si>
    <t>CEF_DISTURB_SUB_GROUP_RANK</t>
  </si>
  <si>
    <t>CEF_DISTURB_DESCR_1</t>
  </si>
  <si>
    <t>CEF_DISTURB_DESCR_2</t>
  </si>
  <si>
    <t>Surface Land Use - Geophysical</t>
  </si>
  <si>
    <t>\\spatialfiles.bcgov\work\srm\bcce\shared\data_library\development\Consolidated_Development\2019\Data\Source\BC_OilandGas\BC_OG_NONGEO_SLU_DEC2018.shp</t>
  </si>
  <si>
    <t>OGC_Geophysical</t>
  </si>
  <si>
    <t>Surface Land Use - OGC</t>
  </si>
  <si>
    <t>OGC_Infrastructure</t>
  </si>
  <si>
    <t>OGC Roads</t>
  </si>
  <si>
    <t>BTM - Glaciers and Snow</t>
  </si>
  <si>
    <t>BTM - Alpine SubAlpine Barren</t>
  </si>
  <si>
    <t>BTM - Fresh Water</t>
  </si>
  <si>
    <t>BTM - Salt Water</t>
  </si>
  <si>
    <t>BTM - Wetlands Estuaries</t>
  </si>
  <si>
    <t>BTM - Shrubs</t>
  </si>
  <si>
    <t>BTM - Forest Land</t>
  </si>
  <si>
    <t>PRESENT_LAND_USE_LABEL =  'Fresh Water'</t>
  </si>
  <si>
    <t>PRESENT_LAND_USE_LABEL =  'Salt Water'</t>
  </si>
  <si>
    <t>PRESENT_LAND_USE_LABEL in ('Alpine', 'Barren Surfaces', 'Sub alpine Avalanche Chutes')</t>
  </si>
  <si>
    <t>PRESENT_LAND_USE_LABEL =  'Shrubs'</t>
  </si>
  <si>
    <t>PRESENT_LAND_USE_LABEL in ('Estuaries', 'Wetlands')</t>
  </si>
  <si>
    <t>PRESENT_LAND_USE_LABEL in ('Young Forest', 'Old Forest', 'Recently Burned')</t>
  </si>
  <si>
    <t>PRESENT_LAND_USE_LABEL =  'Range Lands'</t>
  </si>
  <si>
    <t>BTM - Range Lands</t>
  </si>
  <si>
    <t>PRESENT_LAND_USE_LABEL = 'Glaciers and Snow'</t>
  </si>
  <si>
    <t>BTM Natural are all ranked the same (group rank), as there should be no overlaps between them</t>
  </si>
  <si>
    <t>BTM_Natural_Landbase</t>
  </si>
  <si>
    <t>RANK</t>
  </si>
  <si>
    <t>VRI - Gravel pits, mines, rubbly mine spoils, mine tailings (&gt;= 20% cover).</t>
  </si>
  <si>
    <t>GeoBase - Rail lines buffered by 7.5m</t>
  </si>
  <si>
    <t>GeoBase - Rail lines buffered by 17.5m</t>
  </si>
  <si>
    <t>VRI - Airport or associated areas (buildings, parking) (&gt;= 20% cover)</t>
  </si>
  <si>
    <t xml:space="preserve">OGC - Oil and Gas pipelines, well facilities, and ancillary features </t>
  </si>
  <si>
    <t>Water - Linear dams, buffered by 25m</t>
  </si>
  <si>
    <t xml:space="preserve">GeoBase - Transmission lines, buffered to 12.5 m </t>
  </si>
  <si>
    <t>Tantalis - Surveyed rights-of-way - including private and some crown</t>
  </si>
  <si>
    <t>Tantalis - Surveyed rights-of-way -  crown</t>
  </si>
  <si>
    <t>BTM - Urban and Residential Agriculture Mixtures</t>
  </si>
  <si>
    <t>VRI - Urban and builtup areas (&gt;= 20% cover)</t>
  </si>
  <si>
    <t>BTM - Recreation activities e.g. ski resort, golf course</t>
  </si>
  <si>
    <t>BTM - Historically logged or selectively logged areas - does not consider reserves</t>
  </si>
  <si>
    <t xml:space="preserve">BTM - Agricultural areas </t>
  </si>
  <si>
    <t>VRI - Clearings and agricultural areas - clearings are undifferentiated as to type (type may vary)</t>
  </si>
  <si>
    <t>Unimproved pasture and grasslands, sparse forest</t>
  </si>
  <si>
    <t>Forested areas or old burns</t>
  </si>
  <si>
    <t>Naturally occurring shrub cover with at least 50% coverage</t>
  </si>
  <si>
    <t>Swamps, marshes, bogs or fens; salt water mud flats and inter tidal areas</t>
  </si>
  <si>
    <t>Rivers, Lakes</t>
  </si>
  <si>
    <t>Salt water, ocean</t>
  </si>
  <si>
    <t>Alpine or sub alpine areas virtually devoid of trees; rock barrens, badlands, sand and gravel flats, dunes and beaches where unvegetated surfaces predominate</t>
  </si>
  <si>
    <t>Glaciers and relatively permanent snow</t>
  </si>
  <si>
    <t>Description</t>
  </si>
  <si>
    <t>Group - SubGroup Rank</t>
  </si>
  <si>
    <t>Disturbance Group</t>
  </si>
  <si>
    <t>Sub Group</t>
  </si>
  <si>
    <t>Human Disturbance Class</t>
  </si>
  <si>
    <t>1-1</t>
  </si>
  <si>
    <t>Current</t>
  </si>
  <si>
    <t>1-2</t>
  </si>
  <si>
    <t>2-1</t>
  </si>
  <si>
    <t>2-2</t>
  </si>
  <si>
    <t>2-3</t>
  </si>
  <si>
    <t>3-1</t>
  </si>
  <si>
    <t>4-2</t>
  </si>
  <si>
    <t>5-1</t>
  </si>
  <si>
    <t>5-2</t>
  </si>
  <si>
    <t>6-1</t>
  </si>
  <si>
    <t>7-1</t>
  </si>
  <si>
    <t>8-1</t>
  </si>
  <si>
    <t>9-1</t>
  </si>
  <si>
    <t>9-2</t>
  </si>
  <si>
    <t>10-1</t>
  </si>
  <si>
    <t>11-1</t>
  </si>
  <si>
    <t>Historic (&gt;20 yrs)</t>
  </si>
  <si>
    <t>BTM Natural Landbase - Range Lands</t>
  </si>
  <si>
    <t>Natural Landbase</t>
  </si>
  <si>
    <t>BTM Natural Landbase - Forest Land</t>
  </si>
  <si>
    <t>BTM Natural Landbase - Shrubs</t>
  </si>
  <si>
    <t>BTM Natural Landbase - Wetlands Estuaries</t>
  </si>
  <si>
    <t>BTM Natural Landbase - Fresh Water</t>
  </si>
  <si>
    <t>BTM Natural Landbase - Salt Water</t>
  </si>
  <si>
    <t>BTM Natural Landbase - Alpine SubAlpine Barren</t>
  </si>
  <si>
    <t>Alpine or sub alpine areas virtually devoid of trees; rock barrens, badlands, sand and gravel flats, dunes and beaches where un-vegetated surfaces predominate</t>
  </si>
  <si>
    <t>BTM Natural Landbase - Glaciers and Snow</t>
  </si>
  <si>
    <t>BTM - Mining - mineral extraction or quarry</t>
  </si>
  <si>
    <t>6-2</t>
  </si>
  <si>
    <t>9-3</t>
  </si>
  <si>
    <t>10-2</t>
  </si>
  <si>
    <t>Processed Layer Name Suffix</t>
  </si>
  <si>
    <t>Processed Layer Name (concatenated)</t>
  </si>
  <si>
    <t>SLU_DESC = 'ROAD'</t>
  </si>
  <si>
    <t>OGC_SLU</t>
  </si>
  <si>
    <t>CEF_Buffer</t>
  </si>
  <si>
    <t>Rec</t>
  </si>
  <si>
    <t>Mining - mineral exraction or quarry</t>
  </si>
  <si>
    <t>Gravel pits, mines, rubbly mine spoils, mine tailings (&gt;= 20% cover).</t>
  </si>
  <si>
    <t>Railways_GBA</t>
  </si>
  <si>
    <t>Rail lines buffered by 7.5m</t>
  </si>
  <si>
    <t>Railways_GBA_NEBC</t>
  </si>
  <si>
    <t>Rail lines buffered by 17.5m</t>
  </si>
  <si>
    <t>VRI_Airports</t>
  </si>
  <si>
    <t>Airport or associated areas (buildings, parking) (&gt;= 20% cover)</t>
  </si>
  <si>
    <t>SLU</t>
  </si>
  <si>
    <t xml:space="preserve">Oil and Gas pipelines, well facilities, and ancillary features </t>
  </si>
  <si>
    <t>Linear dams, buffered by 25m</t>
  </si>
  <si>
    <t>Transmission_Lines_GBA</t>
  </si>
  <si>
    <t xml:space="preserve">Transmission lines, buffered to 12.5 m </t>
  </si>
  <si>
    <t>Surveyed</t>
  </si>
  <si>
    <t>Surveyed rights-of-way - including private and some crown</t>
  </si>
  <si>
    <t>Crown</t>
  </si>
  <si>
    <t>Surveyed rights-of-way -  crown</t>
  </si>
  <si>
    <t>PRESENT_LAND_USE_LABEL IN ( 'Urban', 'Residential Agriculture Mixtures' )</t>
  </si>
  <si>
    <t>Urban and Residential Agriculture Mixtures</t>
  </si>
  <si>
    <t>Urban and builtup areas (&gt;= 20% cover)</t>
  </si>
  <si>
    <t>Recreation activities e.g. ski resort, golf course</t>
  </si>
  <si>
    <t>Current_FAIB</t>
  </si>
  <si>
    <t>Historic_FAIB</t>
  </si>
  <si>
    <t>PRESENT_LAND_USE_LABEL IN ( 'Recently Logged', 'Selectively Logged' )</t>
  </si>
  <si>
    <t>Historic_BTM</t>
  </si>
  <si>
    <t xml:space="preserve">Agricultural areas </t>
  </si>
  <si>
    <t>Clearing_VRI</t>
  </si>
  <si>
    <t>Clearings and agricultural areas - clearings are undifferentiated as to type (type may vary)</t>
  </si>
  <si>
    <t>1.  Permanence of the disturbance</t>
  </si>
  <si>
    <t>3.  Size of the disturbance</t>
  </si>
  <si>
    <t>4.  Accuracy of the available data</t>
  </si>
  <si>
    <r>
      <t xml:space="preserve"> - Rationale for the </t>
    </r>
    <r>
      <rPr>
        <u/>
        <sz val="11"/>
        <color theme="1"/>
        <rFont val="Calibri"/>
        <family val="2"/>
        <scheme val="minor"/>
      </rPr>
      <t>lowest</t>
    </r>
    <r>
      <rPr>
        <sz val="11"/>
        <color theme="1"/>
        <rFont val="Calibri"/>
        <family val="2"/>
        <scheme val="minor"/>
      </rPr>
      <t xml:space="preserve"> ranked activities (geophysical, cutblocks, agriculture) is that they are recoverable disturbances relative to the permanence of the </t>
    </r>
    <r>
      <rPr>
        <u/>
        <sz val="11"/>
        <color theme="1"/>
        <rFont val="Calibri"/>
        <family val="2"/>
        <scheme val="minor"/>
      </rPr>
      <t>highest</t>
    </r>
    <r>
      <rPr>
        <sz val="11"/>
        <color theme="1"/>
        <rFont val="Calibri"/>
        <family val="2"/>
        <scheme val="minor"/>
      </rPr>
      <t xml:space="preserve"> ranked activities (mines, railroads).</t>
    </r>
  </si>
  <si>
    <r>
      <t xml:space="preserve"> - </t>
    </r>
    <r>
      <rPr>
        <u/>
        <sz val="11"/>
        <color theme="1"/>
        <rFont val="Calibri"/>
        <family val="2"/>
        <scheme val="minor"/>
      </rPr>
      <t>Roads</t>
    </r>
    <r>
      <rPr>
        <sz val="11"/>
        <color theme="1"/>
        <rFont val="Calibri"/>
        <family val="2"/>
        <scheme val="minor"/>
      </rPr>
      <t xml:space="preserve"> and </t>
    </r>
    <r>
      <rPr>
        <u/>
        <sz val="11"/>
        <color theme="1"/>
        <rFont val="Calibri"/>
        <family val="2"/>
        <scheme val="minor"/>
      </rPr>
      <t>Trails</t>
    </r>
    <r>
      <rPr>
        <sz val="11"/>
        <color theme="1"/>
        <rFont val="Calibri"/>
        <family val="2"/>
        <scheme val="minor"/>
      </rPr>
      <t xml:space="preserve"> are not included in the consolidated disturbance layer as they are a separate data product and will be incorporated in the assessment datasets in a later stage of this analysis.</t>
    </r>
  </si>
  <si>
    <t>Hierarchy Table</t>
  </si>
  <si>
    <t>Map Legend</t>
  </si>
  <si>
    <t>12-1</t>
  </si>
  <si>
    <t>Cutblock Reserves</t>
  </si>
  <si>
    <t>RESULTS Reserves</t>
  </si>
  <si>
    <t>RESULTS</t>
  </si>
  <si>
    <t>WHSE_FOREST_VEGETATION.RSLT_FOREST_COVER_INV_SVW</t>
  </si>
  <si>
    <t xml:space="preserve">((SILV_RESERVE_CODE IN ('G') and STOCKING_STATUS_CODE = 'MAT' and EXTRACT(YEAR FROM FOREST_COVER_WHEN_UPDATED) &gt;= 2012) or
(SILV_RESERVE_CODE IN ('G') and  STOCKING_STATUS_CODE = 'MAT' and SILV_RESERVE_OBJECTIVE_CODE = 'WTR')  or 
(SILV_RESERVE_CODE IN ('G') and  STOCKING_STATUS_CODE in ('NP', 'MAT','IMM','RES') and STOCKING_TYPE_CODE in ('NAT', 'FOR', 'BR')) or 
STOCKING_STATUS_CODE in ('L', 'M', 'R', 'S')) 
and GEOMETRY_EXIST_IND = 'Y'
</t>
  </si>
  <si>
    <t>SILV_RESERVE_CODE</t>
  </si>
  <si>
    <t>Processed by 250k tile</t>
  </si>
  <si>
    <t>Select harvest reserves and natural feature from RESULTS. These may have varying age, but are considered as undisturbed/part of the natural landbase.</t>
  </si>
  <si>
    <t>Disturbance Type</t>
  </si>
  <si>
    <t>Human</t>
  </si>
  <si>
    <t>Natural</t>
  </si>
  <si>
    <t>OGC Geophysical represents seismic survey activity in NE BC from the Oil &amp; Gas industry. The disturbance from this survey type are cutlines in the vegetation cover. Airborne surveys were not considered a disturbance. It is anticipated this survey time will decline in the future for less invasive methods.</t>
  </si>
  <si>
    <t xml:space="preserve"> - Crown Land Tenures from the Tantalis database are not included in the consolidated disturbance layer, as they reflect the tenured area only, and do not provide a measurable disturbance footprint. Other datasets such as VRI, OGC and Rights of Way will capture a component of these disturbances.</t>
  </si>
  <si>
    <t>Select harvest reserves and natural feature from RESULTS. These may have varying age, but are considered as undisturbed/part of the natural landbase. This is a custom dataset with a specific selection criteria.</t>
  </si>
  <si>
    <t>4-1</t>
  </si>
  <si>
    <t>https://catalogue.data.gov.bc.ca/dataset/134fdc69-7b0c-4c50-b77c-e8f2553a1d40</t>
  </si>
  <si>
    <t>https://catalogue.data.gov.bc.ca/dataset/2ebb35d8-c82f-4a17-9c96-612ac3532d55</t>
  </si>
  <si>
    <t>https://catalogue.data.gov.bc.ca/dataset/4ff93cda-9f58-4055-a372-98c22d04a9f8</t>
  </si>
  <si>
    <t>ftp://ftp.bcogc.ca/outgoing/OGC_Data/Surface_Land_Use</t>
  </si>
  <si>
    <t>https://catalogue.data.gov.bc.ca/dataset/bd632217-35f9-4d01-8e57-a6dbc454f236</t>
  </si>
  <si>
    <t>https://catalogue.data.gov.bc.ca/dataset/384d551b-dee1-4df8-8148-b3fcf865096a</t>
  </si>
  <si>
    <t>HYPERLINK</t>
  </si>
  <si>
    <t>https://catalogue.data.gov.bc.ca/dataset/998f8233-0330-43f2-8488-870fc8c13aa3</t>
  </si>
  <si>
    <t>https://catalogue.data.gov.bc.ca/dataset/6261a992-dde6-450b-b99e-20071ed50d79</t>
  </si>
  <si>
    <t>https://catalogue.data.gov.bc.ca/dataset/56ac43a7-724a-4f01-b193-d5f9a16ef0a8</t>
  </si>
  <si>
    <t>https://catalogue.data.gov.bc.ca/dataset/be56e192-c0a1-4268-9a75-500b0b13ff2d</t>
  </si>
  <si>
    <t>https://catalogue.data.gov.bc.ca/dataset/c4935326-27cc-4324-8a2b-61685d3e9ac4</t>
  </si>
  <si>
    <t>https://catalogue.data.gov.bc.ca/dataset/b1b647a6-f271-42e0-9cd0-89ec24bce9f7</t>
  </si>
  <si>
    <t>https://www.bcogc.ca/data-reports/data-centre/?category=44925</t>
  </si>
  <si>
    <t>https://www.bcogc.ca/files/gis/SLU/Zip/BC_OG_NONGEO_SLU_DEC2020.zip</t>
  </si>
  <si>
    <t>WHSE_FOREST_VEGETATION.VEG_CONSOLIDATED_CUT_BLOCKS_SP</t>
  </si>
  <si>
    <t>DATA_SOURCE</t>
  </si>
  <si>
    <t>STOCKING_STATUS_CODE</t>
  </si>
  <si>
    <t>BTM Range Lands</t>
  </si>
  <si>
    <t>BTM Forest Land</t>
  </si>
  <si>
    <t>BTM Shrubs</t>
  </si>
  <si>
    <t>BTM Wetlands Estuaries</t>
  </si>
  <si>
    <t>BTM Fresh Water</t>
  </si>
  <si>
    <t>BTM Salt Water</t>
  </si>
  <si>
    <t>BTM Alpine SubAlpine Barren</t>
  </si>
  <si>
    <t>BTM Glaciers and Snow</t>
  </si>
  <si>
    <t>BTM Recreation</t>
  </si>
  <si>
    <t>Current FAIB</t>
  </si>
  <si>
    <t>Historic FAIB</t>
  </si>
  <si>
    <t>Historic BTM</t>
  </si>
  <si>
    <t>BTM_Range_Lands</t>
  </si>
  <si>
    <t>BTM_Forest_Land</t>
  </si>
  <si>
    <t>BTM_Shrubs</t>
  </si>
  <si>
    <t>BTM_Wetlands_Estuaries</t>
  </si>
  <si>
    <t>BTM_Fresh_Water</t>
  </si>
  <si>
    <t>BTM_Salt_Water</t>
  </si>
  <si>
    <t>BTM_Alpine_SubAlpine_Barren</t>
  </si>
  <si>
    <t>BTM_Glaciers_Snow</t>
  </si>
  <si>
    <t>Cutblock_Reserves</t>
  </si>
  <si>
    <t>RESULTS_Selection</t>
  </si>
  <si>
    <t>OG_SLU_DES</t>
  </si>
  <si>
    <t>Surface Land Use NoGeo</t>
  </si>
  <si>
    <t>Surface Land Use Geophysical</t>
  </si>
  <si>
    <t>\\spatialfiles.bcgov\work\srm\bcce\shared\data_library\disturbance\human_disturbance\2021\inputs\data\Oil_And_Gas\BC_OG_NONGEO_SLU_DEC2020.shp</t>
  </si>
  <si>
    <t>\\spatialfiles.bcgov\work\srm\bcce\shared\data_library\disturbance\human_disturbance\2021\inputs\data\Oil_And_Gas\OG_SURFACE_LAND_USE_GEO_DEC2020.shp</t>
  </si>
  <si>
    <t>SLU_DESC &lt;&gt; 'ROAD'</t>
  </si>
  <si>
    <t>OG_SLU_DES = 'GEOPHYSICAL'</t>
  </si>
  <si>
    <t>HARVEST_YEAR &gt;= 2001</t>
  </si>
  <si>
    <t>HARVEST_YEAR &lt; 2001</t>
  </si>
  <si>
    <t>Historically or selectively logged areas - does not exclude cutblock reserves</t>
  </si>
  <si>
    <t xml:space="preserve">Forest harvesting cutblocks in the past 20 years - excludes in-block reserves </t>
  </si>
  <si>
    <t>Forest harvesting cutblocks older than 20 years - excludes in-block reserves</t>
  </si>
  <si>
    <t>Need all years.  FAIB folder source has a date-stamp field "Creation_Date" when the data was ran, if needed: \\spatialfiles2.bcgov\archive\FOR\VIC\HTS\FAIB_DATA_FOR_DISTRIBUTION\Cutblocks\Consolidated_Cut_Block.gdb. The geodatabase in the FAIB Distribution folder may or may not be more up-to-date than BCGW's consolidated cutblocks. You can do a record check to investigate if they are different, and if so, contact FAIB to ask why.</t>
  </si>
  <si>
    <t>FAIB - Forest harvesting cutblocks since 2001 (20 years) excluding select reserves</t>
  </si>
  <si>
    <t>FAIB - Forest harvesting cutblocks pre 1999 (20 years) excluding select reserves</t>
  </si>
  <si>
    <t>LEGEND</t>
  </si>
  <si>
    <t>= Data sourced externally, not from the BC Geographic Warehouse/BC Data Catalogue</t>
  </si>
  <si>
    <t>2.  Type of the disturbance</t>
  </si>
  <si>
    <t>RANKING CRITERIA*</t>
  </si>
  <si>
    <t>* Credit to https://www.caslys.ca who created the RSEA disturbance layer in north east BC. See: \\spatialfiles.bcgov\work\srm\bcce\shared\data_library\disturbance\human_disturbance\2019\documentation\Other_CE_Project_Methodology\RSEA\docs\RSEA_Disturbance_Methodology_v.2.0.pdf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</si>
</sst>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rgb="FFFF0000"/>
      <name val="Calibri"/>
      <family val="2"/>
      <scheme val="minor"/>
    </font>
    <font>
      <b/>
      <sz val="11"/>
      <color theme="1"/>
      <name val="Calibri"/>
      <family val="2"/>
      <scheme val="minor"/>
    </font>
    <font>
      <sz val="11"/>
      <color rgb="FF0070C0"/>
      <name val="Calibri"/>
      <family val="2"/>
      <scheme val="minor"/>
    </font>
    <font>
      <sz val="9"/>
      <color indexed="81"/>
      <name val="Tahoma"/>
      <family val="2"/>
    </font>
    <font>
      <b/>
      <sz val="9"/>
      <color indexed="81"/>
      <name val="Tahoma"/>
      <family val="2"/>
    </font>
    <font>
      <b/>
      <sz val="11"/>
      <name val="Calibri"/>
      <family val="2"/>
      <scheme val="minor"/>
    </font>
    <font>
      <sz val="11"/>
      <name val="Calibri"/>
      <family val="2"/>
      <scheme val="minor"/>
    </font>
    <font>
      <sz val="11"/>
      <color theme="6" tint="-0.499984740745262"/>
      <name val="Calibri"/>
      <family val="2"/>
      <scheme val="minor"/>
    </font>
    <font>
      <u/>
      <sz val="11"/>
      <color theme="10"/>
      <name val="Calibri"/>
      <family val="2"/>
      <scheme val="minor"/>
    </font>
    <font>
      <sz val="11"/>
      <color theme="0" tint="-0.499984740745262"/>
      <name val="Calibri"/>
      <family val="2"/>
      <scheme val="minor"/>
    </font>
    <font>
      <u/>
      <sz val="11"/>
      <color theme="1"/>
      <name val="Calibri"/>
      <family val="2"/>
      <scheme val="minor"/>
    </font>
    <font>
      <u/>
      <sz val="11"/>
      <color theme="0" tint="-0.499984740745262"/>
      <name val="Calibri"/>
      <family val="2"/>
      <scheme val="minor"/>
    </font>
    <font>
      <i/>
      <sz val="11"/>
      <color theme="1"/>
      <name val="Calibri"/>
      <family val="2"/>
      <scheme val="minor"/>
    </font>
    <font>
      <sz val="9"/>
      <color indexed="81"/>
      <name val="Tahoma"/>
      <charset val="1"/>
    </font>
    <font>
      <b/>
      <sz val="9"/>
      <color indexed="81"/>
      <name val="Tahoma"/>
      <charset val="1"/>
    </font>
    <font>
      <sz val="10"/>
      <color theme="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6" tint="0.59999389629810485"/>
        <bgColor indexed="64"/>
      </patternFill>
    </fill>
  </fills>
  <borders count="3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style="hair">
        <color indexed="64"/>
      </right>
      <top style="medium">
        <color indexed="64"/>
      </top>
      <bottom style="hair">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hair">
        <color indexed="64"/>
      </left>
      <right style="hair">
        <color indexed="64"/>
      </right>
      <top/>
      <bottom/>
      <diagonal/>
    </border>
    <border>
      <left style="hair">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xf numFmtId="0" fontId="9" fillId="0" borderId="0" applyNumberFormat="0" applyFill="0" applyBorder="0" applyAlignment="0" applyProtection="0"/>
  </cellStyleXfs>
  <cellXfs count="107">
    <xf numFmtId="0" fontId="0" fillId="0" borderId="0" xfId="0"/>
    <xf numFmtId="0" fontId="1" fillId="0" borderId="0" xfId="0" applyFont="1"/>
    <xf numFmtId="0" fontId="0" fillId="0" borderId="0" xfId="0" applyAlignment="1">
      <alignment wrapText="1"/>
    </xf>
    <xf numFmtId="0" fontId="3" fillId="0" borderId="0" xfId="0" applyFont="1"/>
    <xf numFmtId="0" fontId="7" fillId="0" borderId="0" xfId="0" applyFont="1" applyAlignment="1">
      <alignment horizontal="left" wrapText="1"/>
    </xf>
    <xf numFmtId="0" fontId="7" fillId="0" borderId="0" xfId="0" applyFont="1" applyAlignment="1">
      <alignment horizontal="left"/>
    </xf>
    <xf numFmtId="0" fontId="7" fillId="0" borderId="0" xfId="0" quotePrefix="1" applyFont="1" applyAlignment="1">
      <alignment horizontal="left"/>
    </xf>
    <xf numFmtId="0" fontId="2" fillId="0" borderId="0" xfId="0" applyFont="1" applyAlignment="1">
      <alignment horizontal="center" vertical="center" wrapText="1"/>
    </xf>
    <xf numFmtId="0" fontId="2" fillId="0" borderId="0" xfId="0" applyFont="1" applyAlignment="1">
      <alignment horizontal="center" vertical="center"/>
    </xf>
    <xf numFmtId="0" fontId="7" fillId="0" borderId="0" xfId="0" applyFont="1"/>
    <xf numFmtId="0" fontId="7" fillId="0" borderId="0" xfId="0" applyFont="1" applyAlignment="1">
      <alignment wrapText="1"/>
    </xf>
    <xf numFmtId="0" fontId="8" fillId="0" borderId="0" xfId="0" applyFont="1"/>
    <xf numFmtId="0" fontId="8" fillId="0" borderId="0" xfId="0" applyFont="1" applyAlignment="1">
      <alignment wrapText="1"/>
    </xf>
    <xf numFmtId="0" fontId="6" fillId="0" borderId="0" xfId="0" applyFont="1" applyAlignment="1">
      <alignment horizontal="center" vertical="center" wrapText="1"/>
    </xf>
    <xf numFmtId="0" fontId="2" fillId="0" borderId="0" xfId="0" applyFont="1" applyAlignment="1">
      <alignment horizontal="left" vertical="center" wrapText="1"/>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vertical="center"/>
    </xf>
    <xf numFmtId="0" fontId="0" fillId="0" borderId="6" xfId="0" applyBorder="1" applyAlignment="1">
      <alignment horizontal="center" vertical="center" wrapText="1"/>
    </xf>
    <xf numFmtId="0" fontId="0" fillId="0" borderId="8" xfId="0" applyBorder="1" applyAlignment="1">
      <alignment vertical="center" wrapText="1"/>
    </xf>
    <xf numFmtId="0" fontId="0" fillId="0" borderId="8" xfId="0" applyBorder="1" applyAlignment="1">
      <alignment vertical="center"/>
    </xf>
    <xf numFmtId="0" fontId="0" fillId="0" borderId="9" xfId="0" applyBorder="1" applyAlignment="1">
      <alignment horizontal="center" vertical="center" wrapText="1"/>
    </xf>
    <xf numFmtId="0" fontId="0" fillId="0" borderId="11" xfId="0" applyBorder="1" applyAlignment="1">
      <alignment vertical="center" wrapText="1"/>
    </xf>
    <xf numFmtId="0" fontId="0" fillId="0" borderId="11" xfId="0" applyBorder="1" applyAlignment="1">
      <alignment vertical="center"/>
    </xf>
    <xf numFmtId="0" fontId="0" fillId="0" borderId="12" xfId="0" applyBorder="1" applyAlignment="1">
      <alignment horizontal="center" vertical="center" wrapText="1"/>
    </xf>
    <xf numFmtId="0" fontId="0" fillId="0" borderId="14" xfId="0" applyBorder="1" applyAlignment="1">
      <alignment vertical="center" wrapText="1"/>
    </xf>
    <xf numFmtId="0" fontId="0" fillId="0" borderId="14" xfId="0" applyBorder="1" applyAlignment="1">
      <alignment vertical="center"/>
    </xf>
    <xf numFmtId="0" fontId="0" fillId="0" borderId="15" xfId="0" applyBorder="1" applyAlignment="1">
      <alignment horizontal="center" vertical="center" wrapText="1"/>
    </xf>
    <xf numFmtId="0" fontId="0" fillId="0" borderId="6" xfId="0" quotePrefix="1" applyBorder="1" applyAlignment="1">
      <alignment horizontal="center" vertical="center" wrapText="1"/>
    </xf>
    <xf numFmtId="0" fontId="0" fillId="0" borderId="5" xfId="0" applyBorder="1" applyAlignment="1">
      <alignment wrapText="1"/>
    </xf>
    <xf numFmtId="0" fontId="0" fillId="0" borderId="5" xfId="0" applyBorder="1"/>
    <xf numFmtId="0" fontId="7" fillId="0" borderId="6" xfId="0" applyFont="1" applyBorder="1" applyAlignment="1">
      <alignment horizontal="center" wrapText="1"/>
    </xf>
    <xf numFmtId="0" fontId="0" fillId="0" borderId="8" xfId="0" applyBorder="1" applyAlignment="1">
      <alignment wrapText="1"/>
    </xf>
    <xf numFmtId="0" fontId="0" fillId="0" borderId="8" xfId="0" applyBorder="1"/>
    <xf numFmtId="0" fontId="7" fillId="0" borderId="9" xfId="0" applyFont="1" applyBorder="1" applyAlignment="1">
      <alignment horizontal="center" wrapText="1"/>
    </xf>
    <xf numFmtId="0" fontId="0" fillId="0" borderId="11" xfId="0" applyBorder="1" applyAlignment="1">
      <alignment wrapText="1"/>
    </xf>
    <xf numFmtId="0" fontId="0" fillId="0" borderId="11" xfId="0" applyBorder="1"/>
    <xf numFmtId="0" fontId="7" fillId="0" borderId="12" xfId="0" applyFont="1" applyBorder="1" applyAlignment="1">
      <alignment horizontal="center" wrapText="1"/>
    </xf>
    <xf numFmtId="0" fontId="0" fillId="0" borderId="0" xfId="0" applyAlignment="1">
      <alignment vertical="center" wrapText="1"/>
    </xf>
    <xf numFmtId="0" fontId="7" fillId="0" borderId="0" xfId="0" applyFont="1" applyAlignment="1">
      <alignment horizontal="center" vertical="center" wrapText="1"/>
    </xf>
    <xf numFmtId="0" fontId="10" fillId="0" borderId="0" xfId="0" applyFont="1"/>
    <xf numFmtId="0" fontId="0" fillId="0" borderId="16" xfId="0" applyBorder="1" applyAlignment="1">
      <alignment vertical="center" wrapText="1"/>
    </xf>
    <xf numFmtId="0" fontId="0" fillId="0" borderId="18" xfId="0" applyBorder="1" applyAlignment="1">
      <alignment vertical="center" wrapText="1"/>
    </xf>
    <xf numFmtId="0" fontId="0" fillId="0" borderId="18" xfId="0" applyBorder="1" applyAlignment="1">
      <alignment vertical="center"/>
    </xf>
    <xf numFmtId="0" fontId="0" fillId="0" borderId="19" xfId="0" applyBorder="1" applyAlignment="1">
      <alignment horizontal="center" vertical="center" wrapText="1"/>
    </xf>
    <xf numFmtId="0" fontId="3" fillId="0" borderId="0" xfId="0" applyFont="1" applyAlignment="1">
      <alignment wrapText="1"/>
    </xf>
    <xf numFmtId="0" fontId="2" fillId="0" borderId="0" xfId="0" applyFont="1"/>
    <xf numFmtId="0" fontId="0" fillId="0" borderId="0" xfId="0" applyAlignment="1">
      <alignment horizontal="left" indent="1"/>
    </xf>
    <xf numFmtId="0" fontId="10" fillId="0" borderId="0" xfId="0" applyFont="1" applyAlignment="1">
      <alignment horizontal="left"/>
    </xf>
    <xf numFmtId="0" fontId="12" fillId="0" borderId="0" xfId="1" applyFont="1"/>
    <xf numFmtId="0" fontId="10" fillId="0" borderId="0" xfId="0" applyFont="1" applyAlignment="1">
      <alignment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xf>
    <xf numFmtId="0" fontId="0" fillId="0" borderId="23" xfId="0" applyBorder="1" applyAlignment="1">
      <alignment horizontal="center" vertical="center"/>
    </xf>
    <xf numFmtId="0" fontId="0" fillId="0" borderId="24" xfId="0" applyBorder="1"/>
    <xf numFmtId="0" fontId="13" fillId="0" borderId="0" xfId="0" applyFont="1" applyAlignment="1">
      <alignment horizontal="left" vertical="center"/>
    </xf>
    <xf numFmtId="0" fontId="13" fillId="0" borderId="0" xfId="0" applyFont="1"/>
    <xf numFmtId="0" fontId="0" fillId="0" borderId="27" xfId="0" applyBorder="1" applyAlignment="1">
      <alignment vertical="center" wrapText="1"/>
    </xf>
    <xf numFmtId="0" fontId="0" fillId="0" borderId="27" xfId="0" applyBorder="1" applyAlignment="1">
      <alignment vertical="center"/>
    </xf>
    <xf numFmtId="0" fontId="0" fillId="0" borderId="28" xfId="0" applyBorder="1" applyAlignment="1">
      <alignment horizontal="center" vertical="center" wrapText="1"/>
    </xf>
    <xf numFmtId="0" fontId="0" fillId="0" borderId="29" xfId="0" applyBorder="1"/>
    <xf numFmtId="0" fontId="0" fillId="0" borderId="29" xfId="0" applyBorder="1" applyAlignment="1">
      <alignment wrapText="1"/>
    </xf>
    <xf numFmtId="0" fontId="2" fillId="0" borderId="30" xfId="0" applyFont="1" applyBorder="1" applyAlignment="1">
      <alignment horizontal="center" vertical="center"/>
    </xf>
    <xf numFmtId="0" fontId="0" fillId="0" borderId="5" xfId="0" applyBorder="1" applyAlignment="1">
      <alignment horizontal="left" vertical="center"/>
    </xf>
    <xf numFmtId="0" fontId="0" fillId="0" borderId="8" xfId="0" applyBorder="1" applyAlignment="1">
      <alignment horizontal="left" vertical="center"/>
    </xf>
    <xf numFmtId="0" fontId="0" fillId="0" borderId="11" xfId="0" applyBorder="1" applyAlignment="1">
      <alignment horizontal="left" vertical="center"/>
    </xf>
    <xf numFmtId="0" fontId="0" fillId="0" borderId="18" xfId="0" applyBorder="1" applyAlignment="1">
      <alignment horizontal="left" vertical="center"/>
    </xf>
    <xf numFmtId="0" fontId="0" fillId="0" borderId="5" xfId="0" quotePrefix="1" applyBorder="1" applyAlignment="1">
      <alignment horizontal="left" vertical="center"/>
    </xf>
    <xf numFmtId="0" fontId="0" fillId="0" borderId="14" xfId="0" applyBorder="1" applyAlignment="1">
      <alignment horizontal="left" vertical="center"/>
    </xf>
    <xf numFmtId="0" fontId="0" fillId="0" borderId="27" xfId="0" applyBorder="1" applyAlignment="1">
      <alignment horizontal="left" vertical="center"/>
    </xf>
    <xf numFmtId="0" fontId="7" fillId="0" borderId="5" xfId="0" applyFont="1" applyBorder="1" applyAlignment="1">
      <alignment horizontal="left"/>
    </xf>
    <xf numFmtId="0" fontId="7" fillId="0" borderId="8" xfId="0" applyFont="1" applyBorder="1" applyAlignment="1">
      <alignment horizontal="left"/>
    </xf>
    <xf numFmtId="0" fontId="7" fillId="0" borderId="11" xfId="0" applyFont="1" applyBorder="1" applyAlignment="1">
      <alignment horizontal="left"/>
    </xf>
    <xf numFmtId="0" fontId="0" fillId="0" borderId="4" xfId="0" applyBorder="1" applyAlignment="1">
      <alignment horizontal="center" vertical="center"/>
    </xf>
    <xf numFmtId="0" fontId="0" fillId="0" borderId="7" xfId="0" applyBorder="1" applyAlignment="1">
      <alignment horizontal="center" vertical="center"/>
    </xf>
    <xf numFmtId="0" fontId="0" fillId="0" borderId="7" xfId="0" quotePrefix="1" applyBorder="1" applyAlignment="1">
      <alignment horizontal="center" vertical="center"/>
    </xf>
    <xf numFmtId="0" fontId="0" fillId="0" borderId="17" xfId="0" applyBorder="1" applyAlignment="1">
      <alignment horizontal="center" vertical="center"/>
    </xf>
    <xf numFmtId="0" fontId="0" fillId="0" borderId="17" xfId="0" quotePrefix="1" applyBorder="1" applyAlignment="1">
      <alignment horizontal="center" vertical="center"/>
    </xf>
    <xf numFmtId="0" fontId="0" fillId="0" borderId="20" xfId="0" quotePrefix="1" applyBorder="1" applyAlignment="1">
      <alignment horizontal="center" vertical="center"/>
    </xf>
    <xf numFmtId="0" fontId="0" fillId="0" borderId="10" xfId="0" applyBorder="1" applyAlignment="1">
      <alignment horizontal="center" vertical="center"/>
    </xf>
    <xf numFmtId="0" fontId="0" fillId="0" borderId="4" xfId="0" quotePrefix="1" applyBorder="1" applyAlignment="1">
      <alignment horizontal="center" vertical="center"/>
    </xf>
    <xf numFmtId="16" fontId="0" fillId="0" borderId="4" xfId="0" quotePrefix="1" applyNumberFormat="1" applyBorder="1" applyAlignment="1">
      <alignment horizontal="center" vertical="center"/>
    </xf>
    <xf numFmtId="0" fontId="0" fillId="0" borderId="13" xfId="0" quotePrefix="1" applyBorder="1" applyAlignment="1">
      <alignment horizontal="center" vertical="center"/>
    </xf>
    <xf numFmtId="0" fontId="0" fillId="0" borderId="10" xfId="0" quotePrefix="1" applyBorder="1" applyAlignment="1">
      <alignment horizontal="center" vertical="center"/>
    </xf>
    <xf numFmtId="0" fontId="9" fillId="0" borderId="0" xfId="1" applyAlignment="1">
      <alignment wrapText="1"/>
    </xf>
    <xf numFmtId="0" fontId="7" fillId="0" borderId="0" xfId="1" applyFont="1"/>
    <xf numFmtId="0" fontId="7" fillId="3" borderId="0" xfId="0" applyFont="1" applyFill="1"/>
    <xf numFmtId="0" fontId="7" fillId="3" borderId="0" xfId="0" applyFont="1" applyFill="1" applyAlignment="1">
      <alignment horizontal="left"/>
    </xf>
    <xf numFmtId="0" fontId="9" fillId="3" borderId="0" xfId="1" applyFill="1" applyAlignment="1">
      <alignment wrapText="1"/>
    </xf>
    <xf numFmtId="0" fontId="0" fillId="3" borderId="0" xfId="0" applyFill="1"/>
    <xf numFmtId="16" fontId="0" fillId="0" borderId="7" xfId="0" quotePrefix="1" applyNumberFormat="1" applyBorder="1" applyAlignment="1">
      <alignment horizontal="center" vertical="center"/>
    </xf>
    <xf numFmtId="0" fontId="0" fillId="0" borderId="0" xfId="0" quotePrefix="1"/>
    <xf numFmtId="0" fontId="6" fillId="0" borderId="0" xfId="0" applyFont="1" applyAlignment="1">
      <alignment horizontal="center"/>
    </xf>
    <xf numFmtId="0" fontId="7" fillId="3" borderId="29" xfId="0" applyFont="1" applyFill="1" applyBorder="1"/>
    <xf numFmtId="0" fontId="9" fillId="0" borderId="0" xfId="1"/>
    <xf numFmtId="0" fontId="0" fillId="0" borderId="0" xfId="0" quotePrefix="1" applyAlignment="1">
      <alignment horizontal="left" vertical="center" wrapText="1"/>
    </xf>
    <xf numFmtId="0" fontId="16" fillId="0" borderId="0" xfId="0" applyFont="1" applyAlignment="1">
      <alignment horizontal="left" vertical="center" wrapText="1"/>
    </xf>
    <xf numFmtId="0" fontId="7" fillId="0" borderId="0" xfId="0" applyFont="1" applyFill="1"/>
    <xf numFmtId="0" fontId="0" fillId="0" borderId="23" xfId="0" applyFill="1" applyBorder="1" applyAlignment="1">
      <alignment horizontal="center" vertical="center"/>
    </xf>
    <xf numFmtId="0" fontId="0" fillId="0" borderId="29" xfId="0" applyFill="1" applyBorder="1"/>
    <xf numFmtId="0" fontId="0" fillId="0" borderId="24" xfId="0" applyFill="1" applyBorder="1"/>
    <xf numFmtId="0" fontId="0" fillId="0" borderId="25" xfId="0" applyFill="1" applyBorder="1" applyAlignment="1">
      <alignment horizontal="center" vertical="center"/>
    </xf>
    <xf numFmtId="0" fontId="0" fillId="0" borderId="31" xfId="0" applyFill="1" applyBorder="1"/>
    <xf numFmtId="0" fontId="0" fillId="0" borderId="26" xfId="0" applyFill="1" applyBorder="1"/>
  </cellXfs>
  <cellStyles count="2">
    <cellStyle name="Hyperlink" xfId="1" builtinId="8"/>
    <cellStyle name="Normal"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44450</xdr:colOff>
      <xdr:row>2</xdr:row>
      <xdr:rowOff>47625</xdr:rowOff>
    </xdr:from>
    <xdr:to>
      <xdr:col>9</xdr:col>
      <xdr:colOff>463193</xdr:colOff>
      <xdr:row>19</xdr:row>
      <xdr:rowOff>75788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a:srcRect t="578" b="-1"/>
        <a:stretch/>
      </xdr:blipFill>
      <xdr:spPr>
        <a:xfrm>
          <a:off x="4953000" y="422275"/>
          <a:ext cx="2857143" cy="3165063"/>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0</xdr:row>
      <xdr:rowOff>66675</xdr:rowOff>
    </xdr:from>
    <xdr:to>
      <xdr:col>14</xdr:col>
      <xdr:colOff>553704</xdr:colOff>
      <xdr:row>31</xdr:row>
      <xdr:rowOff>67499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775" y="66675"/>
          <a:ext cx="8983329" cy="5906324"/>
        </a:xfrm>
        <a:prstGeom prst="rect">
          <a:avLst/>
        </a:prstGeom>
        <a:ln>
          <a:noFill/>
        </a:ln>
        <a:effectLst>
          <a:outerShdw blurRad="292100" dist="139700" dir="2700000" algn="tl" rotWithShape="0">
            <a:srgbClr val="333333">
              <a:alpha val="65000"/>
            </a:srgbClr>
          </a:outerShdw>
        </a:effec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catalogue.data.gov.bc.ca/dataset/2ebb35d8-c82f-4a17-9c96-612ac3532d55" TargetMode="External"/><Relationship Id="rId3" Type="http://schemas.openxmlformats.org/officeDocument/2006/relationships/hyperlink" Target="../data/Oil_And_Gas/OG_SURFACE_LAND_USE_GEO_DEC2020.shp" TargetMode="External"/><Relationship Id="rId7" Type="http://schemas.openxmlformats.org/officeDocument/2006/relationships/hyperlink" Target="https://catalogue.data.gov.bc.ca/dataset/56ac43a7-724a-4f01-b193-d5f9a16ef0a8" TargetMode="External"/><Relationship Id="rId2" Type="http://schemas.openxmlformats.org/officeDocument/2006/relationships/hyperlink" Target="ftp://ftp.bcogc.ca/outgoing/OGC_Data/Surface_Land_Use" TargetMode="External"/><Relationship Id="rId1" Type="http://schemas.openxmlformats.org/officeDocument/2006/relationships/hyperlink" Target="../../../../../../../../work/srm/bcce/shared/data_library/disturbance/human_disturbance/Data/Source/BC_OilandGas/BC_OG_NONGEO_SLU_DEC2018.shp" TargetMode="External"/><Relationship Id="rId6" Type="http://schemas.openxmlformats.org/officeDocument/2006/relationships/hyperlink" Target="https://catalogue.data.gov.bc.ca/dataset/2ebb35d8-c82f-4a17-9c96-612ac3532d55" TargetMode="External"/><Relationship Id="rId11" Type="http://schemas.openxmlformats.org/officeDocument/2006/relationships/comments" Target="../comments1.xml"/><Relationship Id="rId5" Type="http://schemas.openxmlformats.org/officeDocument/2006/relationships/hyperlink" Target="../data/Oil_And_Gas/BC_OG_NONGEO_SLU_DEC2020.shp" TargetMode="External"/><Relationship Id="rId10" Type="http://schemas.openxmlformats.org/officeDocument/2006/relationships/vmlDrawing" Target="../drawings/vmlDrawing1.vml"/><Relationship Id="rId4" Type="http://schemas.openxmlformats.org/officeDocument/2006/relationships/hyperlink" Target="https://www.bcogc.ca/data-reports/data-centre/?category=4492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sheetPr>
  <dimension ref="B2:K28"/>
  <sheetViews>
    <sheetView tabSelected="1" topLeftCell="A15" zoomScaleNormal="100" workbookViewId="0">
      <selection activeCell="B28" sqref="B28:K28"/>
    </sheetView>
  </sheetViews>
  <sheetFormatPr defaultRowHeight="14.5" x14ac:dyDescent="0.35"/>
  <cols>
    <col min="1" max="1" width="5.54296875" customWidth="1"/>
    <col min="2" max="2" width="6" style="15" bestFit="1" customWidth="1"/>
    <col min="3" max="4" width="25" customWidth="1"/>
  </cols>
  <sheetData>
    <row r="2" spans="2:6" ht="15" thickBot="1" x14ac:dyDescent="0.4">
      <c r="B2" s="58" t="s">
        <v>228</v>
      </c>
      <c r="F2" s="59" t="s">
        <v>229</v>
      </c>
    </row>
    <row r="3" spans="2:6" s="8" customFormat="1" x14ac:dyDescent="0.35">
      <c r="B3" s="54" t="s">
        <v>128</v>
      </c>
      <c r="C3" s="65" t="s">
        <v>62</v>
      </c>
      <c r="D3" s="55" t="s">
        <v>239</v>
      </c>
    </row>
    <row r="4" spans="2:6" x14ac:dyDescent="0.35">
      <c r="B4" s="56">
        <v>1</v>
      </c>
      <c r="C4" s="63" t="s">
        <v>97</v>
      </c>
      <c r="D4" s="57" t="s">
        <v>240</v>
      </c>
    </row>
    <row r="5" spans="2:6" x14ac:dyDescent="0.35">
      <c r="B5" s="56">
        <v>2</v>
      </c>
      <c r="C5" s="63" t="s">
        <v>96</v>
      </c>
      <c r="D5" s="57" t="s">
        <v>240</v>
      </c>
    </row>
    <row r="6" spans="2:6" x14ac:dyDescent="0.35">
      <c r="B6" s="56">
        <v>3</v>
      </c>
      <c r="C6" s="63" t="s">
        <v>108</v>
      </c>
      <c r="D6" s="57" t="s">
        <v>240</v>
      </c>
    </row>
    <row r="7" spans="2:6" x14ac:dyDescent="0.35">
      <c r="B7" s="56">
        <v>4</v>
      </c>
      <c r="C7" s="63" t="s">
        <v>52</v>
      </c>
      <c r="D7" s="57" t="s">
        <v>240</v>
      </c>
    </row>
    <row r="8" spans="2:6" x14ac:dyDescent="0.35">
      <c r="B8" s="56">
        <v>5</v>
      </c>
      <c r="C8" s="63" t="s">
        <v>53</v>
      </c>
      <c r="D8" s="57" t="s">
        <v>240</v>
      </c>
    </row>
    <row r="9" spans="2:6" x14ac:dyDescent="0.35">
      <c r="B9" s="56">
        <v>6</v>
      </c>
      <c r="C9" s="63" t="s">
        <v>11</v>
      </c>
      <c r="D9" s="57" t="s">
        <v>240</v>
      </c>
    </row>
    <row r="10" spans="2:6" x14ac:dyDescent="0.35">
      <c r="B10" s="56">
        <v>7</v>
      </c>
      <c r="C10" s="63" t="s">
        <v>45</v>
      </c>
      <c r="D10" s="57" t="s">
        <v>240</v>
      </c>
    </row>
    <row r="11" spans="2:6" x14ac:dyDescent="0.35">
      <c r="B11" s="56">
        <v>8</v>
      </c>
      <c r="C11" s="64" t="s">
        <v>106</v>
      </c>
      <c r="D11" s="57" t="s">
        <v>240</v>
      </c>
    </row>
    <row r="12" spans="2:6" x14ac:dyDescent="0.35">
      <c r="B12" s="56">
        <v>9</v>
      </c>
      <c r="C12" s="63" t="s">
        <v>25</v>
      </c>
      <c r="D12" s="57" t="s">
        <v>240</v>
      </c>
    </row>
    <row r="13" spans="2:6" x14ac:dyDescent="0.35">
      <c r="B13" s="56">
        <v>10</v>
      </c>
      <c r="C13" s="63" t="s">
        <v>95</v>
      </c>
      <c r="D13" s="57" t="s">
        <v>240</v>
      </c>
    </row>
    <row r="14" spans="2:6" x14ac:dyDescent="0.35">
      <c r="B14" s="101">
        <v>11</v>
      </c>
      <c r="C14" s="102" t="s">
        <v>231</v>
      </c>
      <c r="D14" s="103" t="s">
        <v>241</v>
      </c>
    </row>
    <row r="15" spans="2:6" ht="15" thickBot="1" x14ac:dyDescent="0.4">
      <c r="B15" s="104">
        <v>12</v>
      </c>
      <c r="C15" s="105" t="s">
        <v>127</v>
      </c>
      <c r="D15" s="106" t="s">
        <v>241</v>
      </c>
    </row>
    <row r="18" spans="2:11" x14ac:dyDescent="0.35">
      <c r="B18" s="49" t="s">
        <v>304</v>
      </c>
    </row>
    <row r="19" spans="2:11" x14ac:dyDescent="0.35">
      <c r="B19" s="50" t="s">
        <v>223</v>
      </c>
    </row>
    <row r="20" spans="2:11" x14ac:dyDescent="0.35">
      <c r="B20" s="50" t="s">
        <v>303</v>
      </c>
    </row>
    <row r="21" spans="2:11" x14ac:dyDescent="0.35">
      <c r="B21" s="50" t="s">
        <v>224</v>
      </c>
    </row>
    <row r="22" spans="2:11" x14ac:dyDescent="0.35">
      <c r="B22" s="50" t="s">
        <v>225</v>
      </c>
    </row>
    <row r="23" spans="2:11" x14ac:dyDescent="0.35">
      <c r="B23" s="50"/>
    </row>
    <row r="24" spans="2:11" x14ac:dyDescent="0.35">
      <c r="B24" s="49" t="s">
        <v>86</v>
      </c>
    </row>
    <row r="25" spans="2:11" ht="39" customHeight="1" x14ac:dyDescent="0.35">
      <c r="B25" s="98" t="s">
        <v>226</v>
      </c>
      <c r="C25" s="98"/>
      <c r="D25" s="98"/>
      <c r="E25" s="98"/>
      <c r="F25" s="98"/>
      <c r="G25" s="98"/>
      <c r="H25" s="98"/>
      <c r="I25" s="98"/>
      <c r="J25" s="98"/>
      <c r="K25" s="98"/>
    </row>
    <row r="26" spans="2:11" ht="27" customHeight="1" x14ac:dyDescent="0.35">
      <c r="B26" s="98" t="s">
        <v>227</v>
      </c>
      <c r="C26" s="98"/>
      <c r="D26" s="98"/>
      <c r="E26" s="98"/>
      <c r="F26" s="98"/>
      <c r="G26" s="98"/>
      <c r="H26" s="98"/>
      <c r="I26" s="98"/>
      <c r="J26" s="98"/>
      <c r="K26" s="98"/>
    </row>
    <row r="27" spans="2:11" ht="49.5" customHeight="1" x14ac:dyDescent="0.35">
      <c r="B27" s="98" t="s">
        <v>243</v>
      </c>
      <c r="C27" s="98"/>
      <c r="D27" s="98"/>
      <c r="E27" s="98"/>
      <c r="F27" s="98"/>
      <c r="G27" s="98"/>
      <c r="H27" s="98"/>
      <c r="I27" s="98"/>
      <c r="J27" s="98"/>
      <c r="K27" s="98"/>
    </row>
    <row r="28" spans="2:11" ht="42.75" customHeight="1" x14ac:dyDescent="0.35">
      <c r="B28" s="99" t="s">
        <v>305</v>
      </c>
      <c r="C28" s="99"/>
      <c r="D28" s="99"/>
      <c r="E28" s="99"/>
      <c r="F28" s="99"/>
      <c r="G28" s="99"/>
      <c r="H28" s="99"/>
      <c r="I28" s="99"/>
      <c r="J28" s="99"/>
      <c r="K28" s="99"/>
    </row>
  </sheetData>
  <mergeCells count="4">
    <mergeCell ref="B25:K25"/>
    <mergeCell ref="B26:K26"/>
    <mergeCell ref="B27:K27"/>
    <mergeCell ref="B28:K28"/>
  </mergeCell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R36"/>
  <sheetViews>
    <sheetView zoomScale="70" zoomScaleNormal="70" workbookViewId="0">
      <pane ySplit="1" topLeftCell="A21" activePane="bottomLeft" state="frozen"/>
      <selection pane="bottomLeft" activeCell="A34" sqref="A34:XFD41"/>
    </sheetView>
  </sheetViews>
  <sheetFormatPr defaultRowHeight="14.5" x14ac:dyDescent="0.35"/>
  <cols>
    <col min="1" max="1" width="8" customWidth="1"/>
    <col min="2" max="2" width="25.7265625" bestFit="1" customWidth="1"/>
    <col min="3" max="3" width="11.81640625" customWidth="1"/>
    <col min="4" max="4" width="29.81640625" customWidth="1"/>
    <col min="5" max="5" width="10.26953125" style="5" customWidth="1"/>
    <col min="6" max="7" width="33.54296875" bestFit="1" customWidth="1"/>
    <col min="8" max="8" width="11" style="5" customWidth="1"/>
    <col min="9" max="9" width="60.26953125" customWidth="1"/>
    <col min="10" max="10" width="60.7265625" style="2" customWidth="1"/>
    <col min="11" max="11" width="24" style="2" customWidth="1"/>
    <col min="12" max="12" width="52" style="2" customWidth="1"/>
    <col min="13" max="13" width="7.1796875" customWidth="1"/>
    <col min="14" max="14" width="68.7265625" style="2" customWidth="1"/>
    <col min="15" max="15" width="56.81640625" style="2" customWidth="1"/>
    <col min="16" max="16" width="110.7265625" bestFit="1" customWidth="1"/>
    <col min="17" max="17" width="53" bestFit="1" customWidth="1"/>
  </cols>
  <sheetData>
    <row r="1" spans="1:18" s="7" customFormat="1" ht="58" x14ac:dyDescent="0.35">
      <c r="A1" s="7" t="s">
        <v>9</v>
      </c>
      <c r="B1" s="7" t="s">
        <v>18</v>
      </c>
      <c r="C1" s="7" t="s">
        <v>100</v>
      </c>
      <c r="D1" s="7" t="s">
        <v>19</v>
      </c>
      <c r="E1" s="13" t="s">
        <v>101</v>
      </c>
      <c r="F1" s="7" t="s">
        <v>102</v>
      </c>
      <c r="G1" s="7" t="s">
        <v>103</v>
      </c>
      <c r="H1" s="13" t="s">
        <v>57</v>
      </c>
      <c r="I1" s="7" t="s">
        <v>43</v>
      </c>
      <c r="J1" s="14" t="s">
        <v>0</v>
      </c>
      <c r="K1" s="13" t="s">
        <v>189</v>
      </c>
      <c r="L1" s="13" t="s">
        <v>190</v>
      </c>
      <c r="M1" s="7" t="s">
        <v>3</v>
      </c>
      <c r="N1" s="7" t="s">
        <v>152</v>
      </c>
      <c r="O1" s="7" t="s">
        <v>252</v>
      </c>
      <c r="P1" s="8" t="s">
        <v>86</v>
      </c>
    </row>
    <row r="2" spans="1:18" s="11" customFormat="1" ht="15" customHeight="1" x14ac:dyDescent="0.35">
      <c r="A2">
        <v>1</v>
      </c>
      <c r="B2" s="9" t="s">
        <v>97</v>
      </c>
      <c r="C2" s="9">
        <v>1</v>
      </c>
      <c r="D2" s="9" t="s">
        <v>61</v>
      </c>
      <c r="E2" s="5">
        <v>1</v>
      </c>
      <c r="F2" s="9" t="s">
        <v>38</v>
      </c>
      <c r="G2" s="9" t="s">
        <v>38</v>
      </c>
      <c r="H2" s="5" t="s">
        <v>40</v>
      </c>
      <c r="I2" s="9" t="s">
        <v>13</v>
      </c>
      <c r="J2" s="2" t="s">
        <v>14</v>
      </c>
      <c r="K2" s="2" t="s">
        <v>40</v>
      </c>
      <c r="L2" t="str">
        <f t="shared" ref="L2:L29" si="0">B2&amp;"_"&amp;E2&amp;"_"&amp;K2</f>
        <v>Mining_and_Extraction_1_BTM</v>
      </c>
      <c r="M2">
        <v>0</v>
      </c>
      <c r="N2" s="2" t="s">
        <v>195</v>
      </c>
      <c r="O2" s="2" t="s">
        <v>246</v>
      </c>
      <c r="P2"/>
      <c r="Q2" s="3"/>
      <c r="R2" s="3"/>
    </row>
    <row r="3" spans="1:18" s="11" customFormat="1" ht="15" customHeight="1" x14ac:dyDescent="0.35">
      <c r="A3">
        <v>1</v>
      </c>
      <c r="B3" s="9" t="s">
        <v>97</v>
      </c>
      <c r="C3" s="9">
        <v>1</v>
      </c>
      <c r="D3" s="9" t="s">
        <v>50</v>
      </c>
      <c r="E3" s="5">
        <v>2</v>
      </c>
      <c r="F3" s="9" t="s">
        <v>81</v>
      </c>
      <c r="G3" s="9" t="s">
        <v>90</v>
      </c>
      <c r="H3" s="5" t="s">
        <v>41</v>
      </c>
      <c r="I3" s="9" t="s">
        <v>22</v>
      </c>
      <c r="J3" s="10" t="s">
        <v>91</v>
      </c>
      <c r="K3" s="10" t="s">
        <v>41</v>
      </c>
      <c r="L3" t="str">
        <f t="shared" si="0"/>
        <v>Mining_and_Extraction_2_VRI</v>
      </c>
      <c r="M3">
        <v>0</v>
      </c>
      <c r="N3" s="2" t="s">
        <v>196</v>
      </c>
      <c r="O3" s="2" t="s">
        <v>247</v>
      </c>
      <c r="P3" t="s">
        <v>84</v>
      </c>
      <c r="Q3"/>
      <c r="R3"/>
    </row>
    <row r="4" spans="1:18" s="11" customFormat="1" ht="15" customHeight="1" x14ac:dyDescent="0.35">
      <c r="A4">
        <v>1</v>
      </c>
      <c r="B4" s="9" t="s">
        <v>96</v>
      </c>
      <c r="C4" s="9">
        <v>2</v>
      </c>
      <c r="D4" s="9" t="s">
        <v>72</v>
      </c>
      <c r="E4" s="5">
        <v>1</v>
      </c>
      <c r="F4" s="9" t="s">
        <v>79</v>
      </c>
      <c r="G4" s="9" t="s">
        <v>27</v>
      </c>
      <c r="H4" s="4" t="s">
        <v>55</v>
      </c>
      <c r="I4" s="9" t="s">
        <v>16</v>
      </c>
      <c r="J4" s="10" t="s">
        <v>74</v>
      </c>
      <c r="K4" s="10" t="s">
        <v>197</v>
      </c>
      <c r="L4" t="str">
        <f t="shared" si="0"/>
        <v>Rail_and_Infrastructure_1_Railways_GBA</v>
      </c>
      <c r="M4" s="3">
        <v>7.5</v>
      </c>
      <c r="N4" s="48" t="s">
        <v>198</v>
      </c>
      <c r="O4" s="10" t="s">
        <v>248</v>
      </c>
      <c r="P4" s="3" t="s">
        <v>75</v>
      </c>
      <c r="Q4"/>
      <c r="R4" s="3"/>
    </row>
    <row r="5" spans="1:18" ht="15" customHeight="1" x14ac:dyDescent="0.35">
      <c r="A5">
        <v>1</v>
      </c>
      <c r="B5" s="9" t="s">
        <v>96</v>
      </c>
      <c r="C5" s="9">
        <v>2</v>
      </c>
      <c r="D5" s="9" t="s">
        <v>73</v>
      </c>
      <c r="E5" s="5">
        <v>2</v>
      </c>
      <c r="F5" s="9" t="s">
        <v>78</v>
      </c>
      <c r="G5" s="9" t="s">
        <v>27</v>
      </c>
      <c r="H5" s="4" t="s">
        <v>55</v>
      </c>
      <c r="I5" s="9" t="s">
        <v>16</v>
      </c>
      <c r="J5" s="10" t="s">
        <v>71</v>
      </c>
      <c r="K5" s="10" t="s">
        <v>199</v>
      </c>
      <c r="L5" t="str">
        <f t="shared" si="0"/>
        <v>Rail_and_Infrastructure_2_Railways_GBA_NEBC</v>
      </c>
      <c r="M5" s="3">
        <v>17.5</v>
      </c>
      <c r="N5" s="48" t="s">
        <v>200</v>
      </c>
      <c r="O5" s="10" t="s">
        <v>248</v>
      </c>
      <c r="P5" s="3" t="s">
        <v>76</v>
      </c>
    </row>
    <row r="6" spans="1:18" ht="15" customHeight="1" x14ac:dyDescent="0.35">
      <c r="A6">
        <v>1</v>
      </c>
      <c r="B6" s="9" t="s">
        <v>96</v>
      </c>
      <c r="C6" s="9">
        <v>2</v>
      </c>
      <c r="D6" s="9" t="s">
        <v>98</v>
      </c>
      <c r="E6" s="5">
        <v>3</v>
      </c>
      <c r="F6" s="9" t="s">
        <v>81</v>
      </c>
      <c r="G6" s="9" t="s">
        <v>90</v>
      </c>
      <c r="H6" s="5" t="s">
        <v>41</v>
      </c>
      <c r="I6" s="9" t="s">
        <v>22</v>
      </c>
      <c r="J6" s="10" t="s">
        <v>92</v>
      </c>
      <c r="K6" s="10" t="s">
        <v>201</v>
      </c>
      <c r="L6" t="str">
        <f t="shared" si="0"/>
        <v>Rail_and_Infrastructure_3_VRI_Airports</v>
      </c>
      <c r="M6">
        <v>0</v>
      </c>
      <c r="N6" s="2" t="s">
        <v>202</v>
      </c>
      <c r="O6" s="2" t="s">
        <v>247</v>
      </c>
      <c r="P6" t="s">
        <v>93</v>
      </c>
    </row>
    <row r="7" spans="1:18" ht="15" customHeight="1" x14ac:dyDescent="0.35">
      <c r="A7" s="89">
        <v>1</v>
      </c>
      <c r="B7" s="89" t="s">
        <v>108</v>
      </c>
      <c r="C7" s="89">
        <v>3</v>
      </c>
      <c r="D7" s="89" t="s">
        <v>287</v>
      </c>
      <c r="E7" s="90">
        <v>1</v>
      </c>
      <c r="F7" s="89" t="s">
        <v>83</v>
      </c>
      <c r="G7" s="89" t="s">
        <v>82</v>
      </c>
      <c r="H7" s="90" t="s">
        <v>70</v>
      </c>
      <c r="I7" s="91" t="s">
        <v>289</v>
      </c>
      <c r="J7" s="92" t="s">
        <v>291</v>
      </c>
      <c r="K7" s="10" t="s">
        <v>203</v>
      </c>
      <c r="L7" t="str">
        <f t="shared" si="0"/>
        <v>OGC_Infrastructure_1_SLU</v>
      </c>
      <c r="M7">
        <v>0</v>
      </c>
      <c r="N7" s="2" t="s">
        <v>204</v>
      </c>
      <c r="O7" s="87" t="s">
        <v>260</v>
      </c>
      <c r="P7" s="11"/>
      <c r="Q7" s="12"/>
    </row>
    <row r="8" spans="1:18" ht="15" customHeight="1" x14ac:dyDescent="0.35">
      <c r="A8">
        <v>1</v>
      </c>
      <c r="B8" s="9" t="s">
        <v>52</v>
      </c>
      <c r="C8" s="9">
        <v>4</v>
      </c>
      <c r="D8" s="9" t="s">
        <v>6</v>
      </c>
      <c r="E8" s="5">
        <v>1</v>
      </c>
      <c r="F8" s="10" t="s">
        <v>32</v>
      </c>
      <c r="G8" s="10" t="s">
        <v>33</v>
      </c>
      <c r="H8" s="5" t="s">
        <v>56</v>
      </c>
      <c r="I8" s="9" t="s">
        <v>5</v>
      </c>
      <c r="J8" s="2" t="s">
        <v>4</v>
      </c>
      <c r="K8" s="2" t="s">
        <v>6</v>
      </c>
      <c r="L8" t="str">
        <f t="shared" si="0"/>
        <v>Power_1_Dams</v>
      </c>
      <c r="M8">
        <v>25</v>
      </c>
      <c r="N8" s="2" t="s">
        <v>205</v>
      </c>
      <c r="O8" s="2" t="s">
        <v>250</v>
      </c>
    </row>
    <row r="9" spans="1:18" ht="15" customHeight="1" x14ac:dyDescent="0.35">
      <c r="A9">
        <v>1</v>
      </c>
      <c r="B9" s="9" t="s">
        <v>52</v>
      </c>
      <c r="C9" s="9">
        <v>4</v>
      </c>
      <c r="D9" s="9" t="s">
        <v>12</v>
      </c>
      <c r="E9" s="4">
        <v>2</v>
      </c>
      <c r="F9" s="10" t="s">
        <v>29</v>
      </c>
      <c r="G9" s="10" t="s">
        <v>28</v>
      </c>
      <c r="H9" s="4" t="s">
        <v>55</v>
      </c>
      <c r="I9" s="9" t="s">
        <v>2</v>
      </c>
      <c r="J9" s="2" t="s">
        <v>4</v>
      </c>
      <c r="K9" s="2" t="s">
        <v>206</v>
      </c>
      <c r="L9" t="str">
        <f t="shared" si="0"/>
        <v>Power_2_Transmission_Lines_GBA</v>
      </c>
      <c r="M9">
        <v>12.5</v>
      </c>
      <c r="N9" s="2" t="s">
        <v>207</v>
      </c>
      <c r="O9" s="2" t="s">
        <v>251</v>
      </c>
      <c r="P9" s="1" t="s">
        <v>15</v>
      </c>
      <c r="Q9" s="1"/>
      <c r="R9" s="11"/>
    </row>
    <row r="10" spans="1:18" s="3" customFormat="1" ht="15" customHeight="1" x14ac:dyDescent="0.35">
      <c r="A10">
        <v>1</v>
      </c>
      <c r="B10" s="9" t="s">
        <v>53</v>
      </c>
      <c r="C10" s="9">
        <v>5</v>
      </c>
      <c r="D10" s="9" t="s">
        <v>30</v>
      </c>
      <c r="E10" s="4">
        <v>1</v>
      </c>
      <c r="F10" s="10" t="s">
        <v>47</v>
      </c>
      <c r="G10" s="10" t="s">
        <v>47</v>
      </c>
      <c r="H10" s="4" t="s">
        <v>42</v>
      </c>
      <c r="I10" s="9" t="s">
        <v>21</v>
      </c>
      <c r="J10" s="2" t="s">
        <v>4</v>
      </c>
      <c r="K10" s="2" t="s">
        <v>208</v>
      </c>
      <c r="L10" t="str">
        <f t="shared" si="0"/>
        <v>ROW_1_Surveyed</v>
      </c>
      <c r="M10">
        <v>0</v>
      </c>
      <c r="N10" s="2" t="s">
        <v>209</v>
      </c>
      <c r="O10" s="2" t="s">
        <v>253</v>
      </c>
      <c r="P10" s="1" t="s">
        <v>44</v>
      </c>
      <c r="Q10"/>
      <c r="R10"/>
    </row>
    <row r="11" spans="1:18" ht="15" customHeight="1" x14ac:dyDescent="0.35">
      <c r="A11">
        <v>1</v>
      </c>
      <c r="B11" s="9" t="s">
        <v>53</v>
      </c>
      <c r="C11" s="9">
        <v>5</v>
      </c>
      <c r="D11" s="9" t="s">
        <v>31</v>
      </c>
      <c r="E11" s="4">
        <v>2</v>
      </c>
      <c r="F11" s="10" t="s">
        <v>24</v>
      </c>
      <c r="G11" s="10" t="s">
        <v>23</v>
      </c>
      <c r="H11" s="4" t="s">
        <v>42</v>
      </c>
      <c r="I11" s="9" t="s">
        <v>1</v>
      </c>
      <c r="J11" s="2" t="s">
        <v>46</v>
      </c>
      <c r="K11" s="2" t="s">
        <v>210</v>
      </c>
      <c r="L11" t="str">
        <f t="shared" si="0"/>
        <v>ROW_2_Crown</v>
      </c>
      <c r="M11">
        <v>0</v>
      </c>
      <c r="N11" s="2" t="s">
        <v>211</v>
      </c>
      <c r="O11" s="2" t="s">
        <v>254</v>
      </c>
      <c r="P11" s="1" t="s">
        <v>44</v>
      </c>
      <c r="Q11" s="1"/>
      <c r="R11" s="1"/>
    </row>
    <row r="12" spans="1:18" s="1" customFormat="1" ht="15" customHeight="1" x14ac:dyDescent="0.35">
      <c r="A12">
        <v>1</v>
      </c>
      <c r="B12" s="9" t="s">
        <v>11</v>
      </c>
      <c r="C12" s="9">
        <v>6</v>
      </c>
      <c r="D12" s="9" t="s">
        <v>61</v>
      </c>
      <c r="E12" s="6">
        <v>1</v>
      </c>
      <c r="F12" s="9" t="s">
        <v>38</v>
      </c>
      <c r="G12" s="9" t="s">
        <v>38</v>
      </c>
      <c r="H12" s="6" t="s">
        <v>40</v>
      </c>
      <c r="I12" s="9" t="s">
        <v>13</v>
      </c>
      <c r="J12" s="10" t="s">
        <v>212</v>
      </c>
      <c r="K12" s="10" t="s">
        <v>40</v>
      </c>
      <c r="L12" t="str">
        <f t="shared" si="0"/>
        <v>Urban_1_BTM</v>
      </c>
      <c r="M12">
        <v>0</v>
      </c>
      <c r="N12" s="2" t="s">
        <v>213</v>
      </c>
      <c r="O12" s="2" t="s">
        <v>246</v>
      </c>
      <c r="Q12"/>
    </row>
    <row r="13" spans="1:18" s="1" customFormat="1" ht="15" customHeight="1" x14ac:dyDescent="0.35">
      <c r="A13">
        <v>1</v>
      </c>
      <c r="B13" s="9" t="s">
        <v>11</v>
      </c>
      <c r="C13" s="9">
        <v>6</v>
      </c>
      <c r="D13" s="9" t="s">
        <v>51</v>
      </c>
      <c r="E13" s="5">
        <v>2</v>
      </c>
      <c r="F13" s="9" t="s">
        <v>81</v>
      </c>
      <c r="G13" s="9" t="s">
        <v>90</v>
      </c>
      <c r="H13" s="5" t="s">
        <v>41</v>
      </c>
      <c r="I13" s="9" t="s">
        <v>22</v>
      </c>
      <c r="J13" s="10" t="s">
        <v>94</v>
      </c>
      <c r="K13" s="10" t="s">
        <v>41</v>
      </c>
      <c r="L13" t="str">
        <f t="shared" si="0"/>
        <v>Urban_2_VRI</v>
      </c>
      <c r="M13">
        <v>0</v>
      </c>
      <c r="N13" s="2" t="s">
        <v>214</v>
      </c>
      <c r="O13" s="87" t="s">
        <v>247</v>
      </c>
      <c r="P13" t="s">
        <v>85</v>
      </c>
      <c r="Q13"/>
      <c r="R13"/>
    </row>
    <row r="14" spans="1:18" s="1" customFormat="1" ht="15" customHeight="1" x14ac:dyDescent="0.35">
      <c r="A14">
        <v>1</v>
      </c>
      <c r="B14" s="9" t="s">
        <v>45</v>
      </c>
      <c r="C14" s="9">
        <v>7</v>
      </c>
      <c r="D14" s="10" t="s">
        <v>272</v>
      </c>
      <c r="E14" s="4">
        <v>1</v>
      </c>
      <c r="F14" s="9" t="s">
        <v>38</v>
      </c>
      <c r="G14" s="9" t="s">
        <v>38</v>
      </c>
      <c r="H14" s="4" t="s">
        <v>40</v>
      </c>
      <c r="I14" s="9" t="s">
        <v>13</v>
      </c>
      <c r="J14" s="10" t="s">
        <v>64</v>
      </c>
      <c r="K14" s="10" t="s">
        <v>40</v>
      </c>
      <c r="L14" t="str">
        <f t="shared" si="0"/>
        <v>Recreation_1_BTM</v>
      </c>
      <c r="M14">
        <v>0</v>
      </c>
      <c r="N14" s="2" t="s">
        <v>215</v>
      </c>
      <c r="O14" s="2" t="s">
        <v>246</v>
      </c>
      <c r="P14" s="12"/>
      <c r="Q14" s="11"/>
      <c r="R14"/>
    </row>
    <row r="15" spans="1:18" ht="15" customHeight="1" x14ac:dyDescent="0.35">
      <c r="A15" s="89">
        <v>1</v>
      </c>
      <c r="B15" s="89" t="s">
        <v>106</v>
      </c>
      <c r="C15" s="89">
        <v>8</v>
      </c>
      <c r="D15" s="89" t="s">
        <v>288</v>
      </c>
      <c r="E15" s="90">
        <v>1</v>
      </c>
      <c r="F15" s="89" t="s">
        <v>286</v>
      </c>
      <c r="G15" s="89" t="s">
        <v>82</v>
      </c>
      <c r="H15" s="90" t="s">
        <v>70</v>
      </c>
      <c r="I15" s="91" t="s">
        <v>290</v>
      </c>
      <c r="J15" s="92" t="s">
        <v>292</v>
      </c>
      <c r="K15" s="10" t="s">
        <v>203</v>
      </c>
      <c r="L15" t="str">
        <f>B15&amp;"_"&amp;E15&amp;"_"&amp;K15</f>
        <v>OGC_Geophysical_1_SLU</v>
      </c>
      <c r="M15">
        <v>0</v>
      </c>
      <c r="N15" s="2" t="s">
        <v>242</v>
      </c>
      <c r="O15" s="87" t="s">
        <v>259</v>
      </c>
      <c r="P15" s="11"/>
      <c r="Q15" s="12"/>
    </row>
    <row r="16" spans="1:18" s="1" customFormat="1" ht="15" customHeight="1" x14ac:dyDescent="0.35">
      <c r="A16">
        <v>1</v>
      </c>
      <c r="B16" s="9" t="s">
        <v>25</v>
      </c>
      <c r="C16" s="9">
        <v>9</v>
      </c>
      <c r="D16" s="9" t="s">
        <v>273</v>
      </c>
      <c r="E16" s="5">
        <v>1</v>
      </c>
      <c r="F16" s="9" t="s">
        <v>262</v>
      </c>
      <c r="G16" s="9" t="s">
        <v>26</v>
      </c>
      <c r="H16" s="5" t="s">
        <v>58</v>
      </c>
      <c r="I16" s="88" t="s">
        <v>261</v>
      </c>
      <c r="J16" s="2" t="s">
        <v>293</v>
      </c>
      <c r="K16" s="2" t="s">
        <v>216</v>
      </c>
      <c r="L16" t="str">
        <f t="shared" si="0"/>
        <v>Cutblocks_1_Current_FAIB</v>
      </c>
      <c r="M16">
        <v>0</v>
      </c>
      <c r="N16" s="2" t="s">
        <v>296</v>
      </c>
      <c r="O16" s="2" t="s">
        <v>258</v>
      </c>
      <c r="P16" t="s">
        <v>298</v>
      </c>
      <c r="Q16" s="2"/>
      <c r="R16"/>
    </row>
    <row r="17" spans="1:18" ht="15" customHeight="1" x14ac:dyDescent="0.35">
      <c r="A17">
        <v>1</v>
      </c>
      <c r="B17" s="9" t="s">
        <v>25</v>
      </c>
      <c r="C17" s="9">
        <v>9</v>
      </c>
      <c r="D17" s="9" t="s">
        <v>274</v>
      </c>
      <c r="E17" s="5">
        <v>2</v>
      </c>
      <c r="F17" s="9" t="s">
        <v>262</v>
      </c>
      <c r="G17" s="9" t="s">
        <v>26</v>
      </c>
      <c r="H17" s="5" t="s">
        <v>58</v>
      </c>
      <c r="I17" s="88" t="s">
        <v>261</v>
      </c>
      <c r="J17" t="s">
        <v>294</v>
      </c>
      <c r="K17" s="2" t="s">
        <v>217</v>
      </c>
      <c r="L17" t="str">
        <f t="shared" si="0"/>
        <v>Cutblocks_2_Historic_FAIB</v>
      </c>
      <c r="M17">
        <v>0</v>
      </c>
      <c r="N17" s="2" t="s">
        <v>297</v>
      </c>
      <c r="O17" s="2" t="s">
        <v>258</v>
      </c>
      <c r="P17" t="s">
        <v>298</v>
      </c>
      <c r="Q17" s="2"/>
    </row>
    <row r="18" spans="1:18" ht="15" customHeight="1" x14ac:dyDescent="0.35">
      <c r="A18">
        <v>1</v>
      </c>
      <c r="B18" s="9" t="s">
        <v>25</v>
      </c>
      <c r="C18" s="9">
        <v>9</v>
      </c>
      <c r="D18" s="9" t="s">
        <v>275</v>
      </c>
      <c r="E18" s="5">
        <v>3</v>
      </c>
      <c r="F18" s="9" t="s">
        <v>38</v>
      </c>
      <c r="G18" s="9" t="s">
        <v>38</v>
      </c>
      <c r="H18" s="5" t="s">
        <v>40</v>
      </c>
      <c r="I18" s="9" t="s">
        <v>13</v>
      </c>
      <c r="J18" s="9" t="s">
        <v>218</v>
      </c>
      <c r="K18" s="10" t="s">
        <v>219</v>
      </c>
      <c r="L18" t="str">
        <f t="shared" si="0"/>
        <v>Cutblocks_3_Historic_BTM</v>
      </c>
      <c r="M18">
        <v>0</v>
      </c>
      <c r="N18" s="2" t="s">
        <v>295</v>
      </c>
      <c r="O18" s="2" t="s">
        <v>246</v>
      </c>
      <c r="P18" s="11"/>
      <c r="Q18" s="12"/>
    </row>
    <row r="19" spans="1:18" ht="15" customHeight="1" x14ac:dyDescent="0.35">
      <c r="A19">
        <v>1</v>
      </c>
      <c r="B19" s="9" t="s">
        <v>95</v>
      </c>
      <c r="C19" s="9">
        <v>10</v>
      </c>
      <c r="D19" s="9" t="s">
        <v>61</v>
      </c>
      <c r="E19" s="5">
        <v>1</v>
      </c>
      <c r="F19" s="9" t="s">
        <v>38</v>
      </c>
      <c r="G19" s="9" t="s">
        <v>38</v>
      </c>
      <c r="H19" s="5" t="s">
        <v>40</v>
      </c>
      <c r="I19" s="9" t="s">
        <v>13</v>
      </c>
      <c r="J19" s="9" t="s">
        <v>20</v>
      </c>
      <c r="K19" s="10" t="s">
        <v>40</v>
      </c>
      <c r="L19" t="str">
        <f t="shared" si="0"/>
        <v>Agriculture_and_Clearing_1_BTM</v>
      </c>
      <c r="M19">
        <v>0</v>
      </c>
      <c r="N19" s="2" t="s">
        <v>220</v>
      </c>
      <c r="O19" s="2" t="s">
        <v>246</v>
      </c>
      <c r="P19" s="1"/>
      <c r="Q19" s="2"/>
    </row>
    <row r="20" spans="1:18" ht="15" customHeight="1" x14ac:dyDescent="0.35">
      <c r="A20">
        <v>1</v>
      </c>
      <c r="B20" s="9" t="s">
        <v>95</v>
      </c>
      <c r="C20" s="9">
        <v>10</v>
      </c>
      <c r="D20" s="9" t="s">
        <v>48</v>
      </c>
      <c r="E20" s="5">
        <v>2</v>
      </c>
      <c r="F20" s="9" t="s">
        <v>81</v>
      </c>
      <c r="G20" s="9" t="s">
        <v>90</v>
      </c>
      <c r="H20" s="5" t="s">
        <v>41</v>
      </c>
      <c r="I20" s="9" t="s">
        <v>22</v>
      </c>
      <c r="J20" t="s">
        <v>49</v>
      </c>
      <c r="K20" s="2" t="s">
        <v>221</v>
      </c>
      <c r="L20" t="str">
        <f t="shared" si="0"/>
        <v>Agriculture_and_Clearing_2_Clearing_VRI</v>
      </c>
      <c r="M20">
        <v>0</v>
      </c>
      <c r="N20" s="2" t="s">
        <v>222</v>
      </c>
      <c r="O20" s="87" t="s">
        <v>247</v>
      </c>
      <c r="P20" t="s">
        <v>89</v>
      </c>
      <c r="Q20" s="2"/>
      <c r="R20" s="11"/>
    </row>
    <row r="21" spans="1:18" ht="15" customHeight="1" x14ac:dyDescent="0.35">
      <c r="A21">
        <v>99</v>
      </c>
      <c r="B21" s="100" t="s">
        <v>284</v>
      </c>
      <c r="C21" s="9">
        <v>11</v>
      </c>
      <c r="D21" s="9" t="s">
        <v>231</v>
      </c>
      <c r="E21" s="5">
        <v>1</v>
      </c>
      <c r="F21" t="s">
        <v>263</v>
      </c>
      <c r="G21" s="9" t="s">
        <v>236</v>
      </c>
      <c r="H21" s="5" t="s">
        <v>233</v>
      </c>
      <c r="I21" t="s">
        <v>234</v>
      </c>
      <c r="J21" s="2" t="s">
        <v>235</v>
      </c>
      <c r="K21" s="2" t="s">
        <v>285</v>
      </c>
      <c r="L21" t="str">
        <f t="shared" si="0"/>
        <v>Cutblock_Reserves_1_RESULTS_Selection</v>
      </c>
      <c r="M21">
        <v>0</v>
      </c>
      <c r="N21" s="2" t="s">
        <v>238</v>
      </c>
      <c r="O21" s="97" t="s">
        <v>255</v>
      </c>
      <c r="P21" t="s">
        <v>237</v>
      </c>
      <c r="Q21" s="2"/>
      <c r="R21" s="11"/>
    </row>
    <row r="22" spans="1:18" x14ac:dyDescent="0.35">
      <c r="A22">
        <v>99</v>
      </c>
      <c r="B22" s="100" t="s">
        <v>276</v>
      </c>
      <c r="C22" s="9">
        <v>12</v>
      </c>
      <c r="D22" s="9" t="s">
        <v>264</v>
      </c>
      <c r="E22" s="5">
        <v>1</v>
      </c>
      <c r="F22" s="9" t="s">
        <v>38</v>
      </c>
      <c r="G22" s="9" t="s">
        <v>38</v>
      </c>
      <c r="H22" s="5" t="s">
        <v>40</v>
      </c>
      <c r="I22" s="9" t="s">
        <v>13</v>
      </c>
      <c r="J22" s="9" t="s">
        <v>123</v>
      </c>
      <c r="K22" s="9" t="s">
        <v>127</v>
      </c>
      <c r="L22" t="str">
        <f t="shared" si="0"/>
        <v>BTM_Range_Lands_1_BTM_Natural_Landbase</v>
      </c>
      <c r="M22">
        <v>0</v>
      </c>
      <c r="N22" t="s">
        <v>144</v>
      </c>
      <c r="O22" t="s">
        <v>246</v>
      </c>
      <c r="P22" t="s">
        <v>126</v>
      </c>
    </row>
    <row r="23" spans="1:18" x14ac:dyDescent="0.35">
      <c r="A23">
        <v>99</v>
      </c>
      <c r="B23" s="100" t="s">
        <v>277</v>
      </c>
      <c r="C23" s="9">
        <v>12</v>
      </c>
      <c r="D23" s="9" t="s">
        <v>265</v>
      </c>
      <c r="E23" s="5">
        <v>1</v>
      </c>
      <c r="F23" s="9" t="s">
        <v>38</v>
      </c>
      <c r="G23" s="9" t="s">
        <v>38</v>
      </c>
      <c r="H23" s="5" t="s">
        <v>40</v>
      </c>
      <c r="I23" s="9" t="s">
        <v>13</v>
      </c>
      <c r="J23" t="s">
        <v>122</v>
      </c>
      <c r="K23" s="9" t="s">
        <v>127</v>
      </c>
      <c r="L23" t="str">
        <f t="shared" si="0"/>
        <v>BTM_Forest_Land_1_BTM_Natural_Landbase</v>
      </c>
      <c r="M23">
        <v>0</v>
      </c>
      <c r="N23" t="s">
        <v>145</v>
      </c>
      <c r="O23" t="s">
        <v>246</v>
      </c>
      <c r="P23" t="s">
        <v>126</v>
      </c>
    </row>
    <row r="24" spans="1:18" x14ac:dyDescent="0.35">
      <c r="A24">
        <v>99</v>
      </c>
      <c r="B24" s="100" t="s">
        <v>278</v>
      </c>
      <c r="C24" s="9">
        <v>12</v>
      </c>
      <c r="D24" s="9" t="s">
        <v>266</v>
      </c>
      <c r="E24" s="5">
        <v>1</v>
      </c>
      <c r="F24" s="9" t="s">
        <v>38</v>
      </c>
      <c r="G24" s="9" t="s">
        <v>38</v>
      </c>
      <c r="H24" s="5" t="s">
        <v>40</v>
      </c>
      <c r="I24" s="9" t="s">
        <v>13</v>
      </c>
      <c r="J24" s="9" t="s">
        <v>120</v>
      </c>
      <c r="K24" s="9" t="s">
        <v>127</v>
      </c>
      <c r="L24" t="str">
        <f t="shared" si="0"/>
        <v>BTM_Shrubs_1_BTM_Natural_Landbase</v>
      </c>
      <c r="M24">
        <v>0</v>
      </c>
      <c r="N24" t="s">
        <v>146</v>
      </c>
      <c r="O24" t="s">
        <v>246</v>
      </c>
      <c r="P24" t="s">
        <v>126</v>
      </c>
    </row>
    <row r="25" spans="1:18" x14ac:dyDescent="0.35">
      <c r="A25">
        <v>99</v>
      </c>
      <c r="B25" s="100" t="s">
        <v>279</v>
      </c>
      <c r="C25" s="9">
        <v>12</v>
      </c>
      <c r="D25" s="9" t="s">
        <v>267</v>
      </c>
      <c r="E25" s="5">
        <v>1</v>
      </c>
      <c r="F25" s="9" t="s">
        <v>38</v>
      </c>
      <c r="G25" s="9" t="s">
        <v>38</v>
      </c>
      <c r="H25" s="5" t="s">
        <v>40</v>
      </c>
      <c r="I25" s="9" t="s">
        <v>13</v>
      </c>
      <c r="J25" t="s">
        <v>121</v>
      </c>
      <c r="K25" s="9" t="s">
        <v>127</v>
      </c>
      <c r="L25" t="str">
        <f t="shared" si="0"/>
        <v>BTM_Wetlands_Estuaries_1_BTM_Natural_Landbase</v>
      </c>
      <c r="M25">
        <v>0</v>
      </c>
      <c r="N25" t="s">
        <v>147</v>
      </c>
      <c r="O25" t="s">
        <v>246</v>
      </c>
      <c r="P25" t="s">
        <v>126</v>
      </c>
    </row>
    <row r="26" spans="1:18" x14ac:dyDescent="0.35">
      <c r="A26">
        <v>99</v>
      </c>
      <c r="B26" s="100" t="s">
        <v>280</v>
      </c>
      <c r="C26" s="9">
        <v>12</v>
      </c>
      <c r="D26" s="9" t="s">
        <v>268</v>
      </c>
      <c r="E26" s="5">
        <v>1</v>
      </c>
      <c r="F26" s="9" t="s">
        <v>38</v>
      </c>
      <c r="G26" s="9" t="s">
        <v>38</v>
      </c>
      <c r="H26" s="5" t="s">
        <v>40</v>
      </c>
      <c r="I26" s="9" t="s">
        <v>13</v>
      </c>
      <c r="J26" s="9" t="s">
        <v>117</v>
      </c>
      <c r="K26" s="9" t="s">
        <v>127</v>
      </c>
      <c r="L26" t="str">
        <f t="shared" si="0"/>
        <v>BTM_Fresh_Water_1_BTM_Natural_Landbase</v>
      </c>
      <c r="M26">
        <v>0</v>
      </c>
      <c r="N26" t="s">
        <v>148</v>
      </c>
      <c r="O26" t="s">
        <v>246</v>
      </c>
      <c r="P26" t="s">
        <v>126</v>
      </c>
    </row>
    <row r="27" spans="1:18" x14ac:dyDescent="0.35">
      <c r="A27">
        <v>99</v>
      </c>
      <c r="B27" s="100" t="s">
        <v>281</v>
      </c>
      <c r="C27" s="9">
        <v>12</v>
      </c>
      <c r="D27" s="9" t="s">
        <v>269</v>
      </c>
      <c r="E27" s="5">
        <v>1</v>
      </c>
      <c r="F27" s="9" t="s">
        <v>38</v>
      </c>
      <c r="G27" s="9" t="s">
        <v>38</v>
      </c>
      <c r="H27" s="5" t="s">
        <v>40</v>
      </c>
      <c r="I27" s="9" t="s">
        <v>13</v>
      </c>
      <c r="J27" s="9" t="s">
        <v>118</v>
      </c>
      <c r="K27" s="9" t="s">
        <v>127</v>
      </c>
      <c r="L27" t="str">
        <f t="shared" si="0"/>
        <v>BTM_Salt_Water_1_BTM_Natural_Landbase</v>
      </c>
      <c r="M27">
        <v>0</v>
      </c>
      <c r="N27" t="s">
        <v>149</v>
      </c>
      <c r="O27" t="s">
        <v>246</v>
      </c>
      <c r="P27" t="s">
        <v>126</v>
      </c>
    </row>
    <row r="28" spans="1:18" x14ac:dyDescent="0.35">
      <c r="A28">
        <v>99</v>
      </c>
      <c r="B28" s="100" t="s">
        <v>282</v>
      </c>
      <c r="C28" s="9">
        <v>12</v>
      </c>
      <c r="D28" s="9" t="s">
        <v>270</v>
      </c>
      <c r="E28" s="5">
        <v>1</v>
      </c>
      <c r="F28" s="9" t="s">
        <v>38</v>
      </c>
      <c r="G28" s="9" t="s">
        <v>38</v>
      </c>
      <c r="H28" s="5" t="s">
        <v>40</v>
      </c>
      <c r="I28" s="9" t="s">
        <v>13</v>
      </c>
      <c r="J28" s="9" t="s">
        <v>119</v>
      </c>
      <c r="K28" s="9" t="s">
        <v>127</v>
      </c>
      <c r="L28" t="str">
        <f t="shared" si="0"/>
        <v>BTM_Alpine_SubAlpine_Barren_1_BTM_Natural_Landbase</v>
      </c>
      <c r="M28">
        <v>0</v>
      </c>
      <c r="N28" t="s">
        <v>150</v>
      </c>
      <c r="O28" t="s">
        <v>246</v>
      </c>
      <c r="P28" t="s">
        <v>126</v>
      </c>
    </row>
    <row r="29" spans="1:18" x14ac:dyDescent="0.35">
      <c r="A29">
        <v>99</v>
      </c>
      <c r="B29" s="100" t="s">
        <v>283</v>
      </c>
      <c r="C29" s="9">
        <v>12</v>
      </c>
      <c r="D29" s="9" t="s">
        <v>271</v>
      </c>
      <c r="E29" s="5">
        <v>1</v>
      </c>
      <c r="F29" s="9" t="s">
        <v>38</v>
      </c>
      <c r="G29" s="9" t="s">
        <v>38</v>
      </c>
      <c r="H29" s="5" t="s">
        <v>40</v>
      </c>
      <c r="I29" s="9" t="s">
        <v>13</v>
      </c>
      <c r="J29" s="9" t="s">
        <v>125</v>
      </c>
      <c r="K29" s="9" t="s">
        <v>127</v>
      </c>
      <c r="L29" t="str">
        <f t="shared" si="0"/>
        <v>BTM_Glaciers_Snow_1_BTM_Natural_Landbase</v>
      </c>
      <c r="M29">
        <v>0</v>
      </c>
      <c r="N29" t="s">
        <v>151</v>
      </c>
      <c r="O29" t="s">
        <v>246</v>
      </c>
      <c r="P29" t="s">
        <v>126</v>
      </c>
    </row>
    <row r="30" spans="1:18" s="43" customFormat="1" ht="15" customHeight="1" x14ac:dyDescent="0.35">
      <c r="A30" s="43">
        <v>99</v>
      </c>
      <c r="B30" s="43" t="s">
        <v>66</v>
      </c>
      <c r="C30" s="43">
        <v>0</v>
      </c>
      <c r="D30" s="43" t="s">
        <v>109</v>
      </c>
      <c r="E30" s="51">
        <v>1</v>
      </c>
      <c r="F30" s="43" t="s">
        <v>83</v>
      </c>
      <c r="G30" s="43" t="s">
        <v>82</v>
      </c>
      <c r="H30" s="51" t="s">
        <v>70</v>
      </c>
      <c r="I30" s="52" t="s">
        <v>105</v>
      </c>
      <c r="J30" s="43" t="s">
        <v>191</v>
      </c>
      <c r="K30" s="43" t="s">
        <v>192</v>
      </c>
      <c r="L30" s="43" t="str">
        <f t="shared" ref="L30:L33" si="1">B30&amp;"_"&amp;E30&amp;"_"&amp;K30</f>
        <v>Roads_1_OGC_SLU</v>
      </c>
      <c r="M30" s="43">
        <v>0</v>
      </c>
      <c r="N30" s="53"/>
      <c r="O30" s="87" t="s">
        <v>249</v>
      </c>
      <c r="Q30" s="53"/>
    </row>
    <row r="31" spans="1:18" s="43" customFormat="1" ht="15" customHeight="1" x14ac:dyDescent="0.35">
      <c r="A31" s="43">
        <v>99</v>
      </c>
      <c r="B31" s="43" t="s">
        <v>66</v>
      </c>
      <c r="C31" s="43">
        <v>0</v>
      </c>
      <c r="D31" s="43" t="s">
        <v>69</v>
      </c>
      <c r="E31" s="51">
        <v>2</v>
      </c>
      <c r="F31" s="43" t="s">
        <v>77</v>
      </c>
      <c r="G31" s="43" t="s">
        <v>80</v>
      </c>
      <c r="H31" s="51" t="s">
        <v>67</v>
      </c>
      <c r="I31" s="43" t="s">
        <v>68</v>
      </c>
      <c r="J31" s="53" t="s">
        <v>4</v>
      </c>
      <c r="K31" s="53" t="s">
        <v>193</v>
      </c>
      <c r="L31" s="43" t="str">
        <f t="shared" si="1"/>
        <v>Roads_2_CEF_Buffer</v>
      </c>
      <c r="M31" s="43">
        <v>0</v>
      </c>
      <c r="N31" s="53"/>
      <c r="O31" s="43" t="s">
        <v>68</v>
      </c>
      <c r="Q31" s="53"/>
    </row>
    <row r="32" spans="1:18" s="43" customFormat="1" ht="15" customHeight="1" x14ac:dyDescent="0.35">
      <c r="A32" s="43">
        <v>99</v>
      </c>
      <c r="B32" s="43" t="s">
        <v>10</v>
      </c>
      <c r="C32" s="43">
        <v>0</v>
      </c>
      <c r="D32" s="43" t="s">
        <v>59</v>
      </c>
      <c r="E32" s="51">
        <v>1</v>
      </c>
      <c r="F32" s="43" t="s">
        <v>36</v>
      </c>
      <c r="G32" s="43" t="s">
        <v>37</v>
      </c>
      <c r="H32" s="51" t="s">
        <v>54</v>
      </c>
      <c r="I32" s="43" t="s">
        <v>7</v>
      </c>
      <c r="J32" s="53" t="s">
        <v>4</v>
      </c>
      <c r="K32" s="53" t="s">
        <v>194</v>
      </c>
      <c r="L32" s="43" t="str">
        <f t="shared" si="1"/>
        <v>Trails_1_Rec</v>
      </c>
      <c r="M32" s="43">
        <v>3.75</v>
      </c>
      <c r="N32" s="53"/>
      <c r="O32" s="53" t="s">
        <v>256</v>
      </c>
    </row>
    <row r="33" spans="1:16" s="43" customFormat="1" ht="15" customHeight="1" x14ac:dyDescent="0.35">
      <c r="A33" s="43">
        <v>99</v>
      </c>
      <c r="B33" s="43" t="s">
        <v>10</v>
      </c>
      <c r="C33" s="43">
        <v>0</v>
      </c>
      <c r="D33" s="43" t="s">
        <v>60</v>
      </c>
      <c r="E33" s="51">
        <v>2</v>
      </c>
      <c r="F33" s="43" t="s">
        <v>34</v>
      </c>
      <c r="G33" s="43" t="s">
        <v>35</v>
      </c>
      <c r="H33" s="51" t="s">
        <v>39</v>
      </c>
      <c r="I33" s="43" t="s">
        <v>8</v>
      </c>
      <c r="J33" s="53" t="s">
        <v>99</v>
      </c>
      <c r="K33" s="53" t="s">
        <v>39</v>
      </c>
      <c r="L33" s="43" t="str">
        <f t="shared" si="1"/>
        <v>Trails_2_DRA</v>
      </c>
      <c r="M33" s="43">
        <v>2.5</v>
      </c>
      <c r="N33" s="53"/>
      <c r="O33" s="53" t="s">
        <v>257</v>
      </c>
      <c r="P33" s="43" t="s">
        <v>17</v>
      </c>
    </row>
    <row r="35" spans="1:16" x14ac:dyDescent="0.35">
      <c r="B35" s="95" t="s">
        <v>301</v>
      </c>
    </row>
    <row r="36" spans="1:16" x14ac:dyDescent="0.35">
      <c r="B36" s="96"/>
      <c r="C36" s="94" t="s">
        <v>302</v>
      </c>
    </row>
  </sheetData>
  <hyperlinks>
    <hyperlink ref="I30" r:id="rId1" xr:uid="{00000000-0004-0000-0100-000001000000}"/>
    <hyperlink ref="O30" r:id="rId2" xr:uid="{00000000-0004-0000-0100-000002000000}"/>
    <hyperlink ref="I15" r:id="rId3" xr:uid="{00000000-0004-0000-0100-000003000000}"/>
    <hyperlink ref="O15" r:id="rId4" xr:uid="{00000000-0004-0000-0100-000004000000}"/>
    <hyperlink ref="I7" r:id="rId5" xr:uid="{00000000-0004-0000-0100-000005000000}"/>
    <hyperlink ref="O13" r:id="rId6" xr:uid="{00000000-0004-0000-0100-000006000000}"/>
    <hyperlink ref="O21" r:id="rId7" xr:uid="{00000000-0004-0000-0100-000007000000}"/>
    <hyperlink ref="O20" r:id="rId8" xr:uid="{00000000-0004-0000-0100-000008000000}"/>
  </hyperlinks>
  <pageMargins left="0.25" right="0.25" top="0.75" bottom="0.75" header="0.3" footer="0.3"/>
  <pageSetup paperSize="17" scale="90" fitToWidth="0" orientation="landscape" r:id="rId9"/>
  <legacyDrawing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G29"/>
  <sheetViews>
    <sheetView zoomScale="90" zoomScaleNormal="90" workbookViewId="0">
      <pane xSplit="3" ySplit="1" topLeftCell="D2" activePane="bottomRight" state="frozen"/>
      <selection pane="topRight" activeCell="D1" sqref="D1"/>
      <selection pane="bottomLeft" activeCell="A2" sqref="A2"/>
      <selection pane="bottomRight" activeCell="B33" sqref="B33"/>
    </sheetView>
  </sheetViews>
  <sheetFormatPr defaultRowHeight="14.5" x14ac:dyDescent="0.35"/>
  <cols>
    <col min="1" max="1" width="9.81640625" style="15" bestFit="1" customWidth="1"/>
    <col min="2" max="2" width="50.26953125" style="41" customWidth="1"/>
    <col min="3" max="3" width="28.81640625" bestFit="1" customWidth="1"/>
    <col min="4" max="4" width="72.54296875" style="4" customWidth="1"/>
    <col min="5" max="5" width="33.7265625" style="42" customWidth="1"/>
    <col min="6" max="6" width="8.453125" customWidth="1"/>
  </cols>
  <sheetData>
    <row r="1" spans="1:7" s="7" customFormat="1" ht="44" thickBot="1" x14ac:dyDescent="0.4">
      <c r="A1" s="16" t="s">
        <v>153</v>
      </c>
      <c r="B1" s="17" t="s">
        <v>154</v>
      </c>
      <c r="C1" s="17" t="s">
        <v>155</v>
      </c>
      <c r="D1" s="17" t="s">
        <v>152</v>
      </c>
      <c r="E1" s="18" t="s">
        <v>156</v>
      </c>
    </row>
    <row r="2" spans="1:7" s="11" customFormat="1" x14ac:dyDescent="0.35">
      <c r="A2" s="93" t="s">
        <v>157</v>
      </c>
      <c r="B2" s="22" t="s">
        <v>97</v>
      </c>
      <c r="C2" s="23" t="s">
        <v>61</v>
      </c>
      <c r="D2" s="67" t="s">
        <v>185</v>
      </c>
      <c r="E2" s="24" t="s">
        <v>158</v>
      </c>
      <c r="F2" s="2"/>
      <c r="G2" s="3"/>
    </row>
    <row r="3" spans="1:7" s="11" customFormat="1" ht="15" thickBot="1" x14ac:dyDescent="0.4">
      <c r="A3" s="78" t="s">
        <v>159</v>
      </c>
      <c r="B3" s="22" t="s">
        <v>97</v>
      </c>
      <c r="C3" s="23" t="s">
        <v>50</v>
      </c>
      <c r="D3" s="67" t="s">
        <v>129</v>
      </c>
      <c r="E3" s="24" t="s">
        <v>158</v>
      </c>
      <c r="F3" s="2"/>
      <c r="G3"/>
    </row>
    <row r="4" spans="1:7" x14ac:dyDescent="0.35">
      <c r="A4" s="76" t="s">
        <v>160</v>
      </c>
      <c r="B4" s="19" t="s">
        <v>96</v>
      </c>
      <c r="C4" s="20" t="s">
        <v>72</v>
      </c>
      <c r="D4" s="66" t="s">
        <v>130</v>
      </c>
      <c r="E4" s="21" t="s">
        <v>158</v>
      </c>
      <c r="F4" s="2"/>
    </row>
    <row r="5" spans="1:7" x14ac:dyDescent="0.35">
      <c r="A5" s="77" t="s">
        <v>161</v>
      </c>
      <c r="B5" s="22" t="s">
        <v>96</v>
      </c>
      <c r="C5" s="23" t="s">
        <v>73</v>
      </c>
      <c r="D5" s="67" t="s">
        <v>131</v>
      </c>
      <c r="E5" s="24" t="s">
        <v>158</v>
      </c>
      <c r="F5" s="2"/>
    </row>
    <row r="6" spans="1:7" s="3" customFormat="1" ht="15" thickBot="1" x14ac:dyDescent="0.4">
      <c r="A6" s="77" t="s">
        <v>162</v>
      </c>
      <c r="B6" s="22" t="s">
        <v>96</v>
      </c>
      <c r="C6" s="23" t="s">
        <v>98</v>
      </c>
      <c r="D6" s="67" t="s">
        <v>132</v>
      </c>
      <c r="E6" s="24" t="s">
        <v>158</v>
      </c>
      <c r="F6" s="2"/>
      <c r="G6"/>
    </row>
    <row r="7" spans="1:7" ht="15" thickBot="1" x14ac:dyDescent="0.4">
      <c r="A7" s="79" t="s">
        <v>163</v>
      </c>
      <c r="B7" s="45" t="s">
        <v>108</v>
      </c>
      <c r="C7" s="46" t="s">
        <v>107</v>
      </c>
      <c r="D7" s="69" t="s">
        <v>133</v>
      </c>
      <c r="E7" s="47" t="s">
        <v>158</v>
      </c>
      <c r="F7" s="2"/>
      <c r="G7" s="11"/>
    </row>
    <row r="8" spans="1:7" s="3" customFormat="1" x14ac:dyDescent="0.35">
      <c r="A8" s="80" t="s">
        <v>245</v>
      </c>
      <c r="B8" s="44" t="s">
        <v>52</v>
      </c>
      <c r="C8" s="20" t="s">
        <v>6</v>
      </c>
      <c r="D8" s="66" t="s">
        <v>134</v>
      </c>
      <c r="E8" s="21" t="s">
        <v>158</v>
      </c>
      <c r="F8" s="2"/>
      <c r="G8"/>
    </row>
    <row r="9" spans="1:7" s="1" customFormat="1" ht="15" thickBot="1" x14ac:dyDescent="0.4">
      <c r="A9" s="81" t="s">
        <v>164</v>
      </c>
      <c r="B9" s="25" t="s">
        <v>52</v>
      </c>
      <c r="C9" s="26" t="s">
        <v>12</v>
      </c>
      <c r="D9" s="68" t="s">
        <v>135</v>
      </c>
      <c r="E9" s="27" t="s">
        <v>158</v>
      </c>
      <c r="F9" s="2"/>
    </row>
    <row r="10" spans="1:7" s="1" customFormat="1" x14ac:dyDescent="0.35">
      <c r="A10" s="76" t="s">
        <v>165</v>
      </c>
      <c r="B10" s="19" t="s">
        <v>53</v>
      </c>
      <c r="C10" s="20" t="s">
        <v>30</v>
      </c>
      <c r="D10" s="66" t="s">
        <v>136</v>
      </c>
      <c r="E10" s="21" t="s">
        <v>158</v>
      </c>
      <c r="F10" s="2"/>
      <c r="G10"/>
    </row>
    <row r="11" spans="1:7" s="11" customFormat="1" ht="15" thickBot="1" x14ac:dyDescent="0.4">
      <c r="A11" s="82" t="s">
        <v>166</v>
      </c>
      <c r="B11" s="25" t="s">
        <v>53</v>
      </c>
      <c r="C11" s="26" t="s">
        <v>31</v>
      </c>
      <c r="D11" s="68" t="s">
        <v>137</v>
      </c>
      <c r="E11" s="27" t="s">
        <v>158</v>
      </c>
      <c r="F11" s="2"/>
      <c r="G11" s="1"/>
    </row>
    <row r="12" spans="1:7" x14ac:dyDescent="0.35">
      <c r="A12" s="83" t="s">
        <v>167</v>
      </c>
      <c r="B12" s="19" t="s">
        <v>11</v>
      </c>
      <c r="C12" s="20" t="s">
        <v>61</v>
      </c>
      <c r="D12" s="70" t="s">
        <v>138</v>
      </c>
      <c r="E12" s="31" t="s">
        <v>158</v>
      </c>
      <c r="F12" s="2"/>
    </row>
    <row r="13" spans="1:7" s="1" customFormat="1" ht="15" thickBot="1" x14ac:dyDescent="0.4">
      <c r="A13" s="78" t="s">
        <v>186</v>
      </c>
      <c r="B13" s="22" t="s">
        <v>11</v>
      </c>
      <c r="C13" s="23" t="s">
        <v>51</v>
      </c>
      <c r="D13" s="67" t="s">
        <v>139</v>
      </c>
      <c r="E13" s="24" t="s">
        <v>158</v>
      </c>
      <c r="F13" s="2"/>
      <c r="G13"/>
    </row>
    <row r="14" spans="1:7" ht="15" thickBot="1" x14ac:dyDescent="0.4">
      <c r="A14" s="84" t="s">
        <v>168</v>
      </c>
      <c r="B14" s="19" t="s">
        <v>45</v>
      </c>
      <c r="C14" s="19" t="s">
        <v>63</v>
      </c>
      <c r="D14" s="66" t="s">
        <v>140</v>
      </c>
      <c r="E14" s="21" t="s">
        <v>158</v>
      </c>
      <c r="F14" s="2"/>
      <c r="G14" s="11"/>
    </row>
    <row r="15" spans="1:7" ht="15" thickBot="1" x14ac:dyDescent="0.4">
      <c r="A15" s="85" t="s">
        <v>169</v>
      </c>
      <c r="B15" s="28" t="s">
        <v>106</v>
      </c>
      <c r="C15" s="29" t="s">
        <v>104</v>
      </c>
      <c r="D15" s="71" t="s">
        <v>242</v>
      </c>
      <c r="E15" s="30" t="s">
        <v>158</v>
      </c>
      <c r="F15" s="2"/>
      <c r="G15" s="11"/>
    </row>
    <row r="16" spans="1:7" x14ac:dyDescent="0.35">
      <c r="A16" s="83" t="s">
        <v>170</v>
      </c>
      <c r="B16" s="19" t="s">
        <v>25</v>
      </c>
      <c r="C16" s="20" t="s">
        <v>87</v>
      </c>
      <c r="D16" s="66" t="s">
        <v>299</v>
      </c>
      <c r="E16" s="21" t="s">
        <v>158</v>
      </c>
      <c r="F16" s="2"/>
    </row>
    <row r="17" spans="1:7" x14ac:dyDescent="0.35">
      <c r="A17" s="78" t="s">
        <v>171</v>
      </c>
      <c r="B17" s="22" t="s">
        <v>25</v>
      </c>
      <c r="C17" s="23" t="s">
        <v>88</v>
      </c>
      <c r="D17" s="67" t="s">
        <v>300</v>
      </c>
      <c r="E17" s="24" t="s">
        <v>174</v>
      </c>
      <c r="F17" s="2"/>
    </row>
    <row r="18" spans="1:7" ht="15" thickBot="1" x14ac:dyDescent="0.4">
      <c r="A18" s="86" t="s">
        <v>187</v>
      </c>
      <c r="B18" s="25" t="s">
        <v>25</v>
      </c>
      <c r="C18" s="26" t="s">
        <v>65</v>
      </c>
      <c r="D18" s="68" t="s">
        <v>141</v>
      </c>
      <c r="E18" s="27" t="s">
        <v>174</v>
      </c>
      <c r="F18" s="2"/>
      <c r="G18" s="11"/>
    </row>
    <row r="19" spans="1:7" x14ac:dyDescent="0.35">
      <c r="A19" s="83" t="s">
        <v>172</v>
      </c>
      <c r="B19" s="19" t="s">
        <v>95</v>
      </c>
      <c r="C19" s="20" t="s">
        <v>61</v>
      </c>
      <c r="D19" s="66" t="s">
        <v>142</v>
      </c>
      <c r="E19" s="21" t="s">
        <v>158</v>
      </c>
      <c r="F19" s="2"/>
    </row>
    <row r="20" spans="1:7" ht="15" thickBot="1" x14ac:dyDescent="0.4">
      <c r="A20" s="86" t="s">
        <v>188</v>
      </c>
      <c r="B20" s="25" t="s">
        <v>95</v>
      </c>
      <c r="C20" s="26" t="s">
        <v>48</v>
      </c>
      <c r="D20" s="68" t="s">
        <v>143</v>
      </c>
      <c r="E20" s="27" t="s">
        <v>158</v>
      </c>
      <c r="F20" s="2"/>
    </row>
    <row r="21" spans="1:7" ht="15" thickBot="1" x14ac:dyDescent="0.4">
      <c r="A21" s="83" t="s">
        <v>173</v>
      </c>
      <c r="B21" s="60" t="s">
        <v>284</v>
      </c>
      <c r="C21" s="61" t="s">
        <v>232</v>
      </c>
      <c r="D21" s="72" t="s">
        <v>244</v>
      </c>
      <c r="E21" s="62" t="s">
        <v>176</v>
      </c>
      <c r="F21" s="2"/>
    </row>
    <row r="22" spans="1:7" x14ac:dyDescent="0.35">
      <c r="A22" s="83" t="s">
        <v>230</v>
      </c>
      <c r="B22" s="32" t="s">
        <v>175</v>
      </c>
      <c r="C22" s="33" t="s">
        <v>124</v>
      </c>
      <c r="D22" s="73" t="s">
        <v>144</v>
      </c>
      <c r="E22" s="34" t="s">
        <v>176</v>
      </c>
    </row>
    <row r="23" spans="1:7" x14ac:dyDescent="0.35">
      <c r="A23" s="78" t="s">
        <v>230</v>
      </c>
      <c r="B23" s="35" t="s">
        <v>177</v>
      </c>
      <c r="C23" s="36" t="s">
        <v>116</v>
      </c>
      <c r="D23" s="74" t="s">
        <v>145</v>
      </c>
      <c r="E23" s="37" t="s">
        <v>176</v>
      </c>
    </row>
    <row r="24" spans="1:7" x14ac:dyDescent="0.35">
      <c r="A24" s="78" t="s">
        <v>230</v>
      </c>
      <c r="B24" s="35" t="s">
        <v>178</v>
      </c>
      <c r="C24" s="36" t="s">
        <v>115</v>
      </c>
      <c r="D24" s="74" t="s">
        <v>146</v>
      </c>
      <c r="E24" s="37" t="s">
        <v>176</v>
      </c>
    </row>
    <row r="25" spans="1:7" x14ac:dyDescent="0.35">
      <c r="A25" s="78" t="s">
        <v>230</v>
      </c>
      <c r="B25" s="35" t="s">
        <v>179</v>
      </c>
      <c r="C25" s="36" t="s">
        <v>114</v>
      </c>
      <c r="D25" s="74" t="s">
        <v>147</v>
      </c>
      <c r="E25" s="37" t="s">
        <v>176</v>
      </c>
    </row>
    <row r="26" spans="1:7" x14ac:dyDescent="0.35">
      <c r="A26" s="78" t="s">
        <v>230</v>
      </c>
      <c r="B26" s="35" t="s">
        <v>180</v>
      </c>
      <c r="C26" s="36" t="s">
        <v>112</v>
      </c>
      <c r="D26" s="74" t="s">
        <v>148</v>
      </c>
      <c r="E26" s="37" t="s">
        <v>176</v>
      </c>
    </row>
    <row r="27" spans="1:7" x14ac:dyDescent="0.35">
      <c r="A27" s="78" t="s">
        <v>230</v>
      </c>
      <c r="B27" s="35" t="s">
        <v>181</v>
      </c>
      <c r="C27" s="36" t="s">
        <v>113</v>
      </c>
      <c r="D27" s="74" t="s">
        <v>149</v>
      </c>
      <c r="E27" s="37" t="s">
        <v>176</v>
      </c>
    </row>
    <row r="28" spans="1:7" x14ac:dyDescent="0.35">
      <c r="A28" s="78" t="s">
        <v>230</v>
      </c>
      <c r="B28" s="35" t="s">
        <v>182</v>
      </c>
      <c r="C28" s="36" t="s">
        <v>111</v>
      </c>
      <c r="D28" s="74" t="s">
        <v>183</v>
      </c>
      <c r="E28" s="37" t="s">
        <v>176</v>
      </c>
    </row>
    <row r="29" spans="1:7" ht="15" thickBot="1" x14ac:dyDescent="0.4">
      <c r="A29" s="86" t="s">
        <v>230</v>
      </c>
      <c r="B29" s="38" t="s">
        <v>184</v>
      </c>
      <c r="C29" s="39" t="s">
        <v>110</v>
      </c>
      <c r="D29" s="75" t="s">
        <v>151</v>
      </c>
      <c r="E29" s="40" t="s">
        <v>176</v>
      </c>
    </row>
  </sheetData>
  <pageMargins left="0.25" right="0.25" top="0.75" bottom="0.75" header="0.3" footer="0.3"/>
  <pageSetup scale="6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pageSetUpPr fitToPage="1"/>
  </sheetPr>
  <dimension ref="A1"/>
  <sheetViews>
    <sheetView topLeftCell="A7" workbookViewId="0">
      <selection activeCell="G36" sqref="G36"/>
    </sheetView>
  </sheetViews>
  <sheetFormatPr defaultRowHeight="14.5" x14ac:dyDescent="0.35"/>
  <sheetData/>
  <pageMargins left="0.25" right="0.25" top="0.75" bottom="0.75" header="0.3" footer="0.3"/>
  <pageSetup scale="9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GroupRankHierarchy</vt:lpstr>
      <vt:lpstr>GIS InputList</vt:lpstr>
      <vt:lpstr>Description Table</vt:lpstr>
      <vt:lpstr>Example Map</vt:lpstr>
    </vt:vector>
  </TitlesOfParts>
  <Company>Province of British Columbia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Gowan, Robert FLNR:EX;Sasha Lees</dc:creator>
  <cp:lastModifiedBy>Doerksen, Joshua WLRS:EX</cp:lastModifiedBy>
  <cp:lastPrinted>2023-07-21T18:32:41Z</cp:lastPrinted>
  <dcterms:created xsi:type="dcterms:W3CDTF">2019-06-12T17:52:00Z</dcterms:created>
  <dcterms:modified xsi:type="dcterms:W3CDTF">2024-05-29T21:14:34Z</dcterms:modified>
</cp:coreProperties>
</file>