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spatialfiles.bcgov\work\srm\wml\Workarea\camahood\Projects\25_09_seral_patch_2024\Work\Seral_2024_standard\"/>
    </mc:Choice>
  </mc:AlternateContent>
  <bookViews>
    <workbookView xWindow="0" yWindow="0" windowWidth="25110" windowHeight="9300"/>
  </bookViews>
  <sheets>
    <sheet name="!README" sheetId="1" r:id="rId1"/>
    <sheet name="Seral 2024 Legal M+O Summary" sheetId="2" r:id="rId2"/>
    <sheet name="Seral 2024 Old Summary" sheetId="3" r:id="rId3"/>
  </sheets>
  <calcPr calcId="162913"/>
</workbook>
</file>

<file path=xl/calcChain.xml><?xml version="1.0" encoding="utf-8"?>
<calcChain xmlns="http://schemas.openxmlformats.org/spreadsheetml/2006/main">
  <c r="S2295" i="3" l="1"/>
  <c r="R2295" i="3"/>
  <c r="R2293" i="3"/>
  <c r="E2293" i="3"/>
  <c r="S2293" i="3" s="1"/>
  <c r="R2292" i="3"/>
  <c r="S2292" i="3" s="1"/>
  <c r="R2290" i="3"/>
  <c r="E2290" i="3"/>
  <c r="R2289" i="3"/>
  <c r="E2289" i="3"/>
  <c r="R2288" i="3"/>
  <c r="S2288" i="3" s="1"/>
  <c r="R2284" i="3"/>
  <c r="S2284" i="3" s="1"/>
  <c r="R2282" i="3"/>
  <c r="S2282" i="3" s="1"/>
  <c r="E2282" i="3"/>
  <c r="S2281" i="3"/>
  <c r="R2281" i="3"/>
  <c r="E2281" i="3"/>
  <c r="R2280" i="3"/>
  <c r="S2280" i="3" s="1"/>
  <c r="R2278" i="3"/>
  <c r="E2278" i="3"/>
  <c r="R2277" i="3"/>
  <c r="S2277" i="3" s="1"/>
  <c r="R2275" i="3"/>
  <c r="S2275" i="3" s="1"/>
  <c r="E2275" i="3"/>
  <c r="R2274" i="3"/>
  <c r="S2274" i="3" s="1"/>
  <c r="E2274" i="3"/>
  <c r="S2273" i="3"/>
  <c r="R2273" i="3"/>
  <c r="R2271" i="3"/>
  <c r="E2271" i="3"/>
  <c r="R2270" i="3"/>
  <c r="S2270" i="3" s="1"/>
  <c r="R2266" i="3"/>
  <c r="S2266" i="3" s="1"/>
  <c r="R2264" i="3"/>
  <c r="S2264" i="3" s="1"/>
  <c r="E2264" i="3"/>
  <c r="S2263" i="3"/>
  <c r="R2263" i="3"/>
  <c r="E2263" i="3"/>
  <c r="R2262" i="3"/>
  <c r="S2262" i="3" s="1"/>
  <c r="R2260" i="3"/>
  <c r="E2260" i="3"/>
  <c r="S2260" i="3" s="1"/>
  <c r="R2259" i="3"/>
  <c r="S2259" i="3" s="1"/>
  <c r="E2259" i="3"/>
  <c r="R2258" i="3"/>
  <c r="S2258" i="3" s="1"/>
  <c r="E2258" i="3"/>
  <c r="R2257" i="3"/>
  <c r="S2257" i="3" s="1"/>
  <c r="S2253" i="3"/>
  <c r="R2253" i="3"/>
  <c r="S2251" i="3"/>
  <c r="R2251" i="3"/>
  <c r="E2251" i="3"/>
  <c r="S2250" i="3"/>
  <c r="R2250" i="3"/>
  <c r="R2248" i="3"/>
  <c r="S2248" i="3" s="1"/>
  <c r="E2248" i="3"/>
  <c r="R2247" i="3"/>
  <c r="S2247" i="3" s="1"/>
  <c r="R2245" i="3"/>
  <c r="E2245" i="3"/>
  <c r="R2244" i="3"/>
  <c r="S2244" i="3" s="1"/>
  <c r="E2244" i="3"/>
  <c r="S2243" i="3"/>
  <c r="R2243" i="3"/>
  <c r="S2239" i="3"/>
  <c r="R2239" i="3"/>
  <c r="R2237" i="3"/>
  <c r="S2237" i="3" s="1"/>
  <c r="E2237" i="3"/>
  <c r="R2236" i="3"/>
  <c r="E2236" i="3"/>
  <c r="S2236" i="3" s="1"/>
  <c r="R2235" i="3"/>
  <c r="S2235" i="3" s="1"/>
  <c r="R2233" i="3"/>
  <c r="E2233" i="3"/>
  <c r="R2232" i="3"/>
  <c r="S2232" i="3" s="1"/>
  <c r="E2232" i="3"/>
  <c r="S2231" i="3"/>
  <c r="R2231" i="3"/>
  <c r="R2229" i="3"/>
  <c r="E2229" i="3"/>
  <c r="S2228" i="3"/>
  <c r="R2228" i="3"/>
  <c r="E2228" i="3"/>
  <c r="R2227" i="3"/>
  <c r="S2227" i="3" s="1"/>
  <c r="E2227" i="3"/>
  <c r="R2226" i="3"/>
  <c r="S2226" i="3" s="1"/>
  <c r="E2226" i="3"/>
  <c r="S2225" i="3"/>
  <c r="R2225" i="3"/>
  <c r="S2221" i="3"/>
  <c r="R2221" i="3"/>
  <c r="R2219" i="3"/>
  <c r="S2219" i="3" s="1"/>
  <c r="E2219" i="3"/>
  <c r="S2218" i="3"/>
  <c r="R2218" i="3"/>
  <c r="E2218" i="3"/>
  <c r="S2217" i="3"/>
  <c r="R2217" i="3"/>
  <c r="R2215" i="3"/>
  <c r="S2215" i="3" s="1"/>
  <c r="E2215" i="3"/>
  <c r="R2214" i="3"/>
  <c r="S2214" i="3" s="1"/>
  <c r="R2212" i="3"/>
  <c r="S2212" i="3" s="1"/>
  <c r="E2212" i="3"/>
  <c r="R2211" i="3"/>
  <c r="S2211" i="3" s="1"/>
  <c r="R2207" i="3"/>
  <c r="S2207" i="3" s="1"/>
  <c r="S2203" i="3"/>
  <c r="R2203" i="3"/>
  <c r="S2201" i="3"/>
  <c r="R2201" i="3"/>
  <c r="E2201" i="3"/>
  <c r="S2200" i="3"/>
  <c r="R2200" i="3"/>
  <c r="R2198" i="3"/>
  <c r="S2198" i="3" s="1"/>
  <c r="E2198" i="3"/>
  <c r="S2197" i="3"/>
  <c r="R2197" i="3"/>
  <c r="R2195" i="3"/>
  <c r="S2195" i="3" s="1"/>
  <c r="E2195" i="3"/>
  <c r="R2194" i="3"/>
  <c r="S2194" i="3" s="1"/>
  <c r="E2194" i="3"/>
  <c r="R2193" i="3"/>
  <c r="E2193" i="3"/>
  <c r="S2193" i="3" s="1"/>
  <c r="S2192" i="3"/>
  <c r="R2192" i="3"/>
  <c r="R2188" i="3"/>
  <c r="S2188" i="3" s="1"/>
  <c r="R2186" i="3"/>
  <c r="S2186" i="3" s="1"/>
  <c r="E2186" i="3"/>
  <c r="R2185" i="3"/>
  <c r="E2185" i="3"/>
  <c r="R2184" i="3"/>
  <c r="E2184" i="3"/>
  <c r="R2183" i="3"/>
  <c r="S2183" i="3" s="1"/>
  <c r="R2181" i="3"/>
  <c r="S2181" i="3" s="1"/>
  <c r="E2181" i="3"/>
  <c r="R2180" i="3"/>
  <c r="S2180" i="3" s="1"/>
  <c r="E2180" i="3"/>
  <c r="S2179" i="3"/>
  <c r="R2179" i="3"/>
  <c r="R2177" i="3"/>
  <c r="E2177" i="3"/>
  <c r="R2176" i="3"/>
  <c r="S2176" i="3" s="1"/>
  <c r="E2176" i="3"/>
  <c r="R2175" i="3"/>
  <c r="S2175" i="3" s="1"/>
  <c r="R2173" i="3"/>
  <c r="E2173" i="3"/>
  <c r="S2173" i="3" s="1"/>
  <c r="R2172" i="3"/>
  <c r="S2172" i="3" s="1"/>
  <c r="R2168" i="3"/>
  <c r="S2168" i="3" s="1"/>
  <c r="R2166" i="3"/>
  <c r="S2166" i="3" s="1"/>
  <c r="E2166" i="3"/>
  <c r="R2165" i="3"/>
  <c r="S2165" i="3" s="1"/>
  <c r="E2165" i="3"/>
  <c r="R2164" i="3"/>
  <c r="S2164" i="3" s="1"/>
  <c r="R2162" i="3"/>
  <c r="S2162" i="3" s="1"/>
  <c r="E2162" i="3"/>
  <c r="R2161" i="3"/>
  <c r="E2161" i="3"/>
  <c r="S2161" i="3" s="1"/>
  <c r="R2160" i="3"/>
  <c r="S2160" i="3" s="1"/>
  <c r="R2158" i="3"/>
  <c r="S2158" i="3" s="1"/>
  <c r="E2158" i="3"/>
  <c r="S2157" i="3"/>
  <c r="R2157" i="3"/>
  <c r="R2155" i="3"/>
  <c r="S2155" i="3" s="1"/>
  <c r="E2155" i="3"/>
  <c r="R2154" i="3"/>
  <c r="S2154" i="3" s="1"/>
  <c r="E2154" i="3"/>
  <c r="S2153" i="3"/>
  <c r="R2153" i="3"/>
  <c r="S2149" i="3"/>
  <c r="R2149" i="3"/>
  <c r="S2147" i="3"/>
  <c r="R2147" i="3"/>
  <c r="E2147" i="3"/>
  <c r="R2146" i="3"/>
  <c r="S2146" i="3" s="1"/>
  <c r="E2146" i="3"/>
  <c r="R2145" i="3"/>
  <c r="S2145" i="3" s="1"/>
  <c r="R2143" i="3"/>
  <c r="S2143" i="3" s="1"/>
  <c r="E2143" i="3"/>
  <c r="R2142" i="3"/>
  <c r="S2142" i="3" s="1"/>
  <c r="R2138" i="3"/>
  <c r="S2138" i="3" s="1"/>
  <c r="R2136" i="3"/>
  <c r="S2136" i="3" s="1"/>
  <c r="E2136" i="3"/>
  <c r="R2135" i="3"/>
  <c r="S2135" i="3" s="1"/>
  <c r="E2135" i="3"/>
  <c r="S2134" i="3"/>
  <c r="R2134" i="3"/>
  <c r="S2132" i="3"/>
  <c r="R2132" i="3"/>
  <c r="E2132" i="3"/>
  <c r="S2131" i="3"/>
  <c r="R2131" i="3"/>
  <c r="S2127" i="3"/>
  <c r="R2127" i="3"/>
  <c r="R2125" i="3"/>
  <c r="E2125" i="3"/>
  <c r="S2125" i="3" s="1"/>
  <c r="R2124" i="3"/>
  <c r="S2124" i="3" s="1"/>
  <c r="R2122" i="3"/>
  <c r="S2122" i="3" s="1"/>
  <c r="E2122" i="3"/>
  <c r="S2121" i="3"/>
  <c r="R2121" i="3"/>
  <c r="S2119" i="3"/>
  <c r="R2119" i="3"/>
  <c r="E2119" i="3"/>
  <c r="S2118" i="3"/>
  <c r="R2118" i="3"/>
  <c r="E2118" i="3"/>
  <c r="S2117" i="3"/>
  <c r="R2117" i="3"/>
  <c r="S2115" i="3"/>
  <c r="R2115" i="3"/>
  <c r="E2115" i="3"/>
  <c r="R2114" i="3"/>
  <c r="S2114" i="3" s="1"/>
  <c r="E2114" i="3"/>
  <c r="S2113" i="3"/>
  <c r="R2113" i="3"/>
  <c r="S2109" i="3"/>
  <c r="R2109" i="3"/>
  <c r="R2107" i="3"/>
  <c r="S2107" i="3" s="1"/>
  <c r="E2107" i="3"/>
  <c r="R2106" i="3"/>
  <c r="S2106" i="3" s="1"/>
  <c r="R2104" i="3"/>
  <c r="S2104" i="3" s="1"/>
  <c r="E2104" i="3"/>
  <c r="R2103" i="3"/>
  <c r="E2103" i="3"/>
  <c r="R2102" i="3"/>
  <c r="S2102" i="3" s="1"/>
  <c r="R2100" i="3"/>
  <c r="S2100" i="3" s="1"/>
  <c r="E2100" i="3"/>
  <c r="R2099" i="3"/>
  <c r="S2099" i="3" s="1"/>
  <c r="E2099" i="3"/>
  <c r="R2098" i="3"/>
  <c r="S2098" i="3" s="1"/>
  <c r="R2096" i="3"/>
  <c r="S2096" i="3" s="1"/>
  <c r="E2096" i="3"/>
  <c r="R2095" i="3"/>
  <c r="E2095" i="3"/>
  <c r="R2094" i="3"/>
  <c r="S2094" i="3" s="1"/>
  <c r="R2090" i="3"/>
  <c r="S2090" i="3" s="1"/>
  <c r="S2088" i="3"/>
  <c r="R2088" i="3"/>
  <c r="E2088" i="3"/>
  <c r="S2087" i="3"/>
  <c r="R2087" i="3"/>
  <c r="S2085" i="3"/>
  <c r="R2085" i="3"/>
  <c r="E2085" i="3"/>
  <c r="R2084" i="3"/>
  <c r="S2084" i="3" s="1"/>
  <c r="R2082" i="3"/>
  <c r="S2082" i="3" s="1"/>
  <c r="E2082" i="3"/>
  <c r="R2081" i="3"/>
  <c r="S2081" i="3" s="1"/>
  <c r="R2077" i="3"/>
  <c r="S2077" i="3" s="1"/>
  <c r="R2075" i="3"/>
  <c r="E2075" i="3"/>
  <c r="R2074" i="3"/>
  <c r="S2074" i="3" s="1"/>
  <c r="E2074" i="3"/>
  <c r="S2073" i="3"/>
  <c r="R2073" i="3"/>
  <c r="R2069" i="3"/>
  <c r="S2069" i="3" s="1"/>
  <c r="R2067" i="3"/>
  <c r="E2067" i="3"/>
  <c r="S2067" i="3" s="1"/>
  <c r="R2066" i="3"/>
  <c r="S2066" i="3" s="1"/>
  <c r="E2066" i="3"/>
  <c r="R2065" i="3"/>
  <c r="S2065" i="3" s="1"/>
  <c r="E2065" i="3"/>
  <c r="R2064" i="3"/>
  <c r="S2064" i="3" s="1"/>
  <c r="R2060" i="3"/>
  <c r="S2060" i="3" s="1"/>
  <c r="R2058" i="3"/>
  <c r="S2058" i="3" s="1"/>
  <c r="E2058" i="3"/>
  <c r="S2057" i="3"/>
  <c r="R2057" i="3"/>
  <c r="R2055" i="3"/>
  <c r="S2055" i="3" s="1"/>
  <c r="E2055" i="3"/>
  <c r="R2054" i="3"/>
  <c r="S2054" i="3" s="1"/>
  <c r="R2052" i="3"/>
  <c r="S2052" i="3" s="1"/>
  <c r="E2052" i="3"/>
  <c r="S2051" i="3"/>
  <c r="R2051" i="3"/>
  <c r="S2049" i="3"/>
  <c r="R2049" i="3"/>
  <c r="E2049" i="3"/>
  <c r="R2048" i="3"/>
  <c r="S2048" i="3" s="1"/>
  <c r="S2044" i="3"/>
  <c r="R2044" i="3"/>
  <c r="R2042" i="3"/>
  <c r="E2042" i="3"/>
  <c r="S2042" i="3" s="1"/>
  <c r="R2041" i="3"/>
  <c r="S2041" i="3" s="1"/>
  <c r="R2039" i="3"/>
  <c r="E2039" i="3"/>
  <c r="S2039" i="3" s="1"/>
  <c r="R2038" i="3"/>
  <c r="S2038" i="3" s="1"/>
  <c r="E2038" i="3"/>
  <c r="R2037" i="3"/>
  <c r="S2037" i="3" s="1"/>
  <c r="R2035" i="3"/>
  <c r="E2035" i="3"/>
  <c r="S2035" i="3" s="1"/>
  <c r="S2034" i="3"/>
  <c r="R2034" i="3"/>
  <c r="E2034" i="3"/>
  <c r="R2033" i="3"/>
  <c r="S2033" i="3" s="1"/>
  <c r="S2029" i="3"/>
  <c r="R2029" i="3"/>
  <c r="R2027" i="3"/>
  <c r="E2027" i="3"/>
  <c r="S2027" i="3" s="1"/>
  <c r="R2026" i="3"/>
  <c r="S2026" i="3" s="1"/>
  <c r="S2024" i="3"/>
  <c r="R2024" i="3"/>
  <c r="E2024" i="3"/>
  <c r="R2023" i="3"/>
  <c r="S2023" i="3" s="1"/>
  <c r="E2023" i="3"/>
  <c r="R2022" i="3"/>
  <c r="S2022" i="3" s="1"/>
  <c r="E2022" i="3"/>
  <c r="R2021" i="3"/>
  <c r="E2021" i="3"/>
  <c r="S2021" i="3" s="1"/>
  <c r="R2020" i="3"/>
  <c r="S2020" i="3" s="1"/>
  <c r="R2018" i="3"/>
  <c r="E2018" i="3"/>
  <c r="R2017" i="3"/>
  <c r="S2017" i="3" s="1"/>
  <c r="E2017" i="3"/>
  <c r="S2016" i="3"/>
  <c r="R2016" i="3"/>
  <c r="S2012" i="3"/>
  <c r="R2012" i="3"/>
  <c r="R2010" i="3"/>
  <c r="S2010" i="3" s="1"/>
  <c r="E2010" i="3"/>
  <c r="R2009" i="3"/>
  <c r="E2009" i="3"/>
  <c r="S2009" i="3" s="1"/>
  <c r="R2008" i="3"/>
  <c r="E2008" i="3"/>
  <c r="S2007" i="3"/>
  <c r="R2007" i="3"/>
  <c r="R2003" i="3"/>
  <c r="S2003" i="3" s="1"/>
  <c r="S2001" i="3"/>
  <c r="R2001" i="3"/>
  <c r="E2001" i="3"/>
  <c r="S2000" i="3"/>
  <c r="R2000" i="3"/>
  <c r="R1998" i="3"/>
  <c r="S1998" i="3" s="1"/>
  <c r="E1998" i="3"/>
  <c r="S1997" i="3"/>
  <c r="R1997" i="3"/>
  <c r="R1995" i="3"/>
  <c r="E1995" i="3"/>
  <c r="R1994" i="3"/>
  <c r="S1994" i="3" s="1"/>
  <c r="R1990" i="3"/>
  <c r="S1990" i="3" s="1"/>
  <c r="S1986" i="3"/>
  <c r="R1986" i="3"/>
  <c r="R1984" i="3"/>
  <c r="S1984" i="3" s="1"/>
  <c r="E1984" i="3"/>
  <c r="S1983" i="3"/>
  <c r="R1983" i="3"/>
  <c r="S1981" i="3"/>
  <c r="R1981" i="3"/>
  <c r="E1981" i="3"/>
  <c r="R1980" i="3"/>
  <c r="S1980" i="3" s="1"/>
  <c r="R1976" i="3"/>
  <c r="S1976" i="3" s="1"/>
  <c r="R1974" i="3"/>
  <c r="S1974" i="3" s="1"/>
  <c r="E1974" i="3"/>
  <c r="S1973" i="3"/>
  <c r="R1973" i="3"/>
  <c r="S1971" i="3"/>
  <c r="R1971" i="3"/>
  <c r="E1971" i="3"/>
  <c r="R1970" i="3"/>
  <c r="S1970" i="3" s="1"/>
  <c r="R1968" i="3"/>
  <c r="E1968" i="3"/>
  <c r="R1967" i="3"/>
  <c r="S1967" i="3" s="1"/>
  <c r="E1967" i="3"/>
  <c r="R1966" i="3"/>
  <c r="S1966" i="3" s="1"/>
  <c r="R1962" i="3"/>
  <c r="S1962" i="3" s="1"/>
  <c r="R1960" i="3"/>
  <c r="S1960" i="3" s="1"/>
  <c r="E1960" i="3"/>
  <c r="S1959" i="3"/>
  <c r="R1959" i="3"/>
  <c r="E1959" i="3"/>
  <c r="R1958" i="3"/>
  <c r="S1958" i="3" s="1"/>
  <c r="R1956" i="3"/>
  <c r="S1956" i="3" s="1"/>
  <c r="E1956" i="3"/>
  <c r="R1955" i="3"/>
  <c r="E1955" i="3"/>
  <c r="R1954" i="3"/>
  <c r="S1954" i="3" s="1"/>
  <c r="E1954" i="3"/>
  <c r="S1953" i="3"/>
  <c r="R1953" i="3"/>
  <c r="S1951" i="3"/>
  <c r="R1951" i="3"/>
  <c r="E1951" i="3"/>
  <c r="R1950" i="3"/>
  <c r="S1950" i="3" s="1"/>
  <c r="S1948" i="3"/>
  <c r="R1948" i="3"/>
  <c r="E1948" i="3"/>
  <c r="R1947" i="3"/>
  <c r="S1947" i="3" s="1"/>
  <c r="E1947" i="3"/>
  <c r="R1946" i="3"/>
  <c r="S1946" i="3" s="1"/>
  <c r="R1942" i="3"/>
  <c r="S1942" i="3" s="1"/>
  <c r="R1940" i="3"/>
  <c r="S1940" i="3" s="1"/>
  <c r="E1940" i="3"/>
  <c r="S1939" i="3"/>
  <c r="R1939" i="3"/>
  <c r="R1937" i="3"/>
  <c r="S1937" i="3" s="1"/>
  <c r="E1937" i="3"/>
  <c r="S1936" i="3"/>
  <c r="R1936" i="3"/>
  <c r="R1934" i="3"/>
  <c r="E1934" i="3"/>
  <c r="S1934" i="3" s="1"/>
  <c r="R1933" i="3"/>
  <c r="E1933" i="3"/>
  <c r="R1932" i="3"/>
  <c r="S1932" i="3" s="1"/>
  <c r="R1928" i="3"/>
  <c r="S1928" i="3" s="1"/>
  <c r="R1926" i="3"/>
  <c r="E1926" i="3"/>
  <c r="R1925" i="3"/>
  <c r="S1925" i="3" s="1"/>
  <c r="S1923" i="3"/>
  <c r="R1923" i="3"/>
  <c r="E1923" i="3"/>
  <c r="R1922" i="3"/>
  <c r="S1922" i="3" s="1"/>
  <c r="R1920" i="3"/>
  <c r="S1920" i="3" s="1"/>
  <c r="E1920" i="3"/>
  <c r="R1919" i="3"/>
  <c r="E1919" i="3"/>
  <c r="S1919" i="3" s="1"/>
  <c r="R1918" i="3"/>
  <c r="S1918" i="3" s="1"/>
  <c r="S1916" i="3"/>
  <c r="R1916" i="3"/>
  <c r="E1916" i="3"/>
  <c r="S1915" i="3"/>
  <c r="R1915" i="3"/>
  <c r="R1911" i="3"/>
  <c r="S1911" i="3" s="1"/>
  <c r="R1909" i="3"/>
  <c r="S1909" i="3" s="1"/>
  <c r="E1909" i="3"/>
  <c r="R1908" i="3"/>
  <c r="S1908" i="3" s="1"/>
  <c r="R1906" i="3"/>
  <c r="S1906" i="3" s="1"/>
  <c r="E1906" i="3"/>
  <c r="R1905" i="3"/>
  <c r="S1905" i="3" s="1"/>
  <c r="E1905" i="3"/>
  <c r="R1904" i="3"/>
  <c r="S1904" i="3" s="1"/>
  <c r="S1902" i="3"/>
  <c r="R1902" i="3"/>
  <c r="E1902" i="3"/>
  <c r="S1901" i="3"/>
  <c r="R1901" i="3"/>
  <c r="E1901" i="3"/>
  <c r="R1900" i="3"/>
  <c r="S1900" i="3" s="1"/>
  <c r="R1896" i="3"/>
  <c r="S1896" i="3" s="1"/>
  <c r="R1894" i="3"/>
  <c r="E1894" i="3"/>
  <c r="R1893" i="3"/>
  <c r="S1893" i="3" s="1"/>
  <c r="S1891" i="3"/>
  <c r="R1891" i="3"/>
  <c r="E1891" i="3"/>
  <c r="R1890" i="3"/>
  <c r="S1890" i="3" s="1"/>
  <c r="E1890" i="3"/>
  <c r="S1889" i="3"/>
  <c r="R1889" i="3"/>
  <c r="E1889" i="3"/>
  <c r="R1888" i="3"/>
  <c r="S1888" i="3" s="1"/>
  <c r="R1884" i="3"/>
  <c r="S1884" i="3" s="1"/>
  <c r="R1882" i="3"/>
  <c r="E1882" i="3"/>
  <c r="S1882" i="3" s="1"/>
  <c r="R1881" i="3"/>
  <c r="E1881" i="3"/>
  <c r="R1880" i="3"/>
  <c r="S1880" i="3" s="1"/>
  <c r="E1880" i="3"/>
  <c r="R1879" i="3"/>
  <c r="E1879" i="3"/>
  <c r="S1879" i="3" s="1"/>
  <c r="R1878" i="3"/>
  <c r="S1878" i="3" s="1"/>
  <c r="R1876" i="3"/>
  <c r="E1876" i="3"/>
  <c r="R1875" i="3"/>
  <c r="S1875" i="3" s="1"/>
  <c r="R1873" i="3"/>
  <c r="S1873" i="3" s="1"/>
  <c r="E1873" i="3"/>
  <c r="R1872" i="3"/>
  <c r="E1872" i="3"/>
  <c r="S1872" i="3" s="1"/>
  <c r="R1871" i="3"/>
  <c r="E1871" i="3"/>
  <c r="S1871" i="3" s="1"/>
  <c r="R1870" i="3"/>
  <c r="S1870" i="3" s="1"/>
  <c r="R1868" i="3"/>
  <c r="S1868" i="3" s="1"/>
  <c r="E1868" i="3"/>
  <c r="R1867" i="3"/>
  <c r="S1867" i="3" s="1"/>
  <c r="E1867" i="3"/>
  <c r="R1866" i="3"/>
  <c r="E1866" i="3"/>
  <c r="S1866" i="3" s="1"/>
  <c r="R1865" i="3"/>
  <c r="S1865" i="3" s="1"/>
  <c r="S1861" i="3"/>
  <c r="R1861" i="3"/>
  <c r="R1859" i="3"/>
  <c r="E1859" i="3"/>
  <c r="S1859" i="3" s="1"/>
  <c r="R1858" i="3"/>
  <c r="E1858" i="3"/>
  <c r="S1857" i="3"/>
  <c r="R1857" i="3"/>
  <c r="E1857" i="3"/>
  <c r="R1856" i="3"/>
  <c r="S1856" i="3" s="1"/>
  <c r="R1854" i="3"/>
  <c r="S1854" i="3" s="1"/>
  <c r="E1854" i="3"/>
  <c r="S1853" i="3"/>
  <c r="R1853" i="3"/>
  <c r="E1853" i="3"/>
  <c r="R1852" i="3"/>
  <c r="S1852" i="3" s="1"/>
  <c r="E1852" i="3"/>
  <c r="R1851" i="3"/>
  <c r="S1851" i="3" s="1"/>
  <c r="R1849" i="3"/>
  <c r="S1849" i="3" s="1"/>
  <c r="E1849" i="3"/>
  <c r="R1848" i="3"/>
  <c r="S1848" i="3" s="1"/>
  <c r="R1844" i="3"/>
  <c r="S1844" i="3" s="1"/>
  <c r="R1842" i="3"/>
  <c r="S1842" i="3" s="1"/>
  <c r="E1842" i="3"/>
  <c r="S1841" i="3"/>
  <c r="R1841" i="3"/>
  <c r="E1841" i="3"/>
  <c r="R1840" i="3"/>
  <c r="S1840" i="3" s="1"/>
  <c r="S1838" i="3"/>
  <c r="R1838" i="3"/>
  <c r="E1838" i="3"/>
  <c r="S1837" i="3"/>
  <c r="R1837" i="3"/>
  <c r="E1837" i="3"/>
  <c r="S1836" i="3"/>
  <c r="R1836" i="3"/>
  <c r="E1836" i="3"/>
  <c r="S1835" i="3"/>
  <c r="R1835" i="3"/>
  <c r="S1831" i="3"/>
  <c r="R1831" i="3"/>
  <c r="S1829" i="3"/>
  <c r="R1829" i="3"/>
  <c r="E1829" i="3"/>
  <c r="S1828" i="3"/>
  <c r="R1828" i="3"/>
  <c r="R1826" i="3"/>
  <c r="S1826" i="3" s="1"/>
  <c r="E1826" i="3"/>
  <c r="R1825" i="3"/>
  <c r="S1825" i="3" s="1"/>
  <c r="E1825" i="3"/>
  <c r="S1824" i="3"/>
  <c r="R1824" i="3"/>
  <c r="R1822" i="3"/>
  <c r="S1822" i="3" s="1"/>
  <c r="E1822" i="3"/>
  <c r="S1821" i="3"/>
  <c r="R1821" i="3"/>
  <c r="E1821" i="3"/>
  <c r="S1820" i="3"/>
  <c r="R1820" i="3"/>
  <c r="S1816" i="3"/>
  <c r="R1816" i="3"/>
  <c r="S1814" i="3"/>
  <c r="R1814" i="3"/>
  <c r="E1814" i="3"/>
  <c r="S1813" i="3"/>
  <c r="R1813" i="3"/>
  <c r="R1811" i="3"/>
  <c r="E1811" i="3"/>
  <c r="S1811" i="3" s="1"/>
  <c r="R1810" i="3"/>
  <c r="S1810" i="3" s="1"/>
  <c r="R1808" i="3"/>
  <c r="E1808" i="3"/>
  <c r="S1807" i="3"/>
  <c r="R1807" i="3"/>
  <c r="E1807" i="3"/>
  <c r="S1806" i="3"/>
  <c r="R1806" i="3"/>
  <c r="S1802" i="3"/>
  <c r="R1802" i="3"/>
  <c r="R1800" i="3"/>
  <c r="S1800" i="3" s="1"/>
  <c r="E1800" i="3"/>
  <c r="S1799" i="3"/>
  <c r="R1799" i="3"/>
  <c r="S1797" i="3"/>
  <c r="R1797" i="3"/>
  <c r="E1797" i="3"/>
  <c r="R1796" i="3"/>
  <c r="E1796" i="3"/>
  <c r="S1795" i="3"/>
  <c r="R1795" i="3"/>
  <c r="R1791" i="3"/>
  <c r="S1791" i="3" s="1"/>
  <c r="S1789" i="3"/>
  <c r="R1789" i="3"/>
  <c r="E1789" i="3"/>
  <c r="R1788" i="3"/>
  <c r="S1788" i="3" s="1"/>
  <c r="E1788" i="3"/>
  <c r="S1787" i="3"/>
  <c r="R1787" i="3"/>
  <c r="R1785" i="3"/>
  <c r="E1785" i="3"/>
  <c r="R1784" i="3"/>
  <c r="E1784" i="3"/>
  <c r="R1783" i="3"/>
  <c r="S1783" i="3" s="1"/>
  <c r="R1779" i="3"/>
  <c r="S1779" i="3" s="1"/>
  <c r="S1777" i="3"/>
  <c r="R1777" i="3"/>
  <c r="E1777" i="3"/>
  <c r="R1776" i="3"/>
  <c r="S1776" i="3" s="1"/>
  <c r="R1774" i="3"/>
  <c r="S1774" i="3" s="1"/>
  <c r="E1774" i="3"/>
  <c r="R1773" i="3"/>
  <c r="E1773" i="3"/>
  <c r="R1772" i="3"/>
  <c r="S1772" i="3" s="1"/>
  <c r="E1772" i="3"/>
  <c r="R1771" i="3"/>
  <c r="S1771" i="3" s="1"/>
  <c r="S1767" i="3"/>
  <c r="R1767" i="3"/>
  <c r="S1765" i="3"/>
  <c r="R1765" i="3"/>
  <c r="E1765" i="3"/>
  <c r="R1764" i="3"/>
  <c r="E1764" i="3"/>
  <c r="R1763" i="3"/>
  <c r="S1763" i="3" s="1"/>
  <c r="R1761" i="3"/>
  <c r="S1761" i="3" s="1"/>
  <c r="E1761" i="3"/>
  <c r="S1760" i="3"/>
  <c r="R1760" i="3"/>
  <c r="R1758" i="3"/>
  <c r="S1758" i="3" s="1"/>
  <c r="E1758" i="3"/>
  <c r="S1757" i="3"/>
  <c r="R1757" i="3"/>
  <c r="S1755" i="3"/>
  <c r="R1755" i="3"/>
  <c r="E1755" i="3"/>
  <c r="R1754" i="3"/>
  <c r="E1754" i="3"/>
  <c r="S1754" i="3" s="1"/>
  <c r="R1753" i="3"/>
  <c r="E1753" i="3"/>
  <c r="S1752" i="3"/>
  <c r="R1752" i="3"/>
  <c r="S1748" i="3"/>
  <c r="R1748" i="3"/>
  <c r="R1746" i="3"/>
  <c r="S1746" i="3" s="1"/>
  <c r="E1746" i="3"/>
  <c r="S1745" i="3"/>
  <c r="R1745" i="3"/>
  <c r="E1745" i="3"/>
  <c r="R1744" i="3"/>
  <c r="S1744" i="3" s="1"/>
  <c r="R1742" i="3"/>
  <c r="S1742" i="3" s="1"/>
  <c r="E1742" i="3"/>
  <c r="S1741" i="3"/>
  <c r="R1741" i="3"/>
  <c r="R1739" i="3"/>
  <c r="S1739" i="3" s="1"/>
  <c r="E1739" i="3"/>
  <c r="R1738" i="3"/>
  <c r="S1738" i="3" s="1"/>
  <c r="R1736" i="3"/>
  <c r="S1736" i="3" s="1"/>
  <c r="E1736" i="3"/>
  <c r="R1735" i="3"/>
  <c r="S1735" i="3" s="1"/>
  <c r="E1735" i="3"/>
  <c r="S1734" i="3"/>
  <c r="R1734" i="3"/>
  <c r="S1730" i="3"/>
  <c r="R1730" i="3"/>
  <c r="R1728" i="3"/>
  <c r="E1728" i="3"/>
  <c r="S1727" i="3"/>
  <c r="R1727" i="3"/>
  <c r="S1725" i="3"/>
  <c r="R1725" i="3"/>
  <c r="E1725" i="3"/>
  <c r="R1724" i="3"/>
  <c r="E1724" i="3"/>
  <c r="S1723" i="3"/>
  <c r="R1723" i="3"/>
  <c r="S1721" i="3"/>
  <c r="R1721" i="3"/>
  <c r="E1721" i="3"/>
  <c r="R1720" i="3"/>
  <c r="S1720" i="3" s="1"/>
  <c r="R1718" i="3"/>
  <c r="S1718" i="3" s="1"/>
  <c r="E1718" i="3"/>
  <c r="S1717" i="3"/>
  <c r="R1717" i="3"/>
  <c r="S1713" i="3"/>
  <c r="R1713" i="3"/>
  <c r="R1709" i="3"/>
  <c r="S1709" i="3" s="1"/>
  <c r="S1707" i="3"/>
  <c r="R1707" i="3"/>
  <c r="E1707" i="3"/>
  <c r="S1706" i="3"/>
  <c r="R1706" i="3"/>
  <c r="E1706" i="3"/>
  <c r="R1705" i="3"/>
  <c r="S1705" i="3" s="1"/>
  <c r="R1703" i="3"/>
  <c r="E1703" i="3"/>
  <c r="S1703" i="3" s="1"/>
  <c r="R1702" i="3"/>
  <c r="S1702" i="3" s="1"/>
  <c r="E1702" i="3"/>
  <c r="R1701" i="3"/>
  <c r="S1701" i="3" s="1"/>
  <c r="S1697" i="3"/>
  <c r="R1697" i="3"/>
  <c r="S1695" i="3"/>
  <c r="R1695" i="3"/>
  <c r="E1695" i="3"/>
  <c r="S1694" i="3"/>
  <c r="R1694" i="3"/>
  <c r="S1692" i="3"/>
  <c r="R1692" i="3"/>
  <c r="E1692" i="3"/>
  <c r="R1691" i="3"/>
  <c r="E1691" i="3"/>
  <c r="S1691" i="3" s="1"/>
  <c r="R1690" i="3"/>
  <c r="S1690" i="3" s="1"/>
  <c r="R1688" i="3"/>
  <c r="E1688" i="3"/>
  <c r="R1687" i="3"/>
  <c r="S1687" i="3" s="1"/>
  <c r="E1687" i="3"/>
  <c r="R1686" i="3"/>
  <c r="S1686" i="3" s="1"/>
  <c r="R1684" i="3"/>
  <c r="S1684" i="3" s="1"/>
  <c r="E1684" i="3"/>
  <c r="R1683" i="3"/>
  <c r="E1683" i="3"/>
  <c r="S1683" i="3" s="1"/>
  <c r="R1682" i="3"/>
  <c r="S1682" i="3" s="1"/>
  <c r="R1678" i="3"/>
  <c r="S1678" i="3" s="1"/>
  <c r="R1676" i="3"/>
  <c r="S1676" i="3" s="1"/>
  <c r="E1676" i="3"/>
  <c r="S1675" i="3"/>
  <c r="R1675" i="3"/>
  <c r="E1675" i="3"/>
  <c r="S1674" i="3"/>
  <c r="R1674" i="3"/>
  <c r="E1674" i="3"/>
  <c r="R1673" i="3"/>
  <c r="E1673" i="3"/>
  <c r="S1673" i="3" s="1"/>
  <c r="R1672" i="3"/>
  <c r="E1672" i="3"/>
  <c r="R1671" i="3"/>
  <c r="S1671" i="3" s="1"/>
  <c r="E1671" i="3"/>
  <c r="S1670" i="3"/>
  <c r="R1670" i="3"/>
  <c r="S1668" i="3"/>
  <c r="R1668" i="3"/>
  <c r="E1668" i="3"/>
  <c r="S1667" i="3"/>
  <c r="R1667" i="3"/>
  <c r="E1667" i="3"/>
  <c r="R1666" i="3"/>
  <c r="S1666" i="3" s="1"/>
  <c r="R1662" i="3"/>
  <c r="S1662" i="3" s="1"/>
  <c r="R1660" i="3"/>
  <c r="S1660" i="3" s="1"/>
  <c r="E1660" i="3"/>
  <c r="R1659" i="3"/>
  <c r="E1659" i="3"/>
  <c r="S1659" i="3" s="1"/>
  <c r="S1658" i="3"/>
  <c r="R1658" i="3"/>
  <c r="S1656" i="3"/>
  <c r="R1656" i="3"/>
  <c r="E1656" i="3"/>
  <c r="S1655" i="3"/>
  <c r="R1655" i="3"/>
  <c r="E1655" i="3"/>
  <c r="R1654" i="3"/>
  <c r="S1654" i="3" s="1"/>
  <c r="R1650" i="3"/>
  <c r="S1650" i="3" s="1"/>
  <c r="S1648" i="3"/>
  <c r="R1648" i="3"/>
  <c r="E1648" i="3"/>
  <c r="S1647" i="3"/>
  <c r="R1647" i="3"/>
  <c r="R1645" i="3"/>
  <c r="E1645" i="3"/>
  <c r="S1645" i="3" s="1"/>
  <c r="R1644" i="3"/>
  <c r="S1644" i="3" s="1"/>
  <c r="E1644" i="3"/>
  <c r="S1643" i="3"/>
  <c r="R1643" i="3"/>
  <c r="R1639" i="3"/>
  <c r="S1639" i="3" s="1"/>
  <c r="R1637" i="3"/>
  <c r="S1637" i="3" s="1"/>
  <c r="E1637" i="3"/>
  <c r="S1636" i="3"/>
  <c r="R1636" i="3"/>
  <c r="R1634" i="3"/>
  <c r="E1634" i="3"/>
  <c r="S1634" i="3" s="1"/>
  <c r="R1633" i="3"/>
  <c r="E1633" i="3"/>
  <c r="S1633" i="3" s="1"/>
  <c r="R1632" i="3"/>
  <c r="S1632" i="3" s="1"/>
  <c r="E1632" i="3"/>
  <c r="R1631" i="3"/>
  <c r="S1631" i="3" s="1"/>
  <c r="R1627" i="3"/>
  <c r="S1627" i="3" s="1"/>
  <c r="R1625" i="3"/>
  <c r="S1625" i="3" s="1"/>
  <c r="E1625" i="3"/>
  <c r="R1624" i="3"/>
  <c r="S1624" i="3" s="1"/>
  <c r="S1622" i="3"/>
  <c r="R1622" i="3"/>
  <c r="E1622" i="3"/>
  <c r="R1621" i="3"/>
  <c r="E1621" i="3"/>
  <c r="S1621" i="3" s="1"/>
  <c r="R1620" i="3"/>
  <c r="S1620" i="3" s="1"/>
  <c r="R1618" i="3"/>
  <c r="S1618" i="3" s="1"/>
  <c r="E1618" i="3"/>
  <c r="R1617" i="3"/>
  <c r="E1617" i="3"/>
  <c r="S1617" i="3" s="1"/>
  <c r="R1616" i="3"/>
  <c r="S1616" i="3" s="1"/>
  <c r="R1614" i="3"/>
  <c r="S1614" i="3" s="1"/>
  <c r="E1614" i="3"/>
  <c r="S1613" i="3"/>
  <c r="R1613" i="3"/>
  <c r="E1613" i="3"/>
  <c r="R1612" i="3"/>
  <c r="S1612" i="3" s="1"/>
  <c r="E1612" i="3"/>
  <c r="R1611" i="3"/>
  <c r="S1611" i="3" s="1"/>
  <c r="R1607" i="3"/>
  <c r="S1607" i="3" s="1"/>
  <c r="R1605" i="3"/>
  <c r="S1605" i="3" s="1"/>
  <c r="E1605" i="3"/>
  <c r="R1604" i="3"/>
  <c r="S1604" i="3" s="1"/>
  <c r="R1602" i="3"/>
  <c r="S1602" i="3" s="1"/>
  <c r="E1602" i="3"/>
  <c r="S1601" i="3"/>
  <c r="R1601" i="3"/>
  <c r="E1601" i="3"/>
  <c r="S1600" i="3"/>
  <c r="R1600" i="3"/>
  <c r="R1598" i="3"/>
  <c r="S1598" i="3" s="1"/>
  <c r="E1598" i="3"/>
  <c r="S1597" i="3"/>
  <c r="R1597" i="3"/>
  <c r="R1595" i="3"/>
  <c r="E1595" i="3"/>
  <c r="R1594" i="3"/>
  <c r="S1594" i="3" s="1"/>
  <c r="E1594" i="3"/>
  <c r="S1593" i="3"/>
  <c r="R1593" i="3"/>
  <c r="R1589" i="3"/>
  <c r="S1589" i="3" s="1"/>
  <c r="R1587" i="3"/>
  <c r="S1587" i="3" s="1"/>
  <c r="E1587" i="3"/>
  <c r="R1586" i="3"/>
  <c r="S1586" i="3" s="1"/>
  <c r="E1586" i="3"/>
  <c r="R1585" i="3"/>
  <c r="E1585" i="3"/>
  <c r="S1585" i="3" s="1"/>
  <c r="R1584" i="3"/>
  <c r="S1584" i="3" s="1"/>
  <c r="R1582" i="3"/>
  <c r="S1582" i="3" s="1"/>
  <c r="E1582" i="3"/>
  <c r="R1581" i="3"/>
  <c r="E1581" i="3"/>
  <c r="R1580" i="3"/>
  <c r="S1580" i="3" s="1"/>
  <c r="R1578" i="3"/>
  <c r="S1578" i="3" s="1"/>
  <c r="E1578" i="3"/>
  <c r="R1577" i="3"/>
  <c r="S1577" i="3" s="1"/>
  <c r="E1577" i="3"/>
  <c r="R1576" i="3"/>
  <c r="S1576" i="3" s="1"/>
  <c r="R1572" i="3"/>
  <c r="S1572" i="3" s="1"/>
  <c r="R1570" i="3"/>
  <c r="E1570" i="3"/>
  <c r="S1569" i="3"/>
  <c r="R1569" i="3"/>
  <c r="R1567" i="3"/>
  <c r="S1567" i="3" s="1"/>
  <c r="E1567" i="3"/>
  <c r="S1566" i="3"/>
  <c r="R1566" i="3"/>
  <c r="S1564" i="3"/>
  <c r="R1564" i="3"/>
  <c r="E1564" i="3"/>
  <c r="S1563" i="3"/>
  <c r="R1563" i="3"/>
  <c r="S1559" i="3"/>
  <c r="R1559" i="3"/>
  <c r="R1557" i="3"/>
  <c r="E1557" i="3"/>
  <c r="S1556" i="3"/>
  <c r="R1556" i="3"/>
  <c r="R1554" i="3"/>
  <c r="S1554" i="3" s="1"/>
  <c r="E1554" i="3"/>
  <c r="S1553" i="3"/>
  <c r="R1553" i="3"/>
  <c r="S1551" i="3"/>
  <c r="R1551" i="3"/>
  <c r="E1551" i="3"/>
  <c r="R1550" i="3"/>
  <c r="S1550" i="3" s="1"/>
  <c r="R1548" i="3"/>
  <c r="E1548" i="3"/>
  <c r="R1547" i="3"/>
  <c r="S1547" i="3" s="1"/>
  <c r="R1545" i="3"/>
  <c r="S1545" i="3" s="1"/>
  <c r="E1545" i="3"/>
  <c r="S1544" i="3"/>
  <c r="R1544" i="3"/>
  <c r="E1544" i="3"/>
  <c r="R1543" i="3"/>
  <c r="E1543" i="3"/>
  <c r="S1543" i="3" s="1"/>
  <c r="R1542" i="3"/>
  <c r="S1542" i="3" s="1"/>
  <c r="R1538" i="3"/>
  <c r="S1538" i="3" s="1"/>
  <c r="S1536" i="3"/>
  <c r="R1536" i="3"/>
  <c r="E1536" i="3"/>
  <c r="R1535" i="3"/>
  <c r="S1535" i="3" s="1"/>
  <c r="R1533" i="3"/>
  <c r="S1533" i="3" s="1"/>
  <c r="E1533" i="3"/>
  <c r="S1532" i="3"/>
  <c r="R1532" i="3"/>
  <c r="E1532" i="3"/>
  <c r="S1531" i="3"/>
  <c r="R1531" i="3"/>
  <c r="S1529" i="3"/>
  <c r="R1529" i="3"/>
  <c r="E1529" i="3"/>
  <c r="S1528" i="3"/>
  <c r="R1528" i="3"/>
  <c r="R1526" i="3"/>
  <c r="E1526" i="3"/>
  <c r="S1526" i="3" s="1"/>
  <c r="R1525" i="3"/>
  <c r="E1525" i="3"/>
  <c r="S1524" i="3"/>
  <c r="R1524" i="3"/>
  <c r="E1524" i="3"/>
  <c r="S1523" i="3"/>
  <c r="R1523" i="3"/>
  <c r="S1519" i="3"/>
  <c r="R1519" i="3"/>
  <c r="R1517" i="3"/>
  <c r="E1517" i="3"/>
  <c r="R1516" i="3"/>
  <c r="S1516" i="3" s="1"/>
  <c r="E1516" i="3"/>
  <c r="R1515" i="3"/>
  <c r="S1515" i="3" s="1"/>
  <c r="R1513" i="3"/>
  <c r="S1513" i="3" s="1"/>
  <c r="E1513" i="3"/>
  <c r="R1512" i="3"/>
  <c r="S1512" i="3" s="1"/>
  <c r="E1512" i="3"/>
  <c r="S1511" i="3"/>
  <c r="R1511" i="3"/>
  <c r="E1511" i="3"/>
  <c r="S1510" i="3"/>
  <c r="R1510" i="3"/>
  <c r="S1506" i="3"/>
  <c r="R1506" i="3"/>
  <c r="R1504" i="3"/>
  <c r="E1504" i="3"/>
  <c r="S1504" i="3" s="1"/>
  <c r="R1503" i="3"/>
  <c r="S1503" i="3" s="1"/>
  <c r="R1501" i="3"/>
  <c r="E1501" i="3"/>
  <c r="S1501" i="3" s="1"/>
  <c r="R1500" i="3"/>
  <c r="S1500" i="3" s="1"/>
  <c r="R1498" i="3"/>
  <c r="S1498" i="3" s="1"/>
  <c r="E1498" i="3"/>
  <c r="S1497" i="3"/>
  <c r="R1497" i="3"/>
  <c r="E1497" i="3"/>
  <c r="S1496" i="3"/>
  <c r="R1496" i="3"/>
  <c r="E1496" i="3"/>
  <c r="R1495" i="3"/>
  <c r="S1495" i="3" s="1"/>
  <c r="R1493" i="3"/>
  <c r="E1493" i="3"/>
  <c r="S1493" i="3" s="1"/>
  <c r="R1492" i="3"/>
  <c r="S1492" i="3" s="1"/>
  <c r="E1492" i="3"/>
  <c r="R1491" i="3"/>
  <c r="S1491" i="3" s="1"/>
  <c r="S1487" i="3"/>
  <c r="R1487" i="3"/>
  <c r="S1485" i="3"/>
  <c r="R1485" i="3"/>
  <c r="E1485" i="3"/>
  <c r="S1484" i="3"/>
  <c r="R1484" i="3"/>
  <c r="S1482" i="3"/>
  <c r="R1482" i="3"/>
  <c r="E1482" i="3"/>
  <c r="S1481" i="3"/>
  <c r="R1481" i="3"/>
  <c r="S1479" i="3"/>
  <c r="R1479" i="3"/>
  <c r="E1479" i="3"/>
  <c r="R1478" i="3"/>
  <c r="S1478" i="3" s="1"/>
  <c r="E1478" i="3"/>
  <c r="S1477" i="3"/>
  <c r="R1477" i="3"/>
  <c r="E1477" i="3"/>
  <c r="S1476" i="3"/>
  <c r="R1476" i="3"/>
  <c r="S1472" i="3"/>
  <c r="R1472" i="3"/>
  <c r="R1470" i="3"/>
  <c r="S1470" i="3" s="1"/>
  <c r="E1470" i="3"/>
  <c r="S1469" i="3"/>
  <c r="R1469" i="3"/>
  <c r="E1469" i="3"/>
  <c r="R1468" i="3"/>
  <c r="S1468" i="3" s="1"/>
  <c r="R1466" i="3"/>
  <c r="E1466" i="3"/>
  <c r="S1466" i="3" s="1"/>
  <c r="S1465" i="3"/>
  <c r="R1465" i="3"/>
  <c r="E1465" i="3"/>
  <c r="R1464" i="3"/>
  <c r="S1464" i="3" s="1"/>
  <c r="R1460" i="3"/>
  <c r="S1460" i="3" s="1"/>
  <c r="R1458" i="3"/>
  <c r="S1458" i="3" s="1"/>
  <c r="E1458" i="3"/>
  <c r="R1457" i="3"/>
  <c r="S1457" i="3" s="1"/>
  <c r="E1457" i="3"/>
  <c r="R1456" i="3"/>
  <c r="S1456" i="3" s="1"/>
  <c r="E1456" i="3"/>
  <c r="R1455" i="3"/>
  <c r="E1455" i="3"/>
  <c r="S1455" i="3" s="1"/>
  <c r="S1454" i="3"/>
  <c r="R1454" i="3"/>
  <c r="E1454" i="3"/>
  <c r="S1453" i="3"/>
  <c r="R1453" i="3"/>
  <c r="S1451" i="3"/>
  <c r="R1451" i="3"/>
  <c r="E1451" i="3"/>
  <c r="R1450" i="3"/>
  <c r="E1450" i="3"/>
  <c r="S1450" i="3" s="1"/>
  <c r="R1449" i="3"/>
  <c r="E1449" i="3"/>
  <c r="R1448" i="3"/>
  <c r="S1448" i="3" s="1"/>
  <c r="E1448" i="3"/>
  <c r="S1447" i="3"/>
  <c r="R1447" i="3"/>
  <c r="S1443" i="3"/>
  <c r="R1443" i="3"/>
  <c r="S1441" i="3"/>
  <c r="R1441" i="3"/>
  <c r="E1441" i="3"/>
  <c r="R1440" i="3"/>
  <c r="S1440" i="3" s="1"/>
  <c r="R1438" i="3"/>
  <c r="S1438" i="3" s="1"/>
  <c r="E1438" i="3"/>
  <c r="R1437" i="3"/>
  <c r="E1437" i="3"/>
  <c r="S1437" i="3" s="1"/>
  <c r="S1436" i="3"/>
  <c r="R1436" i="3"/>
  <c r="R1432" i="3"/>
  <c r="S1432" i="3" s="1"/>
  <c r="R1430" i="3"/>
  <c r="S1430" i="3" s="1"/>
  <c r="E1430" i="3"/>
  <c r="R1429" i="3"/>
  <c r="S1429" i="3" s="1"/>
  <c r="R1427" i="3"/>
  <c r="E1427" i="3"/>
  <c r="S1427" i="3" s="1"/>
  <c r="R1426" i="3"/>
  <c r="S1426" i="3" s="1"/>
  <c r="E1426" i="3"/>
  <c r="R1425" i="3"/>
  <c r="S1425" i="3" s="1"/>
  <c r="E1425" i="3"/>
  <c r="R1424" i="3"/>
  <c r="S1424" i="3" s="1"/>
  <c r="R1420" i="3"/>
  <c r="S1420" i="3" s="1"/>
  <c r="R1418" i="3"/>
  <c r="E1418" i="3"/>
  <c r="R1417" i="3"/>
  <c r="S1417" i="3" s="1"/>
  <c r="R1415" i="3"/>
  <c r="S1415" i="3" s="1"/>
  <c r="E1415" i="3"/>
  <c r="R1414" i="3"/>
  <c r="S1414" i="3" s="1"/>
  <c r="E1414" i="3"/>
  <c r="S1413" i="3"/>
  <c r="R1413" i="3"/>
  <c r="R1411" i="3"/>
  <c r="E1411" i="3"/>
  <c r="S1411" i="3" s="1"/>
  <c r="R1410" i="3"/>
  <c r="S1410" i="3" s="1"/>
  <c r="R1408" i="3"/>
  <c r="S1408" i="3" s="1"/>
  <c r="E1408" i="3"/>
  <c r="R1407" i="3"/>
  <c r="E1407" i="3"/>
  <c r="S1407" i="3" s="1"/>
  <c r="R1406" i="3"/>
  <c r="S1406" i="3" s="1"/>
  <c r="S1402" i="3"/>
  <c r="R1402" i="3"/>
  <c r="R1400" i="3"/>
  <c r="S1400" i="3" s="1"/>
  <c r="E1400" i="3"/>
  <c r="S1399" i="3"/>
  <c r="R1399" i="3"/>
  <c r="R1397" i="3"/>
  <c r="S1397" i="3" s="1"/>
  <c r="E1397" i="3"/>
  <c r="R1396" i="3"/>
  <c r="S1396" i="3" s="1"/>
  <c r="R1394" i="3"/>
  <c r="S1394" i="3" s="1"/>
  <c r="E1394" i="3"/>
  <c r="R1393" i="3"/>
  <c r="E1393" i="3"/>
  <c r="S1393" i="3" s="1"/>
  <c r="R1392" i="3"/>
  <c r="S1392" i="3" s="1"/>
  <c r="R1388" i="3"/>
  <c r="S1388" i="3" s="1"/>
  <c r="R1386" i="3"/>
  <c r="E1386" i="3"/>
  <c r="S1385" i="3"/>
  <c r="R1385" i="3"/>
  <c r="S1383" i="3"/>
  <c r="R1383" i="3"/>
  <c r="E1383" i="3"/>
  <c r="S1382" i="3"/>
  <c r="R1382" i="3"/>
  <c r="S1380" i="3"/>
  <c r="R1380" i="3"/>
  <c r="E1380" i="3"/>
  <c r="R1379" i="3"/>
  <c r="E1379" i="3"/>
  <c r="S1379" i="3" s="1"/>
  <c r="R1378" i="3"/>
  <c r="S1378" i="3" s="1"/>
  <c r="S1374" i="3"/>
  <c r="R1374" i="3"/>
  <c r="S1372" i="3"/>
  <c r="R1372" i="3"/>
  <c r="E1372" i="3"/>
  <c r="S1371" i="3"/>
  <c r="R1371" i="3"/>
  <c r="E1371" i="3"/>
  <c r="R1370" i="3"/>
  <c r="S1370" i="3" s="1"/>
  <c r="R1368" i="3"/>
  <c r="S1368" i="3" s="1"/>
  <c r="E1368" i="3"/>
  <c r="S1367" i="3"/>
  <c r="R1367" i="3"/>
  <c r="E1367" i="3"/>
  <c r="R1366" i="3"/>
  <c r="S1366" i="3" s="1"/>
  <c r="S1364" i="3"/>
  <c r="R1364" i="3"/>
  <c r="E1364" i="3"/>
  <c r="S1363" i="3"/>
  <c r="R1363" i="3"/>
  <c r="E1363" i="3"/>
  <c r="S1362" i="3"/>
  <c r="R1362" i="3"/>
  <c r="R1358" i="3"/>
  <c r="S1358" i="3" s="1"/>
  <c r="R1356" i="3"/>
  <c r="S1356" i="3" s="1"/>
  <c r="E1356" i="3"/>
  <c r="R1355" i="3"/>
  <c r="E1355" i="3"/>
  <c r="R1354" i="3"/>
  <c r="S1354" i="3" s="1"/>
  <c r="S1352" i="3"/>
  <c r="R1352" i="3"/>
  <c r="E1352" i="3"/>
  <c r="R1351" i="3"/>
  <c r="S1351" i="3" s="1"/>
  <c r="E1351" i="3"/>
  <c r="R1350" i="3"/>
  <c r="S1350" i="3" s="1"/>
  <c r="E1350" i="3"/>
  <c r="S1349" i="3"/>
  <c r="R1349" i="3"/>
  <c r="R1347" i="3"/>
  <c r="E1347" i="3"/>
  <c r="R1346" i="3"/>
  <c r="E1346" i="3"/>
  <c r="R1345" i="3"/>
  <c r="E1345" i="3"/>
  <c r="S1344" i="3"/>
  <c r="R1344" i="3"/>
  <c r="R1340" i="3"/>
  <c r="S1340" i="3" s="1"/>
  <c r="R1338" i="3"/>
  <c r="S1338" i="3" s="1"/>
  <c r="E1338" i="3"/>
  <c r="R1337" i="3"/>
  <c r="S1337" i="3" s="1"/>
  <c r="E1337" i="3"/>
  <c r="R1336" i="3"/>
  <c r="S1336" i="3" s="1"/>
  <c r="E1336" i="3"/>
  <c r="R1335" i="3"/>
  <c r="S1335" i="3" s="1"/>
  <c r="R1333" i="3"/>
  <c r="S1333" i="3" s="1"/>
  <c r="E1333" i="3"/>
  <c r="R1332" i="3"/>
  <c r="S1332" i="3" s="1"/>
  <c r="E1332" i="3"/>
  <c r="S1331" i="3"/>
  <c r="R1331" i="3"/>
  <c r="R1329" i="3"/>
  <c r="S1329" i="3" s="1"/>
  <c r="E1329" i="3"/>
  <c r="S1328" i="3"/>
  <c r="R1328" i="3"/>
  <c r="R1326" i="3"/>
  <c r="S1326" i="3" s="1"/>
  <c r="E1326" i="3"/>
  <c r="R1325" i="3"/>
  <c r="S1325" i="3" s="1"/>
  <c r="R1323" i="3"/>
  <c r="E1323" i="3"/>
  <c r="S1323" i="3" s="1"/>
  <c r="R1322" i="3"/>
  <c r="S1322" i="3" s="1"/>
  <c r="E1322" i="3"/>
  <c r="R1321" i="3"/>
  <c r="S1321" i="3" s="1"/>
  <c r="S1317" i="3"/>
  <c r="R1317" i="3"/>
  <c r="R1315" i="3"/>
  <c r="S1315" i="3" s="1"/>
  <c r="E1315" i="3"/>
  <c r="R1314" i="3"/>
  <c r="S1314" i="3" s="1"/>
  <c r="S1312" i="3"/>
  <c r="R1312" i="3"/>
  <c r="E1312" i="3"/>
  <c r="S1311" i="3"/>
  <c r="R1311" i="3"/>
  <c r="S1307" i="3"/>
  <c r="R1307" i="3"/>
  <c r="R1305" i="3"/>
  <c r="S1305" i="3" s="1"/>
  <c r="E1305" i="3"/>
  <c r="S1304" i="3"/>
  <c r="R1304" i="3"/>
  <c r="R1302" i="3"/>
  <c r="S1302" i="3" s="1"/>
  <c r="E1302" i="3"/>
  <c r="R1301" i="3"/>
  <c r="S1301" i="3" s="1"/>
  <c r="E1301" i="3"/>
  <c r="R1300" i="3"/>
  <c r="S1300" i="3" s="1"/>
  <c r="R1298" i="3"/>
  <c r="S1298" i="3" s="1"/>
  <c r="E1298" i="3"/>
  <c r="R1297" i="3"/>
  <c r="S1297" i="3" s="1"/>
  <c r="E1297" i="3"/>
  <c r="S1296" i="3"/>
  <c r="R1296" i="3"/>
  <c r="E1296" i="3"/>
  <c r="S1295" i="3"/>
  <c r="R1295" i="3"/>
  <c r="R1291" i="3"/>
  <c r="S1291" i="3" s="1"/>
  <c r="R1289" i="3"/>
  <c r="E1289" i="3"/>
  <c r="S1289" i="3" s="1"/>
  <c r="R1288" i="3"/>
  <c r="S1288" i="3" s="1"/>
  <c r="R1286" i="3"/>
  <c r="E1286" i="3"/>
  <c r="R1285" i="3"/>
  <c r="S1285" i="3" s="1"/>
  <c r="S1283" i="3"/>
  <c r="R1283" i="3"/>
  <c r="E1283" i="3"/>
  <c r="R1282" i="3"/>
  <c r="S1282" i="3" s="1"/>
  <c r="E1282" i="3"/>
  <c r="S1281" i="3"/>
  <c r="R1281" i="3"/>
  <c r="S1277" i="3"/>
  <c r="R1277" i="3"/>
  <c r="S1275" i="3"/>
  <c r="R1275" i="3"/>
  <c r="E1275" i="3"/>
  <c r="R1274" i="3"/>
  <c r="S1274" i="3" s="1"/>
  <c r="E1274" i="3"/>
  <c r="S1273" i="3"/>
  <c r="R1273" i="3"/>
  <c r="E1273" i="3"/>
  <c r="R1272" i="3"/>
  <c r="S1272" i="3" s="1"/>
  <c r="E1272" i="3"/>
  <c r="R1271" i="3"/>
  <c r="E1271" i="3"/>
  <c r="S1271" i="3" s="1"/>
  <c r="R1270" i="3"/>
  <c r="S1270" i="3" s="1"/>
  <c r="R1266" i="3"/>
  <c r="S1266" i="3" s="1"/>
  <c r="R1264" i="3"/>
  <c r="E1264" i="3"/>
  <c r="S1264" i="3" s="1"/>
  <c r="R1263" i="3"/>
  <c r="S1263" i="3" s="1"/>
  <c r="E1263" i="3"/>
  <c r="R1262" i="3"/>
  <c r="S1262" i="3" s="1"/>
  <c r="R1260" i="3"/>
  <c r="S1260" i="3" s="1"/>
  <c r="E1260" i="3"/>
  <c r="R1259" i="3"/>
  <c r="E1259" i="3"/>
  <c r="S1259" i="3" s="1"/>
  <c r="R1258" i="3"/>
  <c r="E1258" i="3"/>
  <c r="R1257" i="3"/>
  <c r="S1257" i="3" s="1"/>
  <c r="R1253" i="3"/>
  <c r="S1253" i="3" s="1"/>
  <c r="R1249" i="3"/>
  <c r="S1249" i="3" s="1"/>
  <c r="R1247" i="3"/>
  <c r="S1247" i="3" s="1"/>
  <c r="E1247" i="3"/>
  <c r="R1246" i="3"/>
  <c r="S1246" i="3" s="1"/>
  <c r="E1246" i="3"/>
  <c r="S1245" i="3"/>
  <c r="R1245" i="3"/>
  <c r="R1243" i="3"/>
  <c r="S1243" i="3" s="1"/>
  <c r="E1243" i="3"/>
  <c r="S1242" i="3"/>
  <c r="R1242" i="3"/>
  <c r="R1240" i="3"/>
  <c r="S1240" i="3" s="1"/>
  <c r="E1240" i="3"/>
  <c r="R1239" i="3"/>
  <c r="S1239" i="3" s="1"/>
  <c r="S1235" i="3"/>
  <c r="R1235" i="3"/>
  <c r="S1233" i="3"/>
  <c r="R1233" i="3"/>
  <c r="E1233" i="3"/>
  <c r="R1232" i="3"/>
  <c r="E1232" i="3"/>
  <c r="R1231" i="3"/>
  <c r="E1231" i="3"/>
  <c r="S1231" i="3" s="1"/>
  <c r="R1230" i="3"/>
  <c r="S1230" i="3" s="1"/>
  <c r="E1230" i="3"/>
  <c r="R1229" i="3"/>
  <c r="S1229" i="3" s="1"/>
  <c r="R1227" i="3"/>
  <c r="E1227" i="3"/>
  <c r="S1227" i="3" s="1"/>
  <c r="R1226" i="3"/>
  <c r="S1226" i="3" s="1"/>
  <c r="R1222" i="3"/>
  <c r="S1222" i="3" s="1"/>
  <c r="S1220" i="3"/>
  <c r="R1220" i="3"/>
  <c r="E1220" i="3"/>
  <c r="R1219" i="3"/>
  <c r="E1219" i="3"/>
  <c r="S1219" i="3" s="1"/>
  <c r="R1218" i="3"/>
  <c r="S1218" i="3" s="1"/>
  <c r="S1216" i="3"/>
  <c r="R1216" i="3"/>
  <c r="E1216" i="3"/>
  <c r="R1215" i="3"/>
  <c r="E1215" i="3"/>
  <c r="S1215" i="3" s="1"/>
  <c r="R1214" i="3"/>
  <c r="E1214" i="3"/>
  <c r="S1213" i="3"/>
  <c r="R1213" i="3"/>
  <c r="E1213" i="3"/>
  <c r="R1212" i="3"/>
  <c r="E1212" i="3"/>
  <c r="S1212" i="3" s="1"/>
  <c r="R1211" i="3"/>
  <c r="E1211" i="3"/>
  <c r="R1210" i="3"/>
  <c r="S1210" i="3" s="1"/>
  <c r="R1206" i="3"/>
  <c r="S1206" i="3" s="1"/>
  <c r="R1204" i="3"/>
  <c r="S1204" i="3" s="1"/>
  <c r="E1204" i="3"/>
  <c r="S1203" i="3"/>
  <c r="R1203" i="3"/>
  <c r="S1201" i="3"/>
  <c r="R1201" i="3"/>
  <c r="E1201" i="3"/>
  <c r="S1200" i="3"/>
  <c r="R1200" i="3"/>
  <c r="R1198" i="3"/>
  <c r="S1198" i="3" s="1"/>
  <c r="E1198" i="3"/>
  <c r="R1197" i="3"/>
  <c r="E1197" i="3"/>
  <c r="S1197" i="3" s="1"/>
  <c r="R1196" i="3"/>
  <c r="S1196" i="3" s="1"/>
  <c r="S1192" i="3"/>
  <c r="R1192" i="3"/>
  <c r="S1190" i="3"/>
  <c r="R1190" i="3"/>
  <c r="E1190" i="3"/>
  <c r="S1189" i="3"/>
  <c r="R1189" i="3"/>
  <c r="S1187" i="3"/>
  <c r="R1187" i="3"/>
  <c r="E1187" i="3"/>
  <c r="R1186" i="3"/>
  <c r="S1186" i="3" s="1"/>
  <c r="E1186" i="3"/>
  <c r="S1185" i="3"/>
  <c r="R1185" i="3"/>
  <c r="E1185" i="3"/>
  <c r="R1184" i="3"/>
  <c r="S1184" i="3" s="1"/>
  <c r="E1184" i="3"/>
  <c r="S1183" i="3"/>
  <c r="R1183" i="3"/>
  <c r="S1179" i="3"/>
  <c r="R1179" i="3"/>
  <c r="R1177" i="3"/>
  <c r="S1177" i="3" s="1"/>
  <c r="E1177" i="3"/>
  <c r="R1176" i="3"/>
  <c r="S1176" i="3" s="1"/>
  <c r="R1174" i="3"/>
  <c r="S1174" i="3" s="1"/>
  <c r="E1174" i="3"/>
  <c r="R1173" i="3"/>
  <c r="S1173" i="3" s="1"/>
  <c r="R1171" i="3"/>
  <c r="E1171" i="3"/>
  <c r="S1171" i="3" s="1"/>
  <c r="R1170" i="3"/>
  <c r="S1170" i="3" s="1"/>
  <c r="E1170" i="3"/>
  <c r="R1169" i="3"/>
  <c r="S1169" i="3" s="1"/>
  <c r="E1169" i="3"/>
  <c r="R1168" i="3"/>
  <c r="S1168" i="3" s="1"/>
  <c r="E1168" i="3"/>
  <c r="S1167" i="3"/>
  <c r="R1167" i="3"/>
  <c r="R1165" i="3"/>
  <c r="S1165" i="3" s="1"/>
  <c r="E1165" i="3"/>
  <c r="R1164" i="3"/>
  <c r="S1164" i="3" s="1"/>
  <c r="R1160" i="3"/>
  <c r="S1160" i="3" s="1"/>
  <c r="R1158" i="3"/>
  <c r="E1158" i="3"/>
  <c r="S1157" i="3"/>
  <c r="R1157" i="3"/>
  <c r="S1155" i="3"/>
  <c r="R1155" i="3"/>
  <c r="E1155" i="3"/>
  <c r="S1154" i="3"/>
  <c r="R1154" i="3"/>
  <c r="S1152" i="3"/>
  <c r="R1152" i="3"/>
  <c r="E1152" i="3"/>
  <c r="R1151" i="3"/>
  <c r="S1151" i="3" s="1"/>
  <c r="R1149" i="3"/>
  <c r="E1149" i="3"/>
  <c r="S1149" i="3" s="1"/>
  <c r="S1148" i="3"/>
  <c r="R1148" i="3"/>
  <c r="E1148" i="3"/>
  <c r="S1147" i="3"/>
  <c r="R1147" i="3"/>
  <c r="E1147" i="3"/>
  <c r="R1146" i="3"/>
  <c r="S1146" i="3" s="1"/>
  <c r="R1142" i="3"/>
  <c r="S1142" i="3" s="1"/>
  <c r="R1140" i="3"/>
  <c r="E1140" i="3"/>
  <c r="R1139" i="3"/>
  <c r="S1139" i="3" s="1"/>
  <c r="R1137" i="3"/>
  <c r="S1137" i="3" s="1"/>
  <c r="E1137" i="3"/>
  <c r="R1136" i="3"/>
  <c r="S1136" i="3" s="1"/>
  <c r="E1136" i="3"/>
  <c r="S1135" i="3"/>
  <c r="R1135" i="3"/>
  <c r="R1131" i="3"/>
  <c r="S1131" i="3" s="1"/>
  <c r="R1129" i="3"/>
  <c r="E1129" i="3"/>
  <c r="S1129" i="3" s="1"/>
  <c r="R1128" i="3"/>
  <c r="S1128" i="3" s="1"/>
  <c r="E1128" i="3"/>
  <c r="R1127" i="3"/>
  <c r="S1127" i="3" s="1"/>
  <c r="E1127" i="3"/>
  <c r="R1126" i="3"/>
  <c r="S1126" i="3" s="1"/>
  <c r="R1122" i="3"/>
  <c r="S1122" i="3" s="1"/>
  <c r="R1120" i="3"/>
  <c r="E1120" i="3"/>
  <c r="S1119" i="3"/>
  <c r="R1119" i="3"/>
  <c r="S1117" i="3"/>
  <c r="R1117" i="3"/>
  <c r="E1117" i="3"/>
  <c r="S1116" i="3"/>
  <c r="R1116" i="3"/>
  <c r="E1116" i="3"/>
  <c r="R1115" i="3"/>
  <c r="E1115" i="3"/>
  <c r="S1115" i="3" s="1"/>
  <c r="R1114" i="3"/>
  <c r="S1114" i="3" s="1"/>
  <c r="R1112" i="3"/>
  <c r="E1112" i="3"/>
  <c r="R1111" i="3"/>
  <c r="S1111" i="3" s="1"/>
  <c r="S1109" i="3"/>
  <c r="R1109" i="3"/>
  <c r="E1109" i="3"/>
  <c r="R1108" i="3"/>
  <c r="E1108" i="3"/>
  <c r="S1108" i="3" s="1"/>
  <c r="S1107" i="3"/>
  <c r="R1107" i="3"/>
  <c r="S1103" i="3"/>
  <c r="R1103" i="3"/>
  <c r="S1101" i="3"/>
  <c r="R1101" i="3"/>
  <c r="E1101" i="3"/>
  <c r="S1100" i="3"/>
  <c r="R1100" i="3"/>
  <c r="S1098" i="3"/>
  <c r="R1098" i="3"/>
  <c r="E1098" i="3"/>
  <c r="S1097" i="3"/>
  <c r="R1097" i="3"/>
  <c r="R1095" i="3"/>
  <c r="S1095" i="3" s="1"/>
  <c r="E1095" i="3"/>
  <c r="R1094" i="3"/>
  <c r="S1094" i="3" s="1"/>
  <c r="R1090" i="3"/>
  <c r="S1090" i="3" s="1"/>
  <c r="R1088" i="3"/>
  <c r="E1088" i="3"/>
  <c r="R1087" i="3"/>
  <c r="S1087" i="3" s="1"/>
  <c r="E1087" i="3"/>
  <c r="R1086" i="3"/>
  <c r="S1086" i="3" s="1"/>
  <c r="E1086" i="3"/>
  <c r="R1085" i="3"/>
  <c r="S1085" i="3" s="1"/>
  <c r="E1085" i="3"/>
  <c r="R1084" i="3"/>
  <c r="S1084" i="3" s="1"/>
  <c r="R1082" i="3"/>
  <c r="S1082" i="3" s="1"/>
  <c r="E1082" i="3"/>
  <c r="R1081" i="3"/>
  <c r="E1081" i="3"/>
  <c r="S1080" i="3"/>
  <c r="R1080" i="3"/>
  <c r="R1078" i="3"/>
  <c r="S1078" i="3" s="1"/>
  <c r="E1078" i="3"/>
  <c r="R1077" i="3"/>
  <c r="S1077" i="3" s="1"/>
  <c r="E1077" i="3"/>
  <c r="R1076" i="3"/>
  <c r="S1076" i="3" s="1"/>
  <c r="R1072" i="3"/>
  <c r="S1072" i="3" s="1"/>
  <c r="R1070" i="3"/>
  <c r="E1070" i="3"/>
  <c r="S1069" i="3"/>
  <c r="R1069" i="3"/>
  <c r="R1067" i="3"/>
  <c r="E1067" i="3"/>
  <c r="S1066" i="3"/>
  <c r="R1066" i="3"/>
  <c r="E1066" i="3"/>
  <c r="S1065" i="3"/>
  <c r="R1065" i="3"/>
  <c r="S1063" i="3"/>
  <c r="R1063" i="3"/>
  <c r="E1063" i="3"/>
  <c r="R1062" i="3"/>
  <c r="S1062" i="3" s="1"/>
  <c r="E1062" i="3"/>
  <c r="R1061" i="3"/>
  <c r="S1061" i="3" s="1"/>
  <c r="R1059" i="3"/>
  <c r="E1059" i="3"/>
  <c r="R1058" i="3"/>
  <c r="S1058" i="3" s="1"/>
  <c r="E1058" i="3"/>
  <c r="S1057" i="3"/>
  <c r="R1057" i="3"/>
  <c r="S1053" i="3"/>
  <c r="R1053" i="3"/>
  <c r="S1051" i="3"/>
  <c r="R1051" i="3"/>
  <c r="E1051" i="3"/>
  <c r="R1050" i="3"/>
  <c r="S1050" i="3" s="1"/>
  <c r="E1050" i="3"/>
  <c r="R1049" i="3"/>
  <c r="S1049" i="3" s="1"/>
  <c r="S1047" i="3"/>
  <c r="R1047" i="3"/>
  <c r="E1047" i="3"/>
  <c r="R1046" i="3"/>
  <c r="S1046" i="3" s="1"/>
  <c r="R1042" i="3"/>
  <c r="S1042" i="3" s="1"/>
  <c r="R1040" i="3"/>
  <c r="S1040" i="3" s="1"/>
  <c r="E1040" i="3"/>
  <c r="R1039" i="3"/>
  <c r="S1039" i="3" s="1"/>
  <c r="E1039" i="3"/>
  <c r="S1038" i="3"/>
  <c r="R1038" i="3"/>
  <c r="E1038" i="3"/>
  <c r="S1037" i="3"/>
  <c r="R1037" i="3"/>
  <c r="R1035" i="3"/>
  <c r="S1035" i="3" s="1"/>
  <c r="E1035" i="3"/>
  <c r="R1034" i="3"/>
  <c r="S1034" i="3" s="1"/>
  <c r="R1032" i="3"/>
  <c r="S1032" i="3" s="1"/>
  <c r="E1032" i="3"/>
  <c r="R1031" i="3"/>
  <c r="S1031" i="3" s="1"/>
  <c r="R1027" i="3"/>
  <c r="S1027" i="3" s="1"/>
  <c r="S1025" i="3"/>
  <c r="R1025" i="3"/>
  <c r="E1025" i="3"/>
  <c r="R1024" i="3"/>
  <c r="S1024" i="3" s="1"/>
  <c r="E1024" i="3"/>
  <c r="S1023" i="3"/>
  <c r="R1023" i="3"/>
  <c r="R1021" i="3"/>
  <c r="E1021" i="3"/>
  <c r="S1021" i="3" s="1"/>
  <c r="R1020" i="3"/>
  <c r="S1020" i="3" s="1"/>
  <c r="S1016" i="3"/>
  <c r="R1016" i="3"/>
  <c r="R1014" i="3"/>
  <c r="S1014" i="3" s="1"/>
  <c r="E1014" i="3"/>
  <c r="R1013" i="3"/>
  <c r="S1013" i="3" s="1"/>
  <c r="R1011" i="3"/>
  <c r="S1011" i="3" s="1"/>
  <c r="E1011" i="3"/>
  <c r="R1010" i="3"/>
  <c r="S1010" i="3" s="1"/>
  <c r="R1008" i="3"/>
  <c r="S1008" i="3" s="1"/>
  <c r="E1008" i="3"/>
  <c r="R1007" i="3"/>
  <c r="S1007" i="3" s="1"/>
  <c r="R1005" i="3"/>
  <c r="S1005" i="3" s="1"/>
  <c r="E1005" i="3"/>
  <c r="R1004" i="3"/>
  <c r="E1004" i="3"/>
  <c r="S1004" i="3" s="1"/>
  <c r="S1003" i="3"/>
  <c r="R1003" i="3"/>
  <c r="S1001" i="3"/>
  <c r="R1001" i="3"/>
  <c r="E1001" i="3"/>
  <c r="R1000" i="3"/>
  <c r="S1000" i="3" s="1"/>
  <c r="E1000" i="3"/>
  <c r="R999" i="3"/>
  <c r="E999" i="3"/>
  <c r="R998" i="3"/>
  <c r="S998" i="3" s="1"/>
  <c r="E998" i="3"/>
  <c r="R997" i="3"/>
  <c r="S997" i="3" s="1"/>
  <c r="R995" i="3"/>
  <c r="S995" i="3" s="1"/>
  <c r="E995" i="3"/>
  <c r="R994" i="3"/>
  <c r="S994" i="3" s="1"/>
  <c r="E994" i="3"/>
  <c r="S993" i="3"/>
  <c r="R993" i="3"/>
  <c r="E993" i="3"/>
  <c r="R992" i="3"/>
  <c r="S992" i="3" s="1"/>
  <c r="E992" i="3"/>
  <c r="R991" i="3"/>
  <c r="S991" i="3" s="1"/>
  <c r="R987" i="3"/>
  <c r="S987" i="3" s="1"/>
  <c r="R985" i="3"/>
  <c r="E985" i="3"/>
  <c r="S985" i="3" s="1"/>
  <c r="R984" i="3"/>
  <c r="S984" i="3" s="1"/>
  <c r="E984" i="3"/>
  <c r="S983" i="3"/>
  <c r="R983" i="3"/>
  <c r="R981" i="3"/>
  <c r="E981" i="3"/>
  <c r="R980" i="3"/>
  <c r="S980" i="3" s="1"/>
  <c r="E980" i="3"/>
  <c r="R979" i="3"/>
  <c r="E979" i="3"/>
  <c r="S979" i="3" s="1"/>
  <c r="R978" i="3"/>
  <c r="S978" i="3" s="1"/>
  <c r="R974" i="3"/>
  <c r="S974" i="3" s="1"/>
  <c r="R972" i="3"/>
  <c r="S972" i="3" s="1"/>
  <c r="E972" i="3"/>
  <c r="R971" i="3"/>
  <c r="E971" i="3"/>
  <c r="R970" i="3"/>
  <c r="S970" i="3" s="1"/>
  <c r="S968" i="3"/>
  <c r="R968" i="3"/>
  <c r="E968" i="3"/>
  <c r="S967" i="3"/>
  <c r="R967" i="3"/>
  <c r="R965" i="3"/>
  <c r="E965" i="3"/>
  <c r="S965" i="3" s="1"/>
  <c r="R964" i="3"/>
  <c r="S964" i="3" s="1"/>
  <c r="E964" i="3"/>
  <c r="R963" i="3"/>
  <c r="S963" i="3" s="1"/>
  <c r="E963" i="3"/>
  <c r="R962" i="3"/>
  <c r="S962" i="3" s="1"/>
  <c r="E962" i="3"/>
  <c r="R961" i="3"/>
  <c r="S961" i="3" s="1"/>
  <c r="E961" i="3"/>
  <c r="R960" i="3"/>
  <c r="S960" i="3" s="1"/>
  <c r="R956" i="3"/>
  <c r="S956" i="3" s="1"/>
  <c r="R954" i="3"/>
  <c r="S954" i="3" s="1"/>
  <c r="E954" i="3"/>
  <c r="R953" i="3"/>
  <c r="S953" i="3" s="1"/>
  <c r="E953" i="3"/>
  <c r="R952" i="3"/>
  <c r="S952" i="3" s="1"/>
  <c r="S950" i="3"/>
  <c r="R950" i="3"/>
  <c r="E950" i="3"/>
  <c r="R949" i="3"/>
  <c r="S949" i="3" s="1"/>
  <c r="E949" i="3"/>
  <c r="R948" i="3"/>
  <c r="S948" i="3" s="1"/>
  <c r="R946" i="3"/>
  <c r="S946" i="3" s="1"/>
  <c r="E946" i="3"/>
  <c r="R945" i="3"/>
  <c r="E945" i="3"/>
  <c r="R944" i="3"/>
  <c r="S944" i="3" s="1"/>
  <c r="E944" i="3"/>
  <c r="R943" i="3"/>
  <c r="S943" i="3" s="1"/>
  <c r="E943" i="3"/>
  <c r="R942" i="3"/>
  <c r="S942" i="3" s="1"/>
  <c r="R940" i="3"/>
  <c r="S940" i="3" s="1"/>
  <c r="E940" i="3"/>
  <c r="S939" i="3"/>
  <c r="R939" i="3"/>
  <c r="E939" i="3"/>
  <c r="S938" i="3"/>
  <c r="R938" i="3"/>
  <c r="E938" i="3"/>
  <c r="R937" i="3"/>
  <c r="S937" i="3" s="1"/>
  <c r="S933" i="3"/>
  <c r="R933" i="3"/>
  <c r="S931" i="3"/>
  <c r="R931" i="3"/>
  <c r="E931" i="3"/>
  <c r="R930" i="3"/>
  <c r="S930" i="3" s="1"/>
  <c r="E930" i="3"/>
  <c r="S929" i="3"/>
  <c r="R929" i="3"/>
  <c r="R927" i="3"/>
  <c r="E927" i="3"/>
  <c r="S926" i="3"/>
  <c r="R926" i="3"/>
  <c r="R924" i="3"/>
  <c r="E924" i="3"/>
  <c r="S923" i="3"/>
  <c r="R923" i="3"/>
  <c r="S921" i="3"/>
  <c r="R921" i="3"/>
  <c r="E921" i="3"/>
  <c r="R920" i="3"/>
  <c r="S920" i="3" s="1"/>
  <c r="E920" i="3"/>
  <c r="R919" i="3"/>
  <c r="E919" i="3"/>
  <c r="R918" i="3"/>
  <c r="S918" i="3" s="1"/>
  <c r="R914" i="3"/>
  <c r="S914" i="3" s="1"/>
  <c r="S912" i="3"/>
  <c r="R912" i="3"/>
  <c r="E912" i="3"/>
  <c r="R911" i="3"/>
  <c r="E911" i="3"/>
  <c r="S911" i="3" s="1"/>
  <c r="R910" i="3"/>
  <c r="S910" i="3" s="1"/>
  <c r="E910" i="3"/>
  <c r="R909" i="3"/>
  <c r="S909" i="3" s="1"/>
  <c r="R907" i="3"/>
  <c r="S907" i="3" s="1"/>
  <c r="E907" i="3"/>
  <c r="R906" i="3"/>
  <c r="E906" i="3"/>
  <c r="S905" i="3"/>
  <c r="R905" i="3"/>
  <c r="S901" i="3"/>
  <c r="R901" i="3"/>
  <c r="R899" i="3"/>
  <c r="E899" i="3"/>
  <c r="S899" i="3" s="1"/>
  <c r="R898" i="3"/>
  <c r="S898" i="3" s="1"/>
  <c r="E898" i="3"/>
  <c r="S897" i="3"/>
  <c r="R897" i="3"/>
  <c r="E897" i="3"/>
  <c r="S896" i="3"/>
  <c r="R896" i="3"/>
  <c r="R892" i="3"/>
  <c r="S892" i="3" s="1"/>
  <c r="R890" i="3"/>
  <c r="S890" i="3" s="1"/>
  <c r="E890" i="3"/>
  <c r="S889" i="3"/>
  <c r="R889" i="3"/>
  <c r="S887" i="3"/>
  <c r="R887" i="3"/>
  <c r="E887" i="3"/>
  <c r="R886" i="3"/>
  <c r="S886" i="3" s="1"/>
  <c r="E886" i="3"/>
  <c r="R885" i="3"/>
  <c r="S885" i="3" s="1"/>
  <c r="E885" i="3"/>
  <c r="R884" i="3"/>
  <c r="S884" i="3" s="1"/>
  <c r="R880" i="3"/>
  <c r="S880" i="3" s="1"/>
  <c r="R878" i="3"/>
  <c r="S878" i="3" s="1"/>
  <c r="E878" i="3"/>
  <c r="S877" i="3"/>
  <c r="R877" i="3"/>
  <c r="R875" i="3"/>
  <c r="S875" i="3" s="1"/>
  <c r="E875" i="3"/>
  <c r="R874" i="3"/>
  <c r="S874" i="3" s="1"/>
  <c r="R872" i="3"/>
  <c r="S872" i="3" s="1"/>
  <c r="E872" i="3"/>
  <c r="R871" i="3"/>
  <c r="E871" i="3"/>
  <c r="R870" i="3"/>
  <c r="S870" i="3" s="1"/>
  <c r="R866" i="3"/>
  <c r="S866" i="3" s="1"/>
  <c r="R864" i="3"/>
  <c r="S864" i="3" s="1"/>
  <c r="E864" i="3"/>
  <c r="S863" i="3"/>
  <c r="R863" i="3"/>
  <c r="S861" i="3"/>
  <c r="R861" i="3"/>
  <c r="E861" i="3"/>
  <c r="S860" i="3"/>
  <c r="R860" i="3"/>
  <c r="R858" i="3"/>
  <c r="S858" i="3" s="1"/>
  <c r="E858" i="3"/>
  <c r="S857" i="3"/>
  <c r="R857" i="3"/>
  <c r="S855" i="3"/>
  <c r="R855" i="3"/>
  <c r="E855" i="3"/>
  <c r="S854" i="3"/>
  <c r="R854" i="3"/>
  <c r="R852" i="3"/>
  <c r="S852" i="3" s="1"/>
  <c r="E852" i="3"/>
  <c r="R851" i="3"/>
  <c r="S851" i="3" s="1"/>
  <c r="E851" i="3"/>
  <c r="R850" i="3"/>
  <c r="S850" i="3" s="1"/>
  <c r="E850" i="3"/>
  <c r="R849" i="3"/>
  <c r="E849" i="3"/>
  <c r="S849" i="3" s="1"/>
  <c r="R848" i="3"/>
  <c r="S848" i="3" s="1"/>
  <c r="S844" i="3"/>
  <c r="R844" i="3"/>
  <c r="S842" i="3"/>
  <c r="R842" i="3"/>
  <c r="E842" i="3"/>
  <c r="S841" i="3"/>
  <c r="R841" i="3"/>
  <c r="S839" i="3"/>
  <c r="R839" i="3"/>
  <c r="E839" i="3"/>
  <c r="R838" i="3"/>
  <c r="S838" i="3" s="1"/>
  <c r="R834" i="3"/>
  <c r="S834" i="3" s="1"/>
  <c r="R832" i="3"/>
  <c r="E832" i="3"/>
  <c r="R831" i="3"/>
  <c r="S831" i="3" s="1"/>
  <c r="E831" i="3"/>
  <c r="R830" i="3"/>
  <c r="S830" i="3" s="1"/>
  <c r="R828" i="3"/>
  <c r="S828" i="3" s="1"/>
  <c r="E828" i="3"/>
  <c r="R827" i="3"/>
  <c r="E827" i="3"/>
  <c r="S827" i="3" s="1"/>
  <c r="R826" i="3"/>
  <c r="S826" i="3" s="1"/>
  <c r="E826" i="3"/>
  <c r="R825" i="3"/>
  <c r="E825" i="3"/>
  <c r="R824" i="3"/>
  <c r="S824" i="3" s="1"/>
  <c r="S820" i="3"/>
  <c r="R820" i="3"/>
  <c r="R818" i="3"/>
  <c r="S818" i="3" s="1"/>
  <c r="E818" i="3"/>
  <c r="S817" i="3"/>
  <c r="R817" i="3"/>
  <c r="E817" i="3"/>
  <c r="R816" i="3"/>
  <c r="S816" i="3" s="1"/>
  <c r="R814" i="3"/>
  <c r="E814" i="3"/>
  <c r="S813" i="3"/>
  <c r="R813" i="3"/>
  <c r="R811" i="3"/>
  <c r="S811" i="3" s="1"/>
  <c r="E811" i="3"/>
  <c r="R810" i="3"/>
  <c r="S810" i="3" s="1"/>
  <c r="E810" i="3"/>
  <c r="R809" i="3"/>
  <c r="E809" i="3"/>
  <c r="S809" i="3" s="1"/>
  <c r="R808" i="3"/>
  <c r="S808" i="3" s="1"/>
  <c r="R806" i="3"/>
  <c r="E806" i="3"/>
  <c r="R805" i="3"/>
  <c r="S805" i="3" s="1"/>
  <c r="E805" i="3"/>
  <c r="R804" i="3"/>
  <c r="S804" i="3" s="1"/>
  <c r="E804" i="3"/>
  <c r="R803" i="3"/>
  <c r="S803" i="3" s="1"/>
  <c r="S799" i="3"/>
  <c r="R799" i="3"/>
  <c r="R797" i="3"/>
  <c r="E797" i="3"/>
  <c r="S797" i="3" s="1"/>
  <c r="R796" i="3"/>
  <c r="S796" i="3" s="1"/>
  <c r="R794" i="3"/>
  <c r="S794" i="3" s="1"/>
  <c r="E794" i="3"/>
  <c r="R793" i="3"/>
  <c r="S793" i="3" s="1"/>
  <c r="R791" i="3"/>
  <c r="S791" i="3" s="1"/>
  <c r="E791" i="3"/>
  <c r="R790" i="3"/>
  <c r="S790" i="3" s="1"/>
  <c r="R788" i="3"/>
  <c r="S788" i="3" s="1"/>
  <c r="E788" i="3"/>
  <c r="S787" i="3"/>
  <c r="R787" i="3"/>
  <c r="E787" i="3"/>
  <c r="S786" i="3"/>
  <c r="R786" i="3"/>
  <c r="S782" i="3"/>
  <c r="R782" i="3"/>
  <c r="R780" i="3"/>
  <c r="S780" i="3" s="1"/>
  <c r="E780" i="3"/>
  <c r="R779" i="3"/>
  <c r="S779" i="3" s="1"/>
  <c r="E779" i="3"/>
  <c r="R778" i="3"/>
  <c r="S778" i="3" s="1"/>
  <c r="R776" i="3"/>
  <c r="S776" i="3" s="1"/>
  <c r="E776" i="3"/>
  <c r="R775" i="3"/>
  <c r="S775" i="3" s="1"/>
  <c r="R773" i="3"/>
  <c r="S773" i="3" s="1"/>
  <c r="E773" i="3"/>
  <c r="R772" i="3"/>
  <c r="S772" i="3" s="1"/>
  <c r="R768" i="3"/>
  <c r="S768" i="3" s="1"/>
  <c r="S766" i="3"/>
  <c r="R766" i="3"/>
  <c r="E766" i="3"/>
  <c r="R765" i="3"/>
  <c r="E765" i="3"/>
  <c r="S765" i="3" s="1"/>
  <c r="R764" i="3"/>
  <c r="S764" i="3" s="1"/>
  <c r="S762" i="3"/>
  <c r="R762" i="3"/>
  <c r="E762" i="3"/>
  <c r="S761" i="3"/>
  <c r="R761" i="3"/>
  <c r="R757" i="3"/>
  <c r="S757" i="3" s="1"/>
  <c r="R755" i="3"/>
  <c r="S755" i="3" s="1"/>
  <c r="E755" i="3"/>
  <c r="R754" i="3"/>
  <c r="S754" i="3" s="1"/>
  <c r="R752" i="3"/>
  <c r="S752" i="3" s="1"/>
  <c r="E752" i="3"/>
  <c r="R751" i="3"/>
  <c r="S751" i="3" s="1"/>
  <c r="R747" i="3"/>
  <c r="S747" i="3" s="1"/>
  <c r="S745" i="3"/>
  <c r="R745" i="3"/>
  <c r="E745" i="3"/>
  <c r="S744" i="3"/>
  <c r="R744" i="3"/>
  <c r="R742" i="3"/>
  <c r="S742" i="3" s="1"/>
  <c r="E742" i="3"/>
  <c r="S741" i="3"/>
  <c r="R741" i="3"/>
  <c r="S739" i="3"/>
  <c r="R739" i="3"/>
  <c r="E739" i="3"/>
  <c r="R738" i="3"/>
  <c r="S738" i="3" s="1"/>
  <c r="E738" i="3"/>
  <c r="R737" i="3"/>
  <c r="S737" i="3" s="1"/>
  <c r="R733" i="3"/>
  <c r="S733" i="3" s="1"/>
  <c r="S731" i="3"/>
  <c r="R731" i="3"/>
  <c r="E731" i="3"/>
  <c r="R730" i="3"/>
  <c r="S730" i="3" s="1"/>
  <c r="E730" i="3"/>
  <c r="S729" i="3"/>
  <c r="R729" i="3"/>
  <c r="R727" i="3"/>
  <c r="E727" i="3"/>
  <c r="S726" i="3"/>
  <c r="R726" i="3"/>
  <c r="E726" i="3"/>
  <c r="R725" i="3"/>
  <c r="S725" i="3" s="1"/>
  <c r="R723" i="3"/>
  <c r="S723" i="3" s="1"/>
  <c r="E723" i="3"/>
  <c r="R722" i="3"/>
  <c r="S722" i="3" s="1"/>
  <c r="R718" i="3"/>
  <c r="S718" i="3" s="1"/>
  <c r="R716" i="3"/>
  <c r="E716" i="3"/>
  <c r="S715" i="3"/>
  <c r="R715" i="3"/>
  <c r="R713" i="3"/>
  <c r="S713" i="3" s="1"/>
  <c r="E713" i="3"/>
  <c r="S712" i="3"/>
  <c r="R712" i="3"/>
  <c r="R710" i="3"/>
  <c r="S710" i="3" s="1"/>
  <c r="E710" i="3"/>
  <c r="S709" i="3"/>
  <c r="R709" i="3"/>
  <c r="S705" i="3"/>
  <c r="R705" i="3"/>
  <c r="R703" i="3"/>
  <c r="E703" i="3"/>
  <c r="S702" i="3"/>
  <c r="R702" i="3"/>
  <c r="E702" i="3"/>
  <c r="R701" i="3"/>
  <c r="E701" i="3"/>
  <c r="S701" i="3" s="1"/>
  <c r="S700" i="3"/>
  <c r="R700" i="3"/>
  <c r="R698" i="3"/>
  <c r="S698" i="3" s="1"/>
  <c r="E698" i="3"/>
  <c r="S697" i="3"/>
  <c r="R697" i="3"/>
  <c r="E697" i="3"/>
  <c r="S696" i="3"/>
  <c r="R696" i="3"/>
  <c r="E696" i="3"/>
  <c r="S695" i="3"/>
  <c r="R695" i="3"/>
  <c r="R691" i="3"/>
  <c r="S691" i="3" s="1"/>
  <c r="R689" i="3"/>
  <c r="E689" i="3"/>
  <c r="S689" i="3" s="1"/>
  <c r="R688" i="3"/>
  <c r="S688" i="3" s="1"/>
  <c r="R686" i="3"/>
  <c r="S686" i="3" s="1"/>
  <c r="E686" i="3"/>
  <c r="R685" i="3"/>
  <c r="S685" i="3" s="1"/>
  <c r="S683" i="3"/>
  <c r="R683" i="3"/>
  <c r="E683" i="3"/>
  <c r="R682" i="3"/>
  <c r="S682" i="3" s="1"/>
  <c r="S680" i="3"/>
  <c r="R680" i="3"/>
  <c r="E680" i="3"/>
  <c r="S679" i="3"/>
  <c r="R679" i="3"/>
  <c r="S675" i="3"/>
  <c r="R675" i="3"/>
  <c r="S673" i="3"/>
  <c r="R673" i="3"/>
  <c r="E673" i="3"/>
  <c r="S672" i="3"/>
  <c r="R672" i="3"/>
  <c r="R670" i="3"/>
  <c r="S670" i="3" s="1"/>
  <c r="E670" i="3"/>
  <c r="R669" i="3"/>
  <c r="S669" i="3" s="1"/>
  <c r="R665" i="3"/>
  <c r="S665" i="3" s="1"/>
  <c r="R663" i="3"/>
  <c r="E663" i="3"/>
  <c r="S663" i="3" s="1"/>
  <c r="R662" i="3"/>
  <c r="S662" i="3" s="1"/>
  <c r="R660" i="3"/>
  <c r="E660" i="3"/>
  <c r="R659" i="3"/>
  <c r="S659" i="3" s="1"/>
  <c r="E659" i="3"/>
  <c r="R658" i="3"/>
  <c r="S658" i="3" s="1"/>
  <c r="R656" i="3"/>
  <c r="S656" i="3" s="1"/>
  <c r="E656" i="3"/>
  <c r="S655" i="3"/>
  <c r="R655" i="3"/>
  <c r="S651" i="3"/>
  <c r="R651" i="3"/>
  <c r="S649" i="3"/>
  <c r="R649" i="3"/>
  <c r="E649" i="3"/>
  <c r="S648" i="3"/>
  <c r="R648" i="3"/>
  <c r="S646" i="3"/>
  <c r="R646" i="3"/>
  <c r="E646" i="3"/>
  <c r="S645" i="3"/>
  <c r="R645" i="3"/>
  <c r="E645" i="3"/>
  <c r="S644" i="3"/>
  <c r="R644" i="3"/>
  <c r="R642" i="3"/>
  <c r="S642" i="3" s="1"/>
  <c r="E642" i="3"/>
  <c r="S641" i="3"/>
  <c r="R641" i="3"/>
  <c r="R639" i="3"/>
  <c r="S639" i="3" s="1"/>
  <c r="E639" i="3"/>
  <c r="R638" i="3"/>
  <c r="E638" i="3"/>
  <c r="S638" i="3" s="1"/>
  <c r="S637" i="3"/>
  <c r="R637" i="3"/>
  <c r="S633" i="3"/>
  <c r="R633" i="3"/>
  <c r="R631" i="3"/>
  <c r="E631" i="3"/>
  <c r="S631" i="3" s="1"/>
  <c r="R630" i="3"/>
  <c r="S630" i="3" s="1"/>
  <c r="E630" i="3"/>
  <c r="R629" i="3"/>
  <c r="S629" i="3" s="1"/>
  <c r="E629" i="3"/>
  <c r="S628" i="3"/>
  <c r="R628" i="3"/>
  <c r="E628" i="3"/>
  <c r="R627" i="3"/>
  <c r="S627" i="3" s="1"/>
  <c r="S625" i="3"/>
  <c r="R625" i="3"/>
  <c r="E625" i="3"/>
  <c r="R624" i="3"/>
  <c r="S624" i="3" s="1"/>
  <c r="E624" i="3"/>
  <c r="S623" i="3"/>
  <c r="R623" i="3"/>
  <c r="E623" i="3"/>
  <c r="S622" i="3"/>
  <c r="R622" i="3"/>
  <c r="S618" i="3"/>
  <c r="R618" i="3"/>
  <c r="S616" i="3"/>
  <c r="R616" i="3"/>
  <c r="E616" i="3"/>
  <c r="S615" i="3"/>
  <c r="R615" i="3"/>
  <c r="R613" i="3"/>
  <c r="E613" i="3"/>
  <c r="S613" i="3" s="1"/>
  <c r="R612" i="3"/>
  <c r="S612" i="3" s="1"/>
  <c r="E612" i="3"/>
  <c r="R611" i="3"/>
  <c r="S611" i="3" s="1"/>
  <c r="R609" i="3"/>
  <c r="E609" i="3"/>
  <c r="S608" i="3"/>
  <c r="R608" i="3"/>
  <c r="E608" i="3"/>
  <c r="S607" i="3"/>
  <c r="R607" i="3"/>
  <c r="E607" i="3"/>
  <c r="R606" i="3"/>
  <c r="S606" i="3" s="1"/>
  <c r="E606" i="3"/>
  <c r="S605" i="3"/>
  <c r="R605" i="3"/>
  <c r="R603" i="3"/>
  <c r="E603" i="3"/>
  <c r="R602" i="3"/>
  <c r="S602" i="3" s="1"/>
  <c r="E602" i="3"/>
  <c r="R601" i="3"/>
  <c r="S601" i="3" s="1"/>
  <c r="E601" i="3"/>
  <c r="S600" i="3"/>
  <c r="R600" i="3"/>
  <c r="E600" i="3"/>
  <c r="S599" i="3"/>
  <c r="R599" i="3"/>
  <c r="S595" i="3"/>
  <c r="R595" i="3"/>
  <c r="R593" i="3"/>
  <c r="E593" i="3"/>
  <c r="S592" i="3"/>
  <c r="R592" i="3"/>
  <c r="E592" i="3"/>
  <c r="S591" i="3"/>
  <c r="R591" i="3"/>
  <c r="S589" i="3"/>
  <c r="R589" i="3"/>
  <c r="E589" i="3"/>
  <c r="R588" i="3"/>
  <c r="S588" i="3" s="1"/>
  <c r="R586" i="3"/>
  <c r="S586" i="3" s="1"/>
  <c r="E586" i="3"/>
  <c r="R585" i="3"/>
  <c r="S585" i="3" s="1"/>
  <c r="R581" i="3"/>
  <c r="S581" i="3" s="1"/>
  <c r="R579" i="3"/>
  <c r="S579" i="3" s="1"/>
  <c r="E579" i="3"/>
  <c r="R578" i="3"/>
  <c r="S578" i="3" s="1"/>
  <c r="S576" i="3"/>
  <c r="R576" i="3"/>
  <c r="E576" i="3"/>
  <c r="S575" i="3"/>
  <c r="R575" i="3"/>
  <c r="E575" i="3"/>
  <c r="R574" i="3"/>
  <c r="E574" i="3"/>
  <c r="S573" i="3"/>
  <c r="R573" i="3"/>
  <c r="S569" i="3"/>
  <c r="R569" i="3"/>
  <c r="R567" i="3"/>
  <c r="S567" i="3" s="1"/>
  <c r="E567" i="3"/>
  <c r="R566" i="3"/>
  <c r="S566" i="3" s="1"/>
  <c r="R564" i="3"/>
  <c r="S564" i="3" s="1"/>
  <c r="E564" i="3"/>
  <c r="S563" i="3"/>
  <c r="R563" i="3"/>
  <c r="R561" i="3"/>
  <c r="S561" i="3" s="1"/>
  <c r="E561" i="3"/>
  <c r="S560" i="3"/>
  <c r="R560" i="3"/>
  <c r="E560" i="3"/>
  <c r="S559" i="3"/>
  <c r="R559" i="3"/>
  <c r="E559" i="3"/>
  <c r="S558" i="3"/>
  <c r="R558" i="3"/>
  <c r="R556" i="3"/>
  <c r="S556" i="3" s="1"/>
  <c r="E556" i="3"/>
  <c r="S555" i="3"/>
  <c r="R555" i="3"/>
  <c r="R551" i="3"/>
  <c r="S551" i="3" s="1"/>
  <c r="S549" i="3"/>
  <c r="R549" i="3"/>
  <c r="E549" i="3"/>
  <c r="S548" i="3"/>
  <c r="R548" i="3"/>
  <c r="E548" i="3"/>
  <c r="S547" i="3"/>
  <c r="R547" i="3"/>
  <c r="R545" i="3"/>
  <c r="E545" i="3"/>
  <c r="S545" i="3" s="1"/>
  <c r="R544" i="3"/>
  <c r="S544" i="3" s="1"/>
  <c r="E544" i="3"/>
  <c r="R543" i="3"/>
  <c r="S543" i="3" s="1"/>
  <c r="R541" i="3"/>
  <c r="S541" i="3" s="1"/>
  <c r="E541" i="3"/>
  <c r="S540" i="3"/>
  <c r="R540" i="3"/>
  <c r="S536" i="3"/>
  <c r="R536" i="3"/>
  <c r="R534" i="3"/>
  <c r="S534" i="3" s="1"/>
  <c r="E534" i="3"/>
  <c r="R533" i="3"/>
  <c r="E533" i="3"/>
  <c r="S533" i="3" s="1"/>
  <c r="R532" i="3"/>
  <c r="S532" i="3" s="1"/>
  <c r="S530" i="3"/>
  <c r="R530" i="3"/>
  <c r="E530" i="3"/>
  <c r="R529" i="3"/>
  <c r="S529" i="3" s="1"/>
  <c r="E529" i="3"/>
  <c r="R528" i="3"/>
  <c r="S528" i="3" s="1"/>
  <c r="S524" i="3"/>
  <c r="R524" i="3"/>
  <c r="R522" i="3"/>
  <c r="S522" i="3" s="1"/>
  <c r="E522" i="3"/>
  <c r="S521" i="3"/>
  <c r="R521" i="3"/>
  <c r="E521" i="3"/>
  <c r="R520" i="3"/>
  <c r="S520" i="3" s="1"/>
  <c r="S518" i="3"/>
  <c r="R518" i="3"/>
  <c r="E518" i="3"/>
  <c r="R517" i="3"/>
  <c r="S517" i="3" s="1"/>
  <c r="E517" i="3"/>
  <c r="S516" i="3"/>
  <c r="R516" i="3"/>
  <c r="R512" i="3"/>
  <c r="S512" i="3" s="1"/>
  <c r="R510" i="3"/>
  <c r="S510" i="3" s="1"/>
  <c r="E510" i="3"/>
  <c r="R509" i="3"/>
  <c r="S509" i="3" s="1"/>
  <c r="S507" i="3"/>
  <c r="R507" i="3"/>
  <c r="E507" i="3"/>
  <c r="S506" i="3"/>
  <c r="R506" i="3"/>
  <c r="E506" i="3"/>
  <c r="R505" i="3"/>
  <c r="S505" i="3" s="1"/>
  <c r="R503" i="3"/>
  <c r="E503" i="3"/>
  <c r="S503" i="3" s="1"/>
  <c r="R502" i="3"/>
  <c r="S502" i="3" s="1"/>
  <c r="R500" i="3"/>
  <c r="E500" i="3"/>
  <c r="R499" i="3"/>
  <c r="S499" i="3" s="1"/>
  <c r="E499" i="3"/>
  <c r="R498" i="3"/>
  <c r="S498" i="3" s="1"/>
  <c r="S494" i="3"/>
  <c r="R494" i="3"/>
  <c r="S492" i="3"/>
  <c r="R492" i="3"/>
  <c r="E492" i="3"/>
  <c r="S491" i="3"/>
  <c r="R491" i="3"/>
  <c r="S489" i="3"/>
  <c r="R489" i="3"/>
  <c r="E489" i="3"/>
  <c r="S488" i="3"/>
  <c r="R488" i="3"/>
  <c r="E488" i="3"/>
  <c r="S487" i="3"/>
  <c r="R487" i="3"/>
  <c r="R485" i="3"/>
  <c r="E485" i="3"/>
  <c r="S484" i="3"/>
  <c r="R484" i="3"/>
  <c r="E484" i="3"/>
  <c r="S483" i="3"/>
  <c r="R483" i="3"/>
  <c r="S479" i="3"/>
  <c r="R479" i="3"/>
  <c r="R477" i="3"/>
  <c r="E477" i="3"/>
  <c r="R476" i="3"/>
  <c r="S476" i="3" s="1"/>
  <c r="S474" i="3"/>
  <c r="R474" i="3"/>
  <c r="E474" i="3"/>
  <c r="S473" i="3"/>
  <c r="R473" i="3"/>
  <c r="S471" i="3"/>
  <c r="R471" i="3"/>
  <c r="E471" i="3"/>
  <c r="R470" i="3"/>
  <c r="S470" i="3" s="1"/>
  <c r="E470" i="3"/>
  <c r="R469" i="3"/>
  <c r="S469" i="3" s="1"/>
  <c r="S467" i="3"/>
  <c r="R467" i="3"/>
  <c r="E467" i="3"/>
  <c r="R466" i="3"/>
  <c r="S466" i="3" s="1"/>
  <c r="S464" i="3"/>
  <c r="R464" i="3"/>
  <c r="E464" i="3"/>
  <c r="R463" i="3"/>
  <c r="E463" i="3"/>
  <c r="S463" i="3" s="1"/>
  <c r="R462" i="3"/>
  <c r="S462" i="3" s="1"/>
  <c r="E462" i="3"/>
  <c r="R461" i="3"/>
  <c r="S461" i="3" s="1"/>
  <c r="R459" i="3"/>
  <c r="S459" i="3" s="1"/>
  <c r="E459" i="3"/>
  <c r="R458" i="3"/>
  <c r="S458" i="3" s="1"/>
  <c r="R454" i="3"/>
  <c r="S454" i="3" s="1"/>
  <c r="S452" i="3"/>
  <c r="R452" i="3"/>
  <c r="E452" i="3"/>
  <c r="R451" i="3"/>
  <c r="E451" i="3"/>
  <c r="S451" i="3" s="1"/>
  <c r="R450" i="3"/>
  <c r="E450" i="3"/>
  <c r="S449" i="3"/>
  <c r="R449" i="3"/>
  <c r="S447" i="3"/>
  <c r="R447" i="3"/>
  <c r="E447" i="3"/>
  <c r="S446" i="3"/>
  <c r="R446" i="3"/>
  <c r="E446" i="3"/>
  <c r="S445" i="3"/>
  <c r="R445" i="3"/>
  <c r="E445" i="3"/>
  <c r="R444" i="3"/>
  <c r="S444" i="3" s="1"/>
  <c r="R442" i="3"/>
  <c r="S442" i="3" s="1"/>
  <c r="E442" i="3"/>
  <c r="R441" i="3"/>
  <c r="E441" i="3"/>
  <c r="R440" i="3"/>
  <c r="S440" i="3" s="1"/>
  <c r="E440" i="3"/>
  <c r="R439" i="3"/>
  <c r="S439" i="3" s="1"/>
  <c r="E439" i="3"/>
  <c r="R438" i="3"/>
  <c r="S438" i="3" s="1"/>
  <c r="R434" i="3"/>
  <c r="S434" i="3" s="1"/>
  <c r="R432" i="3"/>
  <c r="E432" i="3"/>
  <c r="R431" i="3"/>
  <c r="S431" i="3" s="1"/>
  <c r="R429" i="3"/>
  <c r="E429" i="3"/>
  <c r="S428" i="3"/>
  <c r="R428" i="3"/>
  <c r="E428" i="3"/>
  <c r="S427" i="3"/>
  <c r="R427" i="3"/>
  <c r="E427" i="3"/>
  <c r="R426" i="3"/>
  <c r="S426" i="3" s="1"/>
  <c r="R424" i="3"/>
  <c r="E424" i="3"/>
  <c r="R423" i="3"/>
  <c r="S423" i="3" s="1"/>
  <c r="E423" i="3"/>
  <c r="R422" i="3"/>
  <c r="S422" i="3" s="1"/>
  <c r="E422" i="3"/>
  <c r="S421" i="3"/>
  <c r="R421" i="3"/>
  <c r="S417" i="3"/>
  <c r="R417" i="3"/>
  <c r="S415" i="3"/>
  <c r="R415" i="3"/>
  <c r="E415" i="3"/>
  <c r="R414" i="3"/>
  <c r="E414" i="3"/>
  <c r="S413" i="3"/>
  <c r="R413" i="3"/>
  <c r="E413" i="3"/>
  <c r="R412" i="3"/>
  <c r="S412" i="3" s="1"/>
  <c r="R410" i="3"/>
  <c r="E410" i="3"/>
  <c r="S410" i="3" s="1"/>
  <c r="S409" i="3"/>
  <c r="R409" i="3"/>
  <c r="S405" i="3"/>
  <c r="R405" i="3"/>
  <c r="S403" i="3"/>
  <c r="R403" i="3"/>
  <c r="E403" i="3"/>
  <c r="R402" i="3"/>
  <c r="S402" i="3" s="1"/>
  <c r="E402" i="3"/>
  <c r="R401" i="3"/>
  <c r="E401" i="3"/>
  <c r="R400" i="3"/>
  <c r="S400" i="3" s="1"/>
  <c r="S398" i="3"/>
  <c r="R398" i="3"/>
  <c r="E398" i="3"/>
  <c r="S397" i="3"/>
  <c r="R397" i="3"/>
  <c r="S395" i="3"/>
  <c r="R395" i="3"/>
  <c r="E395" i="3"/>
  <c r="R394" i="3"/>
  <c r="S394" i="3" s="1"/>
  <c r="R392" i="3"/>
  <c r="S392" i="3" s="1"/>
  <c r="E392" i="3"/>
  <c r="R391" i="3"/>
  <c r="E391" i="3"/>
  <c r="S391" i="3" s="1"/>
  <c r="R390" i="3"/>
  <c r="S390" i="3" s="1"/>
  <c r="E390" i="3"/>
  <c r="S389" i="3"/>
  <c r="R389" i="3"/>
  <c r="S385" i="3"/>
  <c r="R385" i="3"/>
  <c r="R383" i="3"/>
  <c r="E383" i="3"/>
  <c r="S382" i="3"/>
  <c r="R382" i="3"/>
  <c r="E382" i="3"/>
  <c r="S381" i="3"/>
  <c r="R381" i="3"/>
  <c r="R379" i="3"/>
  <c r="S379" i="3" s="1"/>
  <c r="E379" i="3"/>
  <c r="R378" i="3"/>
  <c r="S378" i="3" s="1"/>
  <c r="E378" i="3"/>
  <c r="S377" i="3"/>
  <c r="R377" i="3"/>
  <c r="E377" i="3"/>
  <c r="S376" i="3"/>
  <c r="R376" i="3"/>
  <c r="R372" i="3"/>
  <c r="S372" i="3" s="1"/>
  <c r="R370" i="3"/>
  <c r="E370" i="3"/>
  <c r="S369" i="3"/>
  <c r="R369" i="3"/>
  <c r="E369" i="3"/>
  <c r="R368" i="3"/>
  <c r="S368" i="3" s="1"/>
  <c r="E368" i="3"/>
  <c r="S367" i="3"/>
  <c r="R367" i="3"/>
  <c r="R365" i="3"/>
  <c r="S365" i="3" s="1"/>
  <c r="E365" i="3"/>
  <c r="S364" i="3"/>
  <c r="R364" i="3"/>
  <c r="R362" i="3"/>
  <c r="S362" i="3" s="1"/>
  <c r="E362" i="3"/>
  <c r="R361" i="3"/>
  <c r="S361" i="3" s="1"/>
  <c r="S359" i="3"/>
  <c r="R359" i="3"/>
  <c r="E359" i="3"/>
  <c r="R358" i="3"/>
  <c r="S358" i="3" s="1"/>
  <c r="R356" i="3"/>
  <c r="E356" i="3"/>
  <c r="S356" i="3" s="1"/>
  <c r="S355" i="3"/>
  <c r="R355" i="3"/>
  <c r="E355" i="3"/>
  <c r="S354" i="3"/>
  <c r="R354" i="3"/>
  <c r="R350" i="3"/>
  <c r="S350" i="3" s="1"/>
  <c r="R348" i="3"/>
  <c r="S348" i="3" s="1"/>
  <c r="E348" i="3"/>
  <c r="S347" i="3"/>
  <c r="R347" i="3"/>
  <c r="E347" i="3"/>
  <c r="R346" i="3"/>
  <c r="S346" i="3" s="1"/>
  <c r="E346" i="3"/>
  <c r="S345" i="3"/>
  <c r="R345" i="3"/>
  <c r="E345" i="3"/>
  <c r="R344" i="3"/>
  <c r="S344" i="3" s="1"/>
  <c r="R342" i="3"/>
  <c r="S342" i="3" s="1"/>
  <c r="E342" i="3"/>
  <c r="S341" i="3"/>
  <c r="R341" i="3"/>
  <c r="S339" i="3"/>
  <c r="R339" i="3"/>
  <c r="E339" i="3"/>
  <c r="R338" i="3"/>
  <c r="S338" i="3" s="1"/>
  <c r="S336" i="3"/>
  <c r="R336" i="3"/>
  <c r="E336" i="3"/>
  <c r="S335" i="3"/>
  <c r="R335" i="3"/>
  <c r="E335" i="3"/>
  <c r="S334" i="3"/>
  <c r="R334" i="3"/>
  <c r="R330" i="3"/>
  <c r="S330" i="3" s="1"/>
  <c r="R328" i="3"/>
  <c r="S328" i="3" s="1"/>
  <c r="E328" i="3"/>
  <c r="S327" i="3"/>
  <c r="R327" i="3"/>
  <c r="R325" i="3"/>
  <c r="S325" i="3" s="1"/>
  <c r="E325" i="3"/>
  <c r="S324" i="3"/>
  <c r="R324" i="3"/>
  <c r="E324" i="3"/>
  <c r="S323" i="3"/>
  <c r="R323" i="3"/>
  <c r="E323" i="3"/>
  <c r="S322" i="3"/>
  <c r="R322" i="3"/>
  <c r="R318" i="3"/>
  <c r="S318" i="3" s="1"/>
  <c r="R316" i="3"/>
  <c r="S316" i="3" s="1"/>
  <c r="E316" i="3"/>
  <c r="R315" i="3"/>
  <c r="E315" i="3"/>
  <c r="R314" i="3"/>
  <c r="S314" i="3" s="1"/>
  <c r="E314" i="3"/>
  <c r="S313" i="3"/>
  <c r="R313" i="3"/>
  <c r="R311" i="3"/>
  <c r="S311" i="3" s="1"/>
  <c r="E311" i="3"/>
  <c r="R310" i="3"/>
  <c r="S310" i="3" s="1"/>
  <c r="E310" i="3"/>
  <c r="S309" i="3"/>
  <c r="R309" i="3"/>
  <c r="R307" i="3"/>
  <c r="S307" i="3" s="1"/>
  <c r="E307" i="3"/>
  <c r="R306" i="3"/>
  <c r="S306" i="3" s="1"/>
  <c r="E306" i="3"/>
  <c r="S305" i="3"/>
  <c r="R305" i="3"/>
  <c r="S303" i="3"/>
  <c r="R303" i="3"/>
  <c r="E303" i="3"/>
  <c r="R302" i="3"/>
  <c r="S302" i="3" s="1"/>
  <c r="E302" i="3"/>
  <c r="S301" i="3"/>
  <c r="R301" i="3"/>
  <c r="R297" i="3"/>
  <c r="S297" i="3" s="1"/>
  <c r="R295" i="3"/>
  <c r="S295" i="3" s="1"/>
  <c r="E295" i="3"/>
  <c r="R294" i="3"/>
  <c r="S294" i="3" s="1"/>
  <c r="R292" i="3"/>
  <c r="S292" i="3" s="1"/>
  <c r="E292" i="3"/>
  <c r="R291" i="3"/>
  <c r="S291" i="3" s="1"/>
  <c r="E291" i="3"/>
  <c r="S290" i="3"/>
  <c r="R290" i="3"/>
  <c r="E290" i="3"/>
  <c r="R289" i="3"/>
  <c r="S289" i="3" s="1"/>
  <c r="R285" i="3"/>
  <c r="S285" i="3" s="1"/>
  <c r="S283" i="3"/>
  <c r="R283" i="3"/>
  <c r="E283" i="3"/>
  <c r="S282" i="3"/>
  <c r="R282" i="3"/>
  <c r="R280" i="3"/>
  <c r="S280" i="3" s="1"/>
  <c r="E280" i="3"/>
  <c r="R279" i="3"/>
  <c r="S279" i="3" s="1"/>
  <c r="E279" i="3"/>
  <c r="S278" i="3"/>
  <c r="R278" i="3"/>
  <c r="S276" i="3"/>
  <c r="R276" i="3"/>
  <c r="E276" i="3"/>
  <c r="S275" i="3"/>
  <c r="R275" i="3"/>
  <c r="E275" i="3"/>
  <c r="R274" i="3"/>
  <c r="E274" i="3"/>
  <c r="S274" i="3" s="1"/>
  <c r="R273" i="3"/>
  <c r="E273" i="3"/>
  <c r="S273" i="3" s="1"/>
  <c r="R272" i="3"/>
  <c r="S272" i="3" s="1"/>
  <c r="S270" i="3"/>
  <c r="R270" i="3"/>
  <c r="E270" i="3"/>
  <c r="R269" i="3"/>
  <c r="S269" i="3" s="1"/>
  <c r="E269" i="3"/>
  <c r="R268" i="3"/>
  <c r="S268" i="3" s="1"/>
  <c r="E268" i="3"/>
  <c r="R267" i="3"/>
  <c r="S267" i="3" s="1"/>
  <c r="E267" i="3"/>
  <c r="R266" i="3"/>
  <c r="S266" i="3" s="1"/>
  <c r="R262" i="3"/>
  <c r="S262" i="3" s="1"/>
  <c r="S260" i="3"/>
  <c r="R260" i="3"/>
  <c r="E260" i="3"/>
  <c r="R259" i="3"/>
  <c r="S259" i="3" s="1"/>
  <c r="E259" i="3"/>
  <c r="R258" i="3"/>
  <c r="S258" i="3" s="1"/>
  <c r="S256" i="3"/>
  <c r="R256" i="3"/>
  <c r="E256" i="3"/>
  <c r="R255" i="3"/>
  <c r="S255" i="3" s="1"/>
  <c r="E255" i="3"/>
  <c r="R254" i="3"/>
  <c r="S254" i="3" s="1"/>
  <c r="E254" i="3"/>
  <c r="R253" i="3"/>
  <c r="S253" i="3" s="1"/>
  <c r="E253" i="3"/>
  <c r="R252" i="3"/>
  <c r="S252" i="3" s="1"/>
  <c r="E252" i="3"/>
  <c r="R251" i="3"/>
  <c r="S251" i="3" s="1"/>
  <c r="R249" i="3"/>
  <c r="S249" i="3" s="1"/>
  <c r="E249" i="3"/>
  <c r="S248" i="3"/>
  <c r="R248" i="3"/>
  <c r="E248" i="3"/>
  <c r="S247" i="3"/>
  <c r="R247" i="3"/>
  <c r="E247" i="3"/>
  <c r="S246" i="3"/>
  <c r="R246" i="3"/>
  <c r="E246" i="3"/>
  <c r="S245" i="3"/>
  <c r="R245" i="3"/>
  <c r="E245" i="3"/>
  <c r="R244" i="3"/>
  <c r="S244" i="3" s="1"/>
  <c r="S240" i="3"/>
  <c r="R240" i="3"/>
  <c r="S236" i="3"/>
  <c r="R236" i="3"/>
  <c r="R234" i="3"/>
  <c r="S234" i="3" s="1"/>
  <c r="E234" i="3"/>
  <c r="R233" i="3"/>
  <c r="S233" i="3" s="1"/>
  <c r="R231" i="3"/>
  <c r="S231" i="3" s="1"/>
  <c r="E231" i="3"/>
  <c r="R230" i="3"/>
  <c r="S230" i="3" s="1"/>
  <c r="R228" i="3"/>
  <c r="S228" i="3" s="1"/>
  <c r="E228" i="3"/>
  <c r="S227" i="3"/>
  <c r="R227" i="3"/>
  <c r="S225" i="3"/>
  <c r="R225" i="3"/>
  <c r="E225" i="3"/>
  <c r="S224" i="3"/>
  <c r="R224" i="3"/>
  <c r="E224" i="3"/>
  <c r="R223" i="3"/>
  <c r="S223" i="3" s="1"/>
  <c r="S219" i="3"/>
  <c r="R219" i="3"/>
  <c r="R217" i="3"/>
  <c r="E217" i="3"/>
  <c r="R216" i="3"/>
  <c r="S216" i="3" s="1"/>
  <c r="E216" i="3"/>
  <c r="R215" i="3"/>
  <c r="E215" i="3"/>
  <c r="S215" i="3" s="1"/>
  <c r="S214" i="3"/>
  <c r="R214" i="3"/>
  <c r="S212" i="3"/>
  <c r="R212" i="3"/>
  <c r="E212" i="3"/>
  <c r="S211" i="3"/>
  <c r="R211" i="3"/>
  <c r="R207" i="3"/>
  <c r="S207" i="3" s="1"/>
  <c r="R205" i="3"/>
  <c r="E205" i="3"/>
  <c r="R204" i="3"/>
  <c r="S204" i="3" s="1"/>
  <c r="E204" i="3"/>
  <c r="S203" i="3"/>
  <c r="R203" i="3"/>
  <c r="E203" i="3"/>
  <c r="S202" i="3"/>
  <c r="R202" i="3"/>
  <c r="R200" i="3"/>
  <c r="S200" i="3" s="1"/>
  <c r="E200" i="3"/>
  <c r="R199" i="3"/>
  <c r="E199" i="3"/>
  <c r="S198" i="3"/>
  <c r="R198" i="3"/>
  <c r="R194" i="3"/>
  <c r="S194" i="3" s="1"/>
  <c r="R192" i="3"/>
  <c r="S192" i="3" s="1"/>
  <c r="E192" i="3"/>
  <c r="R191" i="3"/>
  <c r="S191" i="3" s="1"/>
  <c r="E191" i="3"/>
  <c r="R190" i="3"/>
  <c r="S190" i="3" s="1"/>
  <c r="E190" i="3"/>
  <c r="R189" i="3"/>
  <c r="S189" i="3" s="1"/>
  <c r="R187" i="3"/>
  <c r="S187" i="3" s="1"/>
  <c r="E187" i="3"/>
  <c r="R186" i="3"/>
  <c r="S186" i="3" s="1"/>
  <c r="R184" i="3"/>
  <c r="S184" i="3" s="1"/>
  <c r="E184" i="3"/>
  <c r="R183" i="3"/>
  <c r="S183" i="3" s="1"/>
  <c r="E183" i="3"/>
  <c r="R182" i="3"/>
  <c r="S182" i="3" s="1"/>
  <c r="R178" i="3"/>
  <c r="S178" i="3" s="1"/>
  <c r="S176" i="3"/>
  <c r="R176" i="3"/>
  <c r="E176" i="3"/>
  <c r="R175" i="3"/>
  <c r="E175" i="3"/>
  <c r="S175" i="3" s="1"/>
  <c r="R174" i="3"/>
  <c r="S174" i="3" s="1"/>
  <c r="E174" i="3"/>
  <c r="R173" i="3"/>
  <c r="S173" i="3" s="1"/>
  <c r="R171" i="3"/>
  <c r="S171" i="3" s="1"/>
  <c r="E171" i="3"/>
  <c r="R170" i="3"/>
  <c r="E170" i="3"/>
  <c r="S169" i="3"/>
  <c r="R169" i="3"/>
  <c r="S165" i="3"/>
  <c r="R165" i="3"/>
  <c r="S163" i="3"/>
  <c r="R163" i="3"/>
  <c r="E163" i="3"/>
  <c r="S162" i="3"/>
  <c r="R162" i="3"/>
  <c r="S160" i="3"/>
  <c r="R160" i="3"/>
  <c r="E160" i="3"/>
  <c r="S159" i="3"/>
  <c r="R159" i="3"/>
  <c r="E159" i="3"/>
  <c r="S158" i="3"/>
  <c r="R158" i="3"/>
  <c r="E158" i="3"/>
  <c r="S157" i="3"/>
  <c r="R157" i="3"/>
  <c r="S155" i="3"/>
  <c r="R155" i="3"/>
  <c r="E155" i="3"/>
  <c r="S154" i="3"/>
  <c r="R154" i="3"/>
  <c r="S152" i="3"/>
  <c r="R152" i="3"/>
  <c r="E152" i="3"/>
  <c r="S151" i="3"/>
  <c r="R151" i="3"/>
  <c r="E151" i="3"/>
  <c r="S150" i="3"/>
  <c r="R150" i="3"/>
  <c r="R146" i="3"/>
  <c r="S146" i="3" s="1"/>
  <c r="S144" i="3"/>
  <c r="R144" i="3"/>
  <c r="E144" i="3"/>
  <c r="S143" i="3"/>
  <c r="R143" i="3"/>
  <c r="R141" i="3"/>
  <c r="S141" i="3" s="1"/>
  <c r="E141" i="3"/>
  <c r="R140" i="3"/>
  <c r="S140" i="3" s="1"/>
  <c r="R138" i="3"/>
  <c r="E138" i="3"/>
  <c r="R137" i="3"/>
  <c r="S137" i="3" s="1"/>
  <c r="S135" i="3"/>
  <c r="R135" i="3"/>
  <c r="E135" i="3"/>
  <c r="S134" i="3"/>
  <c r="R134" i="3"/>
  <c r="E134" i="3"/>
  <c r="R133" i="3"/>
  <c r="S133" i="3" s="1"/>
  <c r="R131" i="3"/>
  <c r="S131" i="3" s="1"/>
  <c r="E131" i="3"/>
  <c r="R130" i="3"/>
  <c r="S130" i="3" s="1"/>
  <c r="R126" i="3"/>
  <c r="S126" i="3" s="1"/>
  <c r="R124" i="3"/>
  <c r="S124" i="3" s="1"/>
  <c r="E124" i="3"/>
  <c r="R123" i="3"/>
  <c r="E123" i="3"/>
  <c r="S123" i="3" s="1"/>
  <c r="S122" i="3"/>
  <c r="R122" i="3"/>
  <c r="E122" i="3"/>
  <c r="R121" i="3"/>
  <c r="S121" i="3" s="1"/>
  <c r="E121" i="3"/>
  <c r="R120" i="3"/>
  <c r="S120" i="3" s="1"/>
  <c r="S118" i="3"/>
  <c r="R118" i="3"/>
  <c r="E118" i="3"/>
  <c r="R117" i="3"/>
  <c r="E117" i="3"/>
  <c r="S117" i="3" s="1"/>
  <c r="S116" i="3"/>
  <c r="R116" i="3"/>
  <c r="E116" i="3"/>
  <c r="R115" i="3"/>
  <c r="S115" i="3" s="1"/>
  <c r="E115" i="3"/>
  <c r="R114" i="3"/>
  <c r="S114" i="3" s="1"/>
  <c r="R110" i="3"/>
  <c r="S110" i="3" s="1"/>
  <c r="S108" i="3"/>
  <c r="R108" i="3"/>
  <c r="E108" i="3"/>
  <c r="S107" i="3"/>
  <c r="R107" i="3"/>
  <c r="E107" i="3"/>
  <c r="S106" i="3"/>
  <c r="R106" i="3"/>
  <c r="S104" i="3"/>
  <c r="R104" i="3"/>
  <c r="E104" i="3"/>
  <c r="R103" i="3"/>
  <c r="S103" i="3" s="1"/>
  <c r="S101" i="3"/>
  <c r="R101" i="3"/>
  <c r="E101" i="3"/>
  <c r="S100" i="3"/>
  <c r="R100" i="3"/>
  <c r="E100" i="3"/>
  <c r="R99" i="3"/>
  <c r="S99" i="3" s="1"/>
  <c r="R95" i="3"/>
  <c r="S95" i="3" s="1"/>
  <c r="S93" i="3"/>
  <c r="R93" i="3"/>
  <c r="E93" i="3"/>
  <c r="S92" i="3"/>
  <c r="R92" i="3"/>
  <c r="E92" i="3"/>
  <c r="S91" i="3"/>
  <c r="R91" i="3"/>
  <c r="R89" i="3"/>
  <c r="S89" i="3" s="1"/>
  <c r="E89" i="3"/>
  <c r="S88" i="3"/>
  <c r="R88" i="3"/>
  <c r="R86" i="3"/>
  <c r="S86" i="3" s="1"/>
  <c r="E86" i="3"/>
  <c r="S85" i="3"/>
  <c r="R85" i="3"/>
  <c r="E85" i="3"/>
  <c r="S84" i="3"/>
  <c r="R84" i="3"/>
  <c r="E84" i="3"/>
  <c r="S83" i="3"/>
  <c r="R83" i="3"/>
  <c r="R81" i="3"/>
  <c r="S81" i="3" s="1"/>
  <c r="E81" i="3"/>
  <c r="S80" i="3"/>
  <c r="R80" i="3"/>
  <c r="E80" i="3"/>
  <c r="R79" i="3"/>
  <c r="S79" i="3" s="1"/>
  <c r="S75" i="3"/>
  <c r="R75" i="3"/>
  <c r="R73" i="3"/>
  <c r="S73" i="3" s="1"/>
  <c r="E73" i="3"/>
  <c r="R72" i="3"/>
  <c r="S72" i="3" s="1"/>
  <c r="R70" i="3"/>
  <c r="S70" i="3" s="1"/>
  <c r="E70" i="3"/>
  <c r="S69" i="3"/>
  <c r="R69" i="3"/>
  <c r="S67" i="3"/>
  <c r="R67" i="3"/>
  <c r="E67" i="3"/>
  <c r="S66" i="3"/>
  <c r="R66" i="3"/>
  <c r="S62" i="3"/>
  <c r="R62" i="3"/>
  <c r="S60" i="3"/>
  <c r="R60" i="3"/>
  <c r="E60" i="3"/>
  <c r="S59" i="3"/>
  <c r="R59" i="3"/>
  <c r="E59" i="3"/>
  <c r="R58" i="3"/>
  <c r="S58" i="3" s="1"/>
  <c r="E58" i="3"/>
  <c r="R57" i="3"/>
  <c r="S57" i="3" s="1"/>
  <c r="E57" i="3"/>
  <c r="S56" i="3"/>
  <c r="R56" i="3"/>
  <c r="S54" i="3"/>
  <c r="R54" i="3"/>
  <c r="E54" i="3"/>
  <c r="R53" i="3"/>
  <c r="S53" i="3" s="1"/>
  <c r="E53" i="3"/>
  <c r="R52" i="3"/>
  <c r="E52" i="3"/>
  <c r="R51" i="3"/>
  <c r="E51" i="3"/>
  <c r="S51" i="3" s="1"/>
  <c r="S50" i="3"/>
  <c r="R50" i="3"/>
  <c r="S46" i="3"/>
  <c r="R46" i="3"/>
  <c r="S44" i="3"/>
  <c r="R44" i="3"/>
  <c r="E44" i="3"/>
  <c r="R43" i="3"/>
  <c r="S43" i="3" s="1"/>
  <c r="S41" i="3"/>
  <c r="R41" i="3"/>
  <c r="E41" i="3"/>
  <c r="R40" i="3"/>
  <c r="E40" i="3"/>
  <c r="S39" i="3"/>
  <c r="R39" i="3"/>
  <c r="R37" i="3"/>
  <c r="S37" i="3" s="1"/>
  <c r="E37" i="3"/>
  <c r="S36" i="3"/>
  <c r="R36" i="3"/>
  <c r="E36" i="3"/>
  <c r="R35" i="3"/>
  <c r="S35" i="3" s="1"/>
  <c r="S31" i="3"/>
  <c r="R31" i="3"/>
  <c r="R29" i="3"/>
  <c r="E29" i="3"/>
  <c r="R28" i="3"/>
  <c r="S28" i="3" s="1"/>
  <c r="R26" i="3"/>
  <c r="S26" i="3" s="1"/>
  <c r="E26" i="3"/>
  <c r="R25" i="3"/>
  <c r="S25" i="3" s="1"/>
  <c r="E25" i="3"/>
  <c r="S24" i="3"/>
  <c r="R24" i="3"/>
  <c r="E24" i="3"/>
  <c r="S23" i="3"/>
  <c r="R23" i="3"/>
  <c r="R19" i="3"/>
  <c r="S19" i="3" s="1"/>
  <c r="R17" i="3"/>
  <c r="S17" i="3" s="1"/>
  <c r="E17" i="3"/>
  <c r="S16" i="3"/>
  <c r="R16" i="3"/>
  <c r="R14" i="3"/>
  <c r="S14" i="3" s="1"/>
  <c r="E14" i="3"/>
  <c r="R13" i="3"/>
  <c r="S13" i="3" s="1"/>
  <c r="R11" i="3"/>
  <c r="S11" i="3" s="1"/>
  <c r="E11" i="3"/>
  <c r="R10" i="3"/>
  <c r="S10" i="3" s="1"/>
  <c r="E10" i="3"/>
  <c r="R9" i="3"/>
  <c r="S9" i="3" s="1"/>
  <c r="R7" i="3"/>
  <c r="S7" i="3" s="1"/>
  <c r="E7" i="3"/>
  <c r="R6" i="3"/>
  <c r="S6" i="3" s="1"/>
  <c r="E6" i="3"/>
  <c r="R5" i="3"/>
  <c r="S5" i="3" s="1"/>
  <c r="E5" i="3"/>
  <c r="R4" i="3"/>
  <c r="S4" i="3" s="1"/>
  <c r="M2295" i="2"/>
  <c r="L2295" i="2"/>
  <c r="L2293" i="2"/>
  <c r="K2293" i="2"/>
  <c r="J2293" i="2"/>
  <c r="M2293" i="2" s="1"/>
  <c r="M2292" i="2"/>
  <c r="L2292" i="2"/>
  <c r="L2290" i="2"/>
  <c r="K2290" i="2"/>
  <c r="J2290" i="2"/>
  <c r="M2290" i="2" s="1"/>
  <c r="K2289" i="2"/>
  <c r="L2289" i="2" s="1"/>
  <c r="J2289" i="2"/>
  <c r="M2289" i="2" s="1"/>
  <c r="M2288" i="2"/>
  <c r="L2288" i="2"/>
  <c r="M2284" i="2"/>
  <c r="L2284" i="2"/>
  <c r="K2282" i="2"/>
  <c r="L2282" i="2" s="1"/>
  <c r="J2282" i="2"/>
  <c r="M2282" i="2" s="1"/>
  <c r="M2281" i="2"/>
  <c r="K2281" i="2"/>
  <c r="L2281" i="2" s="1"/>
  <c r="J2281" i="2"/>
  <c r="M2280" i="2"/>
  <c r="L2280" i="2"/>
  <c r="K2278" i="2"/>
  <c r="L2278" i="2" s="1"/>
  <c r="J2278" i="2"/>
  <c r="M2278" i="2" s="1"/>
  <c r="M2277" i="2"/>
  <c r="L2277" i="2"/>
  <c r="M2275" i="2"/>
  <c r="K2275" i="2"/>
  <c r="L2275" i="2" s="1"/>
  <c r="J2275" i="2"/>
  <c r="K2274" i="2"/>
  <c r="L2274" i="2" s="1"/>
  <c r="J2274" i="2"/>
  <c r="M2274" i="2" s="1"/>
  <c r="M2273" i="2"/>
  <c r="L2273" i="2"/>
  <c r="K2271" i="2"/>
  <c r="L2271" i="2" s="1"/>
  <c r="J2271" i="2"/>
  <c r="M2271" i="2" s="1"/>
  <c r="M2270" i="2"/>
  <c r="L2270" i="2"/>
  <c r="M2266" i="2"/>
  <c r="L2266" i="2"/>
  <c r="M2264" i="2"/>
  <c r="K2264" i="2"/>
  <c r="L2264" i="2" s="1"/>
  <c r="J2264" i="2"/>
  <c r="K2263" i="2"/>
  <c r="L2263" i="2" s="1"/>
  <c r="J2263" i="2"/>
  <c r="M2263" i="2" s="1"/>
  <c r="M2262" i="2"/>
  <c r="L2262" i="2"/>
  <c r="K2260" i="2"/>
  <c r="L2260" i="2" s="1"/>
  <c r="J2260" i="2"/>
  <c r="M2260" i="2" s="1"/>
  <c r="K2259" i="2"/>
  <c r="L2259" i="2" s="1"/>
  <c r="J2259" i="2"/>
  <c r="M2259" i="2" s="1"/>
  <c r="M2258" i="2"/>
  <c r="L2258" i="2"/>
  <c r="K2258" i="2"/>
  <c r="J2258" i="2"/>
  <c r="M2257" i="2"/>
  <c r="L2257" i="2"/>
  <c r="M2253" i="2"/>
  <c r="L2253" i="2"/>
  <c r="K2251" i="2"/>
  <c r="L2251" i="2" s="1"/>
  <c r="J2251" i="2"/>
  <c r="M2251" i="2" s="1"/>
  <c r="M2250" i="2"/>
  <c r="L2250" i="2"/>
  <c r="M2248" i="2"/>
  <c r="K2248" i="2"/>
  <c r="L2248" i="2" s="1"/>
  <c r="J2248" i="2"/>
  <c r="M2247" i="2"/>
  <c r="L2247" i="2"/>
  <c r="K2245" i="2"/>
  <c r="L2245" i="2" s="1"/>
  <c r="J2245" i="2"/>
  <c r="M2245" i="2" s="1"/>
  <c r="K2244" i="2"/>
  <c r="L2244" i="2" s="1"/>
  <c r="J2244" i="2"/>
  <c r="M2244" i="2" s="1"/>
  <c r="M2243" i="2"/>
  <c r="L2243" i="2"/>
  <c r="M2239" i="2"/>
  <c r="L2239" i="2"/>
  <c r="K2237" i="2"/>
  <c r="L2237" i="2" s="1"/>
  <c r="J2237" i="2"/>
  <c r="M2237" i="2" s="1"/>
  <c r="K2236" i="2"/>
  <c r="L2236" i="2" s="1"/>
  <c r="J2236" i="2"/>
  <c r="M2236" i="2" s="1"/>
  <c r="M2235" i="2"/>
  <c r="L2235" i="2"/>
  <c r="K2233" i="2"/>
  <c r="L2233" i="2" s="1"/>
  <c r="J2233" i="2"/>
  <c r="M2233" i="2" s="1"/>
  <c r="K2232" i="2"/>
  <c r="L2232" i="2" s="1"/>
  <c r="J2232" i="2"/>
  <c r="M2232" i="2" s="1"/>
  <c r="M2231" i="2"/>
  <c r="L2231" i="2"/>
  <c r="K2229" i="2"/>
  <c r="L2229" i="2" s="1"/>
  <c r="J2229" i="2"/>
  <c r="M2229" i="2" s="1"/>
  <c r="K2228" i="2"/>
  <c r="L2228" i="2" s="1"/>
  <c r="J2228" i="2"/>
  <c r="M2228" i="2" s="1"/>
  <c r="K2227" i="2"/>
  <c r="L2227" i="2" s="1"/>
  <c r="J2227" i="2"/>
  <c r="M2227" i="2" s="1"/>
  <c r="M2226" i="2"/>
  <c r="K2226" i="2"/>
  <c r="L2226" i="2" s="1"/>
  <c r="J2226" i="2"/>
  <c r="M2225" i="2"/>
  <c r="L2225" i="2"/>
  <c r="M2221" i="2"/>
  <c r="L2221" i="2"/>
  <c r="K2219" i="2"/>
  <c r="L2219" i="2" s="1"/>
  <c r="J2219" i="2"/>
  <c r="M2219" i="2" s="1"/>
  <c r="K2218" i="2"/>
  <c r="L2218" i="2" s="1"/>
  <c r="J2218" i="2"/>
  <c r="M2218" i="2" s="1"/>
  <c r="M2217" i="2"/>
  <c r="L2217" i="2"/>
  <c r="M2215" i="2"/>
  <c r="K2215" i="2"/>
  <c r="L2215" i="2" s="1"/>
  <c r="J2215" i="2"/>
  <c r="M2214" i="2"/>
  <c r="L2214" i="2"/>
  <c r="K2212" i="2"/>
  <c r="L2212" i="2" s="1"/>
  <c r="J2212" i="2"/>
  <c r="M2212" i="2" s="1"/>
  <c r="M2211" i="2"/>
  <c r="L2211" i="2"/>
  <c r="M2207" i="2"/>
  <c r="L2207" i="2"/>
  <c r="M2203" i="2"/>
  <c r="L2203" i="2"/>
  <c r="M2201" i="2"/>
  <c r="K2201" i="2"/>
  <c r="L2201" i="2" s="1"/>
  <c r="J2201" i="2"/>
  <c r="M2200" i="2"/>
  <c r="L2200" i="2"/>
  <c r="K2198" i="2"/>
  <c r="L2198" i="2" s="1"/>
  <c r="J2198" i="2"/>
  <c r="M2198" i="2" s="1"/>
  <c r="M2197" i="2"/>
  <c r="L2197" i="2"/>
  <c r="K2195" i="2"/>
  <c r="L2195" i="2" s="1"/>
  <c r="J2195" i="2"/>
  <c r="M2195" i="2" s="1"/>
  <c r="M2194" i="2"/>
  <c r="K2194" i="2"/>
  <c r="L2194" i="2" s="1"/>
  <c r="J2194" i="2"/>
  <c r="K2193" i="2"/>
  <c r="L2193" i="2" s="1"/>
  <c r="J2193" i="2"/>
  <c r="M2193" i="2" s="1"/>
  <c r="M2192" i="2"/>
  <c r="L2192" i="2"/>
  <c r="M2188" i="2"/>
  <c r="L2188" i="2"/>
  <c r="K2186" i="2"/>
  <c r="L2186" i="2" s="1"/>
  <c r="J2186" i="2"/>
  <c r="M2186" i="2" s="1"/>
  <c r="K2185" i="2"/>
  <c r="L2185" i="2" s="1"/>
  <c r="J2185" i="2"/>
  <c r="M2185" i="2" s="1"/>
  <c r="K2184" i="2"/>
  <c r="L2184" i="2" s="1"/>
  <c r="J2184" i="2"/>
  <c r="M2184" i="2" s="1"/>
  <c r="M2183" i="2"/>
  <c r="L2183" i="2"/>
  <c r="K2181" i="2"/>
  <c r="L2181" i="2" s="1"/>
  <c r="J2181" i="2"/>
  <c r="M2181" i="2" s="1"/>
  <c r="M2180" i="2"/>
  <c r="K2180" i="2"/>
  <c r="L2180" i="2" s="1"/>
  <c r="J2180" i="2"/>
  <c r="M2179" i="2"/>
  <c r="L2179" i="2"/>
  <c r="L2177" i="2"/>
  <c r="K2177" i="2"/>
  <c r="J2177" i="2"/>
  <c r="M2177" i="2" s="1"/>
  <c r="K2176" i="2"/>
  <c r="L2176" i="2" s="1"/>
  <c r="J2176" i="2"/>
  <c r="M2176" i="2" s="1"/>
  <c r="M2175" i="2"/>
  <c r="L2175" i="2"/>
  <c r="K2173" i="2"/>
  <c r="L2173" i="2" s="1"/>
  <c r="J2173" i="2"/>
  <c r="M2173" i="2" s="1"/>
  <c r="M2172" i="2"/>
  <c r="L2172" i="2"/>
  <c r="M2168" i="2"/>
  <c r="L2168" i="2"/>
  <c r="K2166" i="2"/>
  <c r="L2166" i="2" s="1"/>
  <c r="J2166" i="2"/>
  <c r="M2166" i="2" s="1"/>
  <c r="K2165" i="2"/>
  <c r="L2165" i="2" s="1"/>
  <c r="J2165" i="2"/>
  <c r="M2165" i="2" s="1"/>
  <c r="M2164" i="2"/>
  <c r="L2164" i="2"/>
  <c r="M2162" i="2"/>
  <c r="K2162" i="2"/>
  <c r="L2162" i="2" s="1"/>
  <c r="J2162" i="2"/>
  <c r="K2161" i="2"/>
  <c r="L2161" i="2" s="1"/>
  <c r="J2161" i="2"/>
  <c r="M2161" i="2" s="1"/>
  <c r="M2160" i="2"/>
  <c r="L2160" i="2"/>
  <c r="M2158" i="2"/>
  <c r="K2158" i="2"/>
  <c r="L2158" i="2" s="1"/>
  <c r="J2158" i="2"/>
  <c r="M2157" i="2"/>
  <c r="L2157" i="2"/>
  <c r="K2155" i="2"/>
  <c r="L2155" i="2" s="1"/>
  <c r="J2155" i="2"/>
  <c r="M2155" i="2" s="1"/>
  <c r="K2154" i="2"/>
  <c r="L2154" i="2" s="1"/>
  <c r="J2154" i="2"/>
  <c r="M2154" i="2" s="1"/>
  <c r="M2153" i="2"/>
  <c r="L2153" i="2"/>
  <c r="M2149" i="2"/>
  <c r="L2149" i="2"/>
  <c r="M2147" i="2"/>
  <c r="K2147" i="2"/>
  <c r="L2147" i="2" s="1"/>
  <c r="J2147" i="2"/>
  <c r="M2146" i="2"/>
  <c r="K2146" i="2"/>
  <c r="L2146" i="2" s="1"/>
  <c r="J2146" i="2"/>
  <c r="M2145" i="2"/>
  <c r="L2145" i="2"/>
  <c r="K2143" i="2"/>
  <c r="L2143" i="2" s="1"/>
  <c r="J2143" i="2"/>
  <c r="M2143" i="2" s="1"/>
  <c r="M2142" i="2"/>
  <c r="L2142" i="2"/>
  <c r="M2138" i="2"/>
  <c r="L2138" i="2"/>
  <c r="M2136" i="2"/>
  <c r="L2136" i="2"/>
  <c r="K2136" i="2"/>
  <c r="J2136" i="2"/>
  <c r="K2135" i="2"/>
  <c r="L2135" i="2" s="1"/>
  <c r="J2135" i="2"/>
  <c r="M2135" i="2" s="1"/>
  <c r="M2134" i="2"/>
  <c r="L2134" i="2"/>
  <c r="K2132" i="2"/>
  <c r="L2132" i="2" s="1"/>
  <c r="J2132" i="2"/>
  <c r="M2132" i="2" s="1"/>
  <c r="M2131" i="2"/>
  <c r="L2131" i="2"/>
  <c r="M2127" i="2"/>
  <c r="L2127" i="2"/>
  <c r="K2125" i="2"/>
  <c r="L2125" i="2" s="1"/>
  <c r="J2125" i="2"/>
  <c r="M2125" i="2" s="1"/>
  <c r="M2124" i="2"/>
  <c r="L2124" i="2"/>
  <c r="K2122" i="2"/>
  <c r="L2122" i="2" s="1"/>
  <c r="J2122" i="2"/>
  <c r="M2122" i="2" s="1"/>
  <c r="M2121" i="2"/>
  <c r="L2121" i="2"/>
  <c r="K2119" i="2"/>
  <c r="L2119" i="2" s="1"/>
  <c r="J2119" i="2"/>
  <c r="M2119" i="2" s="1"/>
  <c r="K2118" i="2"/>
  <c r="L2118" i="2" s="1"/>
  <c r="J2118" i="2"/>
  <c r="M2118" i="2" s="1"/>
  <c r="M2117" i="2"/>
  <c r="L2117" i="2"/>
  <c r="K2115" i="2"/>
  <c r="L2115" i="2" s="1"/>
  <c r="J2115" i="2"/>
  <c r="M2115" i="2" s="1"/>
  <c r="L2114" i="2"/>
  <c r="K2114" i="2"/>
  <c r="J2114" i="2"/>
  <c r="M2114" i="2" s="1"/>
  <c r="M2113" i="2"/>
  <c r="L2113" i="2"/>
  <c r="M2109" i="2"/>
  <c r="L2109" i="2"/>
  <c r="K2107" i="2"/>
  <c r="L2107" i="2" s="1"/>
  <c r="J2107" i="2"/>
  <c r="M2107" i="2" s="1"/>
  <c r="M2106" i="2"/>
  <c r="L2106" i="2"/>
  <c r="K2104" i="2"/>
  <c r="L2104" i="2" s="1"/>
  <c r="J2104" i="2"/>
  <c r="M2104" i="2" s="1"/>
  <c r="K2103" i="2"/>
  <c r="L2103" i="2" s="1"/>
  <c r="J2103" i="2"/>
  <c r="M2103" i="2" s="1"/>
  <c r="M2102" i="2"/>
  <c r="L2102" i="2"/>
  <c r="M2100" i="2"/>
  <c r="K2100" i="2"/>
  <c r="L2100" i="2" s="1"/>
  <c r="J2100" i="2"/>
  <c r="K2099" i="2"/>
  <c r="L2099" i="2" s="1"/>
  <c r="J2099" i="2"/>
  <c r="M2099" i="2" s="1"/>
  <c r="M2098" i="2"/>
  <c r="L2098" i="2"/>
  <c r="K2096" i="2"/>
  <c r="L2096" i="2" s="1"/>
  <c r="J2096" i="2"/>
  <c r="M2096" i="2" s="1"/>
  <c r="K2095" i="2"/>
  <c r="L2095" i="2" s="1"/>
  <c r="J2095" i="2"/>
  <c r="M2095" i="2" s="1"/>
  <c r="M2094" i="2"/>
  <c r="L2094" i="2"/>
  <c r="M2090" i="2"/>
  <c r="L2090" i="2"/>
  <c r="M2088" i="2"/>
  <c r="K2088" i="2"/>
  <c r="L2088" i="2" s="1"/>
  <c r="J2088" i="2"/>
  <c r="M2087" i="2"/>
  <c r="L2087" i="2"/>
  <c r="K2085" i="2"/>
  <c r="L2085" i="2" s="1"/>
  <c r="J2085" i="2"/>
  <c r="M2085" i="2" s="1"/>
  <c r="M2084" i="2"/>
  <c r="L2084" i="2"/>
  <c r="K2082" i="2"/>
  <c r="L2082" i="2" s="1"/>
  <c r="J2082" i="2"/>
  <c r="M2082" i="2" s="1"/>
  <c r="M2081" i="2"/>
  <c r="L2081" i="2"/>
  <c r="M2077" i="2"/>
  <c r="L2077" i="2"/>
  <c r="K2075" i="2"/>
  <c r="L2075" i="2" s="1"/>
  <c r="J2075" i="2"/>
  <c r="M2075" i="2" s="1"/>
  <c r="K2074" i="2"/>
  <c r="L2074" i="2" s="1"/>
  <c r="J2074" i="2"/>
  <c r="M2074" i="2" s="1"/>
  <c r="M2073" i="2"/>
  <c r="L2073" i="2"/>
  <c r="M2069" i="2"/>
  <c r="L2069" i="2"/>
  <c r="M2067" i="2"/>
  <c r="K2067" i="2"/>
  <c r="L2067" i="2" s="1"/>
  <c r="J2067" i="2"/>
  <c r="M2066" i="2"/>
  <c r="L2066" i="2"/>
  <c r="K2066" i="2"/>
  <c r="J2066" i="2"/>
  <c r="K2065" i="2"/>
  <c r="L2065" i="2" s="1"/>
  <c r="J2065" i="2"/>
  <c r="M2065" i="2" s="1"/>
  <c r="M2064" i="2"/>
  <c r="L2064" i="2"/>
  <c r="M2060" i="2"/>
  <c r="L2060" i="2"/>
  <c r="K2058" i="2"/>
  <c r="L2058" i="2" s="1"/>
  <c r="J2058" i="2"/>
  <c r="M2058" i="2" s="1"/>
  <c r="M2057" i="2"/>
  <c r="L2057" i="2"/>
  <c r="K2055" i="2"/>
  <c r="L2055" i="2" s="1"/>
  <c r="J2055" i="2"/>
  <c r="M2055" i="2" s="1"/>
  <c r="M2054" i="2"/>
  <c r="L2054" i="2"/>
  <c r="L2052" i="2"/>
  <c r="K2052" i="2"/>
  <c r="J2052" i="2"/>
  <c r="M2052" i="2" s="1"/>
  <c r="M2051" i="2"/>
  <c r="L2051" i="2"/>
  <c r="K2049" i="2"/>
  <c r="L2049" i="2" s="1"/>
  <c r="J2049" i="2"/>
  <c r="M2049" i="2" s="1"/>
  <c r="M2048" i="2"/>
  <c r="L2048" i="2"/>
  <c r="M2044" i="2"/>
  <c r="L2044" i="2"/>
  <c r="K2042" i="2"/>
  <c r="L2042" i="2" s="1"/>
  <c r="J2042" i="2"/>
  <c r="M2042" i="2" s="1"/>
  <c r="M2041" i="2"/>
  <c r="L2041" i="2"/>
  <c r="K2039" i="2"/>
  <c r="L2039" i="2" s="1"/>
  <c r="J2039" i="2"/>
  <c r="M2039" i="2" s="1"/>
  <c r="K2038" i="2"/>
  <c r="L2038" i="2" s="1"/>
  <c r="J2038" i="2"/>
  <c r="M2038" i="2" s="1"/>
  <c r="M2037" i="2"/>
  <c r="L2037" i="2"/>
  <c r="K2035" i="2"/>
  <c r="L2035" i="2" s="1"/>
  <c r="J2035" i="2"/>
  <c r="M2035" i="2" s="1"/>
  <c r="K2034" i="2"/>
  <c r="L2034" i="2" s="1"/>
  <c r="J2034" i="2"/>
  <c r="M2034" i="2" s="1"/>
  <c r="M2033" i="2"/>
  <c r="L2033" i="2"/>
  <c r="M2029" i="2"/>
  <c r="L2029" i="2"/>
  <c r="M2027" i="2"/>
  <c r="K2027" i="2"/>
  <c r="L2027" i="2" s="1"/>
  <c r="J2027" i="2"/>
  <c r="M2026" i="2"/>
  <c r="L2026" i="2"/>
  <c r="K2024" i="2"/>
  <c r="L2024" i="2" s="1"/>
  <c r="J2024" i="2"/>
  <c r="M2024" i="2" s="1"/>
  <c r="L2023" i="2"/>
  <c r="K2023" i="2"/>
  <c r="J2023" i="2"/>
  <c r="M2023" i="2" s="1"/>
  <c r="K2022" i="2"/>
  <c r="L2022" i="2" s="1"/>
  <c r="J2022" i="2"/>
  <c r="M2022" i="2" s="1"/>
  <c r="M2021" i="2"/>
  <c r="K2021" i="2"/>
  <c r="L2021" i="2" s="1"/>
  <c r="J2021" i="2"/>
  <c r="M2020" i="2"/>
  <c r="L2020" i="2"/>
  <c r="K2018" i="2"/>
  <c r="L2018" i="2" s="1"/>
  <c r="J2018" i="2"/>
  <c r="M2018" i="2" s="1"/>
  <c r="K2017" i="2"/>
  <c r="L2017" i="2" s="1"/>
  <c r="J2017" i="2"/>
  <c r="M2017" i="2" s="1"/>
  <c r="M2016" i="2"/>
  <c r="L2016" i="2"/>
  <c r="M2012" i="2"/>
  <c r="L2012" i="2"/>
  <c r="M2010" i="2"/>
  <c r="K2010" i="2"/>
  <c r="L2010" i="2" s="1"/>
  <c r="J2010" i="2"/>
  <c r="K2009" i="2"/>
  <c r="L2009" i="2" s="1"/>
  <c r="J2009" i="2"/>
  <c r="M2009" i="2" s="1"/>
  <c r="K2008" i="2"/>
  <c r="L2008" i="2" s="1"/>
  <c r="J2008" i="2"/>
  <c r="M2008" i="2" s="1"/>
  <c r="M2007" i="2"/>
  <c r="L2007" i="2"/>
  <c r="M2003" i="2"/>
  <c r="L2003" i="2"/>
  <c r="K2001" i="2"/>
  <c r="L2001" i="2" s="1"/>
  <c r="J2001" i="2"/>
  <c r="M2001" i="2" s="1"/>
  <c r="M2000" i="2"/>
  <c r="L2000" i="2"/>
  <c r="M1998" i="2"/>
  <c r="K1998" i="2"/>
  <c r="L1998" i="2" s="1"/>
  <c r="J1998" i="2"/>
  <c r="M1997" i="2"/>
  <c r="L1997" i="2"/>
  <c r="M1995" i="2"/>
  <c r="K1995" i="2"/>
  <c r="L1995" i="2" s="1"/>
  <c r="J1995" i="2"/>
  <c r="M1994" i="2"/>
  <c r="L1994" i="2"/>
  <c r="M1990" i="2"/>
  <c r="L1990" i="2"/>
  <c r="M1986" i="2"/>
  <c r="L1986" i="2"/>
  <c r="M1984" i="2"/>
  <c r="K1984" i="2"/>
  <c r="L1984" i="2" s="1"/>
  <c r="J1984" i="2"/>
  <c r="M1983" i="2"/>
  <c r="L1983" i="2"/>
  <c r="M1981" i="2"/>
  <c r="K1981" i="2"/>
  <c r="L1981" i="2" s="1"/>
  <c r="J1981" i="2"/>
  <c r="M1980" i="2"/>
  <c r="L1980" i="2"/>
  <c r="M1976" i="2"/>
  <c r="L1976" i="2"/>
  <c r="K1974" i="2"/>
  <c r="L1974" i="2" s="1"/>
  <c r="J1974" i="2"/>
  <c r="M1974" i="2" s="1"/>
  <c r="M1973" i="2"/>
  <c r="L1973" i="2"/>
  <c r="M1971" i="2"/>
  <c r="K1971" i="2"/>
  <c r="L1971" i="2" s="1"/>
  <c r="J1971" i="2"/>
  <c r="M1970" i="2"/>
  <c r="L1970" i="2"/>
  <c r="K1968" i="2"/>
  <c r="L1968" i="2" s="1"/>
  <c r="J1968" i="2"/>
  <c r="M1968" i="2" s="1"/>
  <c r="K1967" i="2"/>
  <c r="L1967" i="2" s="1"/>
  <c r="J1967" i="2"/>
  <c r="M1967" i="2" s="1"/>
  <c r="M1966" i="2"/>
  <c r="L1966" i="2"/>
  <c r="M1962" i="2"/>
  <c r="L1962" i="2"/>
  <c r="M1960" i="2"/>
  <c r="L1960" i="2"/>
  <c r="K1960" i="2"/>
  <c r="J1960" i="2"/>
  <c r="K1959" i="2"/>
  <c r="L1959" i="2" s="1"/>
  <c r="J1959" i="2"/>
  <c r="M1959" i="2" s="1"/>
  <c r="M1958" i="2"/>
  <c r="L1958" i="2"/>
  <c r="K1956" i="2"/>
  <c r="L1956" i="2" s="1"/>
  <c r="J1956" i="2"/>
  <c r="M1956" i="2" s="1"/>
  <c r="L1955" i="2"/>
  <c r="K1955" i="2"/>
  <c r="J1955" i="2"/>
  <c r="M1955" i="2" s="1"/>
  <c r="K1954" i="2"/>
  <c r="L1954" i="2" s="1"/>
  <c r="J1954" i="2"/>
  <c r="M1954" i="2" s="1"/>
  <c r="M1953" i="2"/>
  <c r="L1953" i="2"/>
  <c r="K1951" i="2"/>
  <c r="L1951" i="2" s="1"/>
  <c r="J1951" i="2"/>
  <c r="M1951" i="2" s="1"/>
  <c r="M1950" i="2"/>
  <c r="L1950" i="2"/>
  <c r="M1948" i="2"/>
  <c r="L1948" i="2"/>
  <c r="K1948" i="2"/>
  <c r="J1948" i="2"/>
  <c r="M1947" i="2"/>
  <c r="K1947" i="2"/>
  <c r="L1947" i="2" s="1"/>
  <c r="J1947" i="2"/>
  <c r="M1946" i="2"/>
  <c r="L1946" i="2"/>
  <c r="M1942" i="2"/>
  <c r="L1942" i="2"/>
  <c r="K1940" i="2"/>
  <c r="L1940" i="2" s="1"/>
  <c r="J1940" i="2"/>
  <c r="M1940" i="2" s="1"/>
  <c r="M1939" i="2"/>
  <c r="L1939" i="2"/>
  <c r="K1937" i="2"/>
  <c r="L1937" i="2" s="1"/>
  <c r="J1937" i="2"/>
  <c r="M1937" i="2" s="1"/>
  <c r="M1936" i="2"/>
  <c r="L1936" i="2"/>
  <c r="L1934" i="2"/>
  <c r="K1934" i="2"/>
  <c r="J1934" i="2"/>
  <c r="M1934" i="2" s="1"/>
  <c r="K1933" i="2"/>
  <c r="L1933" i="2" s="1"/>
  <c r="J1933" i="2"/>
  <c r="M1933" i="2" s="1"/>
  <c r="M1932" i="2"/>
  <c r="L1932" i="2"/>
  <c r="M1928" i="2"/>
  <c r="L1928" i="2"/>
  <c r="K1926" i="2"/>
  <c r="L1926" i="2" s="1"/>
  <c r="J1926" i="2"/>
  <c r="M1926" i="2" s="1"/>
  <c r="M1925" i="2"/>
  <c r="L1925" i="2"/>
  <c r="L1923" i="2"/>
  <c r="K1923" i="2"/>
  <c r="J1923" i="2"/>
  <c r="M1923" i="2" s="1"/>
  <c r="M1922" i="2"/>
  <c r="L1922" i="2"/>
  <c r="K1920" i="2"/>
  <c r="L1920" i="2" s="1"/>
  <c r="J1920" i="2"/>
  <c r="M1920" i="2" s="1"/>
  <c r="M1919" i="2"/>
  <c r="K1919" i="2"/>
  <c r="L1919" i="2" s="1"/>
  <c r="J1919" i="2"/>
  <c r="M1918" i="2"/>
  <c r="L1918" i="2"/>
  <c r="K1916" i="2"/>
  <c r="L1916" i="2" s="1"/>
  <c r="J1916" i="2"/>
  <c r="M1916" i="2" s="1"/>
  <c r="M1915" i="2"/>
  <c r="L1915" i="2"/>
  <c r="M1911" i="2"/>
  <c r="L1911" i="2"/>
  <c r="M1909" i="2"/>
  <c r="K1909" i="2"/>
  <c r="L1909" i="2" s="1"/>
  <c r="J1909" i="2"/>
  <c r="M1908" i="2"/>
  <c r="L1908" i="2"/>
  <c r="M1906" i="2"/>
  <c r="K1906" i="2"/>
  <c r="L1906" i="2" s="1"/>
  <c r="J1906" i="2"/>
  <c r="K1905" i="2"/>
  <c r="L1905" i="2" s="1"/>
  <c r="J1905" i="2"/>
  <c r="M1905" i="2" s="1"/>
  <c r="M1904" i="2"/>
  <c r="L1904" i="2"/>
  <c r="K1902" i="2"/>
  <c r="L1902" i="2" s="1"/>
  <c r="J1902" i="2"/>
  <c r="M1902" i="2" s="1"/>
  <c r="K1901" i="2"/>
  <c r="L1901" i="2" s="1"/>
  <c r="J1901" i="2"/>
  <c r="M1901" i="2" s="1"/>
  <c r="M1900" i="2"/>
  <c r="L1900" i="2"/>
  <c r="M1896" i="2"/>
  <c r="L1896" i="2"/>
  <c r="K1894" i="2"/>
  <c r="L1894" i="2" s="1"/>
  <c r="J1894" i="2"/>
  <c r="M1894" i="2" s="1"/>
  <c r="M1893" i="2"/>
  <c r="L1893" i="2"/>
  <c r="M1891" i="2"/>
  <c r="K1891" i="2"/>
  <c r="L1891" i="2" s="1"/>
  <c r="J1891" i="2"/>
  <c r="M1890" i="2"/>
  <c r="L1890" i="2"/>
  <c r="K1890" i="2"/>
  <c r="J1890" i="2"/>
  <c r="M1889" i="2"/>
  <c r="L1889" i="2"/>
  <c r="K1889" i="2"/>
  <c r="J1889" i="2"/>
  <c r="M1888" i="2"/>
  <c r="L1888" i="2"/>
  <c r="M1884" i="2"/>
  <c r="L1884" i="2"/>
  <c r="M1882" i="2"/>
  <c r="K1882" i="2"/>
  <c r="L1882" i="2" s="1"/>
  <c r="J1882" i="2"/>
  <c r="K1881" i="2"/>
  <c r="L1881" i="2" s="1"/>
  <c r="J1881" i="2"/>
  <c r="M1881" i="2" s="1"/>
  <c r="K1880" i="2"/>
  <c r="L1880" i="2" s="1"/>
  <c r="J1880" i="2"/>
  <c r="M1880" i="2" s="1"/>
  <c r="K1879" i="2"/>
  <c r="L1879" i="2" s="1"/>
  <c r="J1879" i="2"/>
  <c r="M1879" i="2" s="1"/>
  <c r="M1878" i="2"/>
  <c r="L1878" i="2"/>
  <c r="K1876" i="2"/>
  <c r="L1876" i="2" s="1"/>
  <c r="J1876" i="2"/>
  <c r="M1876" i="2" s="1"/>
  <c r="M1875" i="2"/>
  <c r="L1875" i="2"/>
  <c r="K1873" i="2"/>
  <c r="L1873" i="2" s="1"/>
  <c r="J1873" i="2"/>
  <c r="M1873" i="2" s="1"/>
  <c r="L1872" i="2"/>
  <c r="K1872" i="2"/>
  <c r="J1872" i="2"/>
  <c r="M1872" i="2" s="1"/>
  <c r="M1871" i="2"/>
  <c r="K1871" i="2"/>
  <c r="L1871" i="2" s="1"/>
  <c r="J1871" i="2"/>
  <c r="M1870" i="2"/>
  <c r="L1870" i="2"/>
  <c r="K1868" i="2"/>
  <c r="L1868" i="2" s="1"/>
  <c r="J1868" i="2"/>
  <c r="M1868" i="2" s="1"/>
  <c r="M1867" i="2"/>
  <c r="L1867" i="2"/>
  <c r="K1867" i="2"/>
  <c r="J1867" i="2"/>
  <c r="M1866" i="2"/>
  <c r="L1866" i="2"/>
  <c r="K1866" i="2"/>
  <c r="J1866" i="2"/>
  <c r="M1865" i="2"/>
  <c r="L1865" i="2"/>
  <c r="M1861" i="2"/>
  <c r="L1861" i="2"/>
  <c r="L1859" i="2"/>
  <c r="K1859" i="2"/>
  <c r="J1859" i="2"/>
  <c r="M1859" i="2" s="1"/>
  <c r="M1858" i="2"/>
  <c r="L1858" i="2"/>
  <c r="K1858" i="2"/>
  <c r="J1858" i="2"/>
  <c r="K1857" i="2"/>
  <c r="L1857" i="2" s="1"/>
  <c r="J1857" i="2"/>
  <c r="M1857" i="2" s="1"/>
  <c r="M1856" i="2"/>
  <c r="L1856" i="2"/>
  <c r="K1854" i="2"/>
  <c r="L1854" i="2" s="1"/>
  <c r="J1854" i="2"/>
  <c r="M1854" i="2" s="1"/>
  <c r="K1853" i="2"/>
  <c r="L1853" i="2" s="1"/>
  <c r="J1853" i="2"/>
  <c r="M1853" i="2" s="1"/>
  <c r="K1852" i="2"/>
  <c r="L1852" i="2" s="1"/>
  <c r="J1852" i="2"/>
  <c r="M1852" i="2" s="1"/>
  <c r="M1851" i="2"/>
  <c r="L1851" i="2"/>
  <c r="K1849" i="2"/>
  <c r="L1849" i="2" s="1"/>
  <c r="J1849" i="2"/>
  <c r="M1849" i="2" s="1"/>
  <c r="M1848" i="2"/>
  <c r="L1848" i="2"/>
  <c r="M1844" i="2"/>
  <c r="L1844" i="2"/>
  <c r="K1842" i="2"/>
  <c r="L1842" i="2" s="1"/>
  <c r="J1842" i="2"/>
  <c r="M1842" i="2" s="1"/>
  <c r="K1841" i="2"/>
  <c r="L1841" i="2" s="1"/>
  <c r="J1841" i="2"/>
  <c r="M1841" i="2" s="1"/>
  <c r="M1840" i="2"/>
  <c r="L1840" i="2"/>
  <c r="K1838" i="2"/>
  <c r="L1838" i="2" s="1"/>
  <c r="J1838" i="2"/>
  <c r="M1838" i="2" s="1"/>
  <c r="M1837" i="2"/>
  <c r="K1837" i="2"/>
  <c r="L1837" i="2" s="1"/>
  <c r="J1837" i="2"/>
  <c r="M1836" i="2"/>
  <c r="K1836" i="2"/>
  <c r="L1836" i="2" s="1"/>
  <c r="J1836" i="2"/>
  <c r="M1835" i="2"/>
  <c r="L1835" i="2"/>
  <c r="M1831" i="2"/>
  <c r="L1831" i="2"/>
  <c r="K1829" i="2"/>
  <c r="L1829" i="2" s="1"/>
  <c r="J1829" i="2"/>
  <c r="M1829" i="2" s="1"/>
  <c r="M1828" i="2"/>
  <c r="L1828" i="2"/>
  <c r="M1826" i="2"/>
  <c r="K1826" i="2"/>
  <c r="L1826" i="2" s="1"/>
  <c r="J1826" i="2"/>
  <c r="L1825" i="2"/>
  <c r="K1825" i="2"/>
  <c r="J1825" i="2"/>
  <c r="M1825" i="2" s="1"/>
  <c r="M1824" i="2"/>
  <c r="L1824" i="2"/>
  <c r="K1822" i="2"/>
  <c r="L1822" i="2" s="1"/>
  <c r="J1822" i="2"/>
  <c r="M1822" i="2" s="1"/>
  <c r="K1821" i="2"/>
  <c r="L1821" i="2" s="1"/>
  <c r="J1821" i="2"/>
  <c r="M1821" i="2" s="1"/>
  <c r="M1820" i="2"/>
  <c r="L1820" i="2"/>
  <c r="M1816" i="2"/>
  <c r="L1816" i="2"/>
  <c r="M1814" i="2"/>
  <c r="K1814" i="2"/>
  <c r="L1814" i="2" s="1"/>
  <c r="J1814" i="2"/>
  <c r="M1813" i="2"/>
  <c r="L1813" i="2"/>
  <c r="K1811" i="2"/>
  <c r="L1811" i="2" s="1"/>
  <c r="J1811" i="2"/>
  <c r="M1811" i="2" s="1"/>
  <c r="M1810" i="2"/>
  <c r="L1810" i="2"/>
  <c r="K1808" i="2"/>
  <c r="L1808" i="2" s="1"/>
  <c r="J1808" i="2"/>
  <c r="M1808" i="2" s="1"/>
  <c r="M1807" i="2"/>
  <c r="K1807" i="2"/>
  <c r="L1807" i="2" s="1"/>
  <c r="J1807" i="2"/>
  <c r="M1806" i="2"/>
  <c r="L1806" i="2"/>
  <c r="M1802" i="2"/>
  <c r="L1802" i="2"/>
  <c r="K1800" i="2"/>
  <c r="L1800" i="2" s="1"/>
  <c r="J1800" i="2"/>
  <c r="M1800" i="2" s="1"/>
  <c r="M1799" i="2"/>
  <c r="L1799" i="2"/>
  <c r="K1797" i="2"/>
  <c r="L1797" i="2" s="1"/>
  <c r="J1797" i="2"/>
  <c r="M1797" i="2" s="1"/>
  <c r="M1796" i="2"/>
  <c r="K1796" i="2"/>
  <c r="L1796" i="2" s="1"/>
  <c r="J1796" i="2"/>
  <c r="M1795" i="2"/>
  <c r="L1795" i="2"/>
  <c r="M1791" i="2"/>
  <c r="L1791" i="2"/>
  <c r="K1789" i="2"/>
  <c r="L1789" i="2" s="1"/>
  <c r="J1789" i="2"/>
  <c r="M1789" i="2" s="1"/>
  <c r="K1788" i="2"/>
  <c r="L1788" i="2" s="1"/>
  <c r="J1788" i="2"/>
  <c r="M1788" i="2" s="1"/>
  <c r="M1787" i="2"/>
  <c r="L1787" i="2"/>
  <c r="L1785" i="2"/>
  <c r="K1785" i="2"/>
  <c r="J1785" i="2"/>
  <c r="M1785" i="2" s="1"/>
  <c r="K1784" i="2"/>
  <c r="L1784" i="2" s="1"/>
  <c r="J1784" i="2"/>
  <c r="M1784" i="2" s="1"/>
  <c r="M1783" i="2"/>
  <c r="L1783" i="2"/>
  <c r="M1779" i="2"/>
  <c r="L1779" i="2"/>
  <c r="M1777" i="2"/>
  <c r="K1777" i="2"/>
  <c r="L1777" i="2" s="1"/>
  <c r="J1777" i="2"/>
  <c r="M1776" i="2"/>
  <c r="L1776" i="2"/>
  <c r="K1774" i="2"/>
  <c r="L1774" i="2" s="1"/>
  <c r="J1774" i="2"/>
  <c r="M1774" i="2" s="1"/>
  <c r="L1773" i="2"/>
  <c r="K1773" i="2"/>
  <c r="J1773" i="2"/>
  <c r="M1773" i="2" s="1"/>
  <c r="M1772" i="2"/>
  <c r="K1772" i="2"/>
  <c r="L1772" i="2" s="1"/>
  <c r="J1772" i="2"/>
  <c r="M1771" i="2"/>
  <c r="L1771" i="2"/>
  <c r="M1767" i="2"/>
  <c r="L1767" i="2"/>
  <c r="K1765" i="2"/>
  <c r="L1765" i="2" s="1"/>
  <c r="J1765" i="2"/>
  <c r="M1765" i="2" s="1"/>
  <c r="K1764" i="2"/>
  <c r="L1764" i="2" s="1"/>
  <c r="J1764" i="2"/>
  <c r="M1764" i="2" s="1"/>
  <c r="M1763" i="2"/>
  <c r="L1763" i="2"/>
  <c r="M1761" i="2"/>
  <c r="K1761" i="2"/>
  <c r="L1761" i="2" s="1"/>
  <c r="J1761" i="2"/>
  <c r="M1760" i="2"/>
  <c r="L1760" i="2"/>
  <c r="K1758" i="2"/>
  <c r="L1758" i="2" s="1"/>
  <c r="J1758" i="2"/>
  <c r="M1758" i="2" s="1"/>
  <c r="M1757" i="2"/>
  <c r="L1757" i="2"/>
  <c r="K1755" i="2"/>
  <c r="L1755" i="2" s="1"/>
  <c r="J1755" i="2"/>
  <c r="M1755" i="2" s="1"/>
  <c r="K1754" i="2"/>
  <c r="L1754" i="2" s="1"/>
  <c r="J1754" i="2"/>
  <c r="M1754" i="2" s="1"/>
  <c r="L1753" i="2"/>
  <c r="K1753" i="2"/>
  <c r="J1753" i="2"/>
  <c r="M1753" i="2" s="1"/>
  <c r="M1752" i="2"/>
  <c r="L1752" i="2"/>
  <c r="M1748" i="2"/>
  <c r="L1748" i="2"/>
  <c r="M1746" i="2"/>
  <c r="K1746" i="2"/>
  <c r="L1746" i="2" s="1"/>
  <c r="J1746" i="2"/>
  <c r="K1745" i="2"/>
  <c r="L1745" i="2" s="1"/>
  <c r="J1745" i="2"/>
  <c r="M1745" i="2" s="1"/>
  <c r="M1744" i="2"/>
  <c r="L1744" i="2"/>
  <c r="K1742" i="2"/>
  <c r="L1742" i="2" s="1"/>
  <c r="J1742" i="2"/>
  <c r="M1742" i="2" s="1"/>
  <c r="M1741" i="2"/>
  <c r="L1741" i="2"/>
  <c r="K1739" i="2"/>
  <c r="L1739" i="2" s="1"/>
  <c r="J1739" i="2"/>
  <c r="M1739" i="2" s="1"/>
  <c r="M1738" i="2"/>
  <c r="L1738" i="2"/>
  <c r="K1736" i="2"/>
  <c r="L1736" i="2" s="1"/>
  <c r="J1736" i="2"/>
  <c r="M1736" i="2" s="1"/>
  <c r="K1735" i="2"/>
  <c r="L1735" i="2" s="1"/>
  <c r="J1735" i="2"/>
  <c r="M1735" i="2" s="1"/>
  <c r="M1734" i="2"/>
  <c r="L1734" i="2"/>
  <c r="M1730" i="2"/>
  <c r="L1730" i="2"/>
  <c r="M1728" i="2"/>
  <c r="K1728" i="2"/>
  <c r="L1728" i="2" s="1"/>
  <c r="J1728" i="2"/>
  <c r="M1727" i="2"/>
  <c r="L1727" i="2"/>
  <c r="K1725" i="2"/>
  <c r="L1725" i="2" s="1"/>
  <c r="J1725" i="2"/>
  <c r="M1725" i="2" s="1"/>
  <c r="K1724" i="2"/>
  <c r="L1724" i="2" s="1"/>
  <c r="J1724" i="2"/>
  <c r="M1724" i="2" s="1"/>
  <c r="M1723" i="2"/>
  <c r="L1723" i="2"/>
  <c r="K1721" i="2"/>
  <c r="L1721" i="2" s="1"/>
  <c r="J1721" i="2"/>
  <c r="M1721" i="2" s="1"/>
  <c r="M1720" i="2"/>
  <c r="L1720" i="2"/>
  <c r="K1718" i="2"/>
  <c r="L1718" i="2" s="1"/>
  <c r="J1718" i="2"/>
  <c r="M1718" i="2" s="1"/>
  <c r="M1717" i="2"/>
  <c r="L1717" i="2"/>
  <c r="M1713" i="2"/>
  <c r="L1713" i="2"/>
  <c r="M1709" i="2"/>
  <c r="L1709" i="2"/>
  <c r="K1707" i="2"/>
  <c r="L1707" i="2" s="1"/>
  <c r="J1707" i="2"/>
  <c r="M1707" i="2" s="1"/>
  <c r="K1706" i="2"/>
  <c r="L1706" i="2" s="1"/>
  <c r="J1706" i="2"/>
  <c r="M1706" i="2" s="1"/>
  <c r="M1705" i="2"/>
  <c r="L1705" i="2"/>
  <c r="M1703" i="2"/>
  <c r="K1703" i="2"/>
  <c r="L1703" i="2" s="1"/>
  <c r="J1703" i="2"/>
  <c r="K1702" i="2"/>
  <c r="L1702" i="2" s="1"/>
  <c r="J1702" i="2"/>
  <c r="M1702" i="2" s="1"/>
  <c r="M1701" i="2"/>
  <c r="L1701" i="2"/>
  <c r="M1697" i="2"/>
  <c r="L1697" i="2"/>
  <c r="K1695" i="2"/>
  <c r="L1695" i="2" s="1"/>
  <c r="J1695" i="2"/>
  <c r="M1695" i="2" s="1"/>
  <c r="M1694" i="2"/>
  <c r="L1694" i="2"/>
  <c r="M1692" i="2"/>
  <c r="K1692" i="2"/>
  <c r="L1692" i="2" s="1"/>
  <c r="J1692" i="2"/>
  <c r="K1691" i="2"/>
  <c r="L1691" i="2" s="1"/>
  <c r="J1691" i="2"/>
  <c r="M1691" i="2" s="1"/>
  <c r="M1690" i="2"/>
  <c r="L1690" i="2"/>
  <c r="L1688" i="2"/>
  <c r="K1688" i="2"/>
  <c r="J1688" i="2"/>
  <c r="M1688" i="2" s="1"/>
  <c r="K1687" i="2"/>
  <c r="L1687" i="2" s="1"/>
  <c r="J1687" i="2"/>
  <c r="M1687" i="2" s="1"/>
  <c r="M1686" i="2"/>
  <c r="L1686" i="2"/>
  <c r="K1684" i="2"/>
  <c r="L1684" i="2" s="1"/>
  <c r="J1684" i="2"/>
  <c r="M1684" i="2" s="1"/>
  <c r="L1683" i="2"/>
  <c r="K1683" i="2"/>
  <c r="J1683" i="2"/>
  <c r="M1683" i="2" s="1"/>
  <c r="M1682" i="2"/>
  <c r="L1682" i="2"/>
  <c r="M1678" i="2"/>
  <c r="L1678" i="2"/>
  <c r="K1676" i="2"/>
  <c r="L1676" i="2" s="1"/>
  <c r="J1676" i="2"/>
  <c r="M1676" i="2" s="1"/>
  <c r="K1675" i="2"/>
  <c r="L1675" i="2" s="1"/>
  <c r="J1675" i="2"/>
  <c r="M1675" i="2" s="1"/>
  <c r="K1674" i="2"/>
  <c r="L1674" i="2" s="1"/>
  <c r="J1674" i="2"/>
  <c r="M1674" i="2" s="1"/>
  <c r="K1673" i="2"/>
  <c r="L1673" i="2" s="1"/>
  <c r="J1673" i="2"/>
  <c r="M1673" i="2" s="1"/>
  <c r="K1672" i="2"/>
  <c r="L1672" i="2" s="1"/>
  <c r="J1672" i="2"/>
  <c r="M1672" i="2" s="1"/>
  <c r="K1671" i="2"/>
  <c r="L1671" i="2" s="1"/>
  <c r="J1671" i="2"/>
  <c r="M1671" i="2" s="1"/>
  <c r="M1670" i="2"/>
  <c r="L1670" i="2"/>
  <c r="K1668" i="2"/>
  <c r="L1668" i="2" s="1"/>
  <c r="J1668" i="2"/>
  <c r="M1668" i="2" s="1"/>
  <c r="K1667" i="2"/>
  <c r="L1667" i="2" s="1"/>
  <c r="J1667" i="2"/>
  <c r="M1667" i="2" s="1"/>
  <c r="M1666" i="2"/>
  <c r="L1666" i="2"/>
  <c r="M1662" i="2"/>
  <c r="L1662" i="2"/>
  <c r="M1660" i="2"/>
  <c r="K1660" i="2"/>
  <c r="L1660" i="2" s="1"/>
  <c r="J1660" i="2"/>
  <c r="K1659" i="2"/>
  <c r="L1659" i="2" s="1"/>
  <c r="J1659" i="2"/>
  <c r="M1659" i="2" s="1"/>
  <c r="M1658" i="2"/>
  <c r="L1658" i="2"/>
  <c r="K1656" i="2"/>
  <c r="L1656" i="2" s="1"/>
  <c r="J1656" i="2"/>
  <c r="M1656" i="2" s="1"/>
  <c r="K1655" i="2"/>
  <c r="L1655" i="2" s="1"/>
  <c r="J1655" i="2"/>
  <c r="M1655" i="2" s="1"/>
  <c r="M1654" i="2"/>
  <c r="L1654" i="2"/>
  <c r="M1650" i="2"/>
  <c r="L1650" i="2"/>
  <c r="K1648" i="2"/>
  <c r="L1648" i="2" s="1"/>
  <c r="J1648" i="2"/>
  <c r="M1648" i="2" s="1"/>
  <c r="M1647" i="2"/>
  <c r="L1647" i="2"/>
  <c r="M1645" i="2"/>
  <c r="L1645" i="2"/>
  <c r="K1645" i="2"/>
  <c r="J1645" i="2"/>
  <c r="M1644" i="2"/>
  <c r="K1644" i="2"/>
  <c r="L1644" i="2" s="1"/>
  <c r="J1644" i="2"/>
  <c r="M1643" i="2"/>
  <c r="L1643" i="2"/>
  <c r="M1639" i="2"/>
  <c r="L1639" i="2"/>
  <c r="K1637" i="2"/>
  <c r="L1637" i="2" s="1"/>
  <c r="J1637" i="2"/>
  <c r="M1637" i="2" s="1"/>
  <c r="M1636" i="2"/>
  <c r="L1636" i="2"/>
  <c r="M1634" i="2"/>
  <c r="L1634" i="2"/>
  <c r="K1634" i="2"/>
  <c r="J1634" i="2"/>
  <c r="K1633" i="2"/>
  <c r="L1633" i="2" s="1"/>
  <c r="J1633" i="2"/>
  <c r="M1633" i="2" s="1"/>
  <c r="K1632" i="2"/>
  <c r="L1632" i="2" s="1"/>
  <c r="J1632" i="2"/>
  <c r="M1632" i="2" s="1"/>
  <c r="M1631" i="2"/>
  <c r="L1631" i="2"/>
  <c r="M1627" i="2"/>
  <c r="L1627" i="2"/>
  <c r="K1625" i="2"/>
  <c r="L1625" i="2" s="1"/>
  <c r="J1625" i="2"/>
  <c r="M1625" i="2" s="1"/>
  <c r="M1624" i="2"/>
  <c r="L1624" i="2"/>
  <c r="K1622" i="2"/>
  <c r="L1622" i="2" s="1"/>
  <c r="J1622" i="2"/>
  <c r="M1622" i="2" s="1"/>
  <c r="K1621" i="2"/>
  <c r="L1621" i="2" s="1"/>
  <c r="J1621" i="2"/>
  <c r="M1621" i="2" s="1"/>
  <c r="M1620" i="2"/>
  <c r="L1620" i="2"/>
  <c r="K1618" i="2"/>
  <c r="L1618" i="2" s="1"/>
  <c r="J1618" i="2"/>
  <c r="M1618" i="2" s="1"/>
  <c r="M1617" i="2"/>
  <c r="K1617" i="2"/>
  <c r="L1617" i="2" s="1"/>
  <c r="J1617" i="2"/>
  <c r="M1616" i="2"/>
  <c r="L1616" i="2"/>
  <c r="K1614" i="2"/>
  <c r="L1614" i="2" s="1"/>
  <c r="J1614" i="2"/>
  <c r="M1614" i="2" s="1"/>
  <c r="K1613" i="2"/>
  <c r="L1613" i="2" s="1"/>
  <c r="J1613" i="2"/>
  <c r="M1613" i="2" s="1"/>
  <c r="K1612" i="2"/>
  <c r="L1612" i="2" s="1"/>
  <c r="J1612" i="2"/>
  <c r="M1612" i="2" s="1"/>
  <c r="M1611" i="2"/>
  <c r="L1611" i="2"/>
  <c r="M1607" i="2"/>
  <c r="L1607" i="2"/>
  <c r="K1605" i="2"/>
  <c r="L1605" i="2" s="1"/>
  <c r="J1605" i="2"/>
  <c r="M1605" i="2" s="1"/>
  <c r="M1604" i="2"/>
  <c r="L1604" i="2"/>
  <c r="K1602" i="2"/>
  <c r="L1602" i="2" s="1"/>
  <c r="J1602" i="2"/>
  <c r="M1602" i="2" s="1"/>
  <c r="L1601" i="2"/>
  <c r="K1601" i="2"/>
  <c r="J1601" i="2"/>
  <c r="M1601" i="2" s="1"/>
  <c r="M1600" i="2"/>
  <c r="L1600" i="2"/>
  <c r="K1598" i="2"/>
  <c r="L1598" i="2" s="1"/>
  <c r="J1598" i="2"/>
  <c r="M1598" i="2" s="1"/>
  <c r="M1597" i="2"/>
  <c r="L1597" i="2"/>
  <c r="K1595" i="2"/>
  <c r="L1595" i="2" s="1"/>
  <c r="J1595" i="2"/>
  <c r="M1595" i="2" s="1"/>
  <c r="M1594" i="2"/>
  <c r="L1594" i="2"/>
  <c r="K1594" i="2"/>
  <c r="J1594" i="2"/>
  <c r="M1593" i="2"/>
  <c r="L1593" i="2"/>
  <c r="M1589" i="2"/>
  <c r="L1589" i="2"/>
  <c r="K1587" i="2"/>
  <c r="L1587" i="2" s="1"/>
  <c r="J1587" i="2"/>
  <c r="M1587" i="2" s="1"/>
  <c r="K1586" i="2"/>
  <c r="L1586" i="2" s="1"/>
  <c r="J1586" i="2"/>
  <c r="M1586" i="2" s="1"/>
  <c r="M1585" i="2"/>
  <c r="L1585" i="2"/>
  <c r="K1585" i="2"/>
  <c r="J1585" i="2"/>
  <c r="M1584" i="2"/>
  <c r="L1584" i="2"/>
  <c r="K1582" i="2"/>
  <c r="L1582" i="2" s="1"/>
  <c r="J1582" i="2"/>
  <c r="M1582" i="2" s="1"/>
  <c r="K1581" i="2"/>
  <c r="L1581" i="2" s="1"/>
  <c r="J1581" i="2"/>
  <c r="M1581" i="2" s="1"/>
  <c r="M1580" i="2"/>
  <c r="L1580" i="2"/>
  <c r="M1578" i="2"/>
  <c r="L1578" i="2"/>
  <c r="K1578" i="2"/>
  <c r="J1578" i="2"/>
  <c r="K1577" i="2"/>
  <c r="L1577" i="2" s="1"/>
  <c r="J1577" i="2"/>
  <c r="M1577" i="2" s="1"/>
  <c r="M1576" i="2"/>
  <c r="L1576" i="2"/>
  <c r="M1572" i="2"/>
  <c r="L1572" i="2"/>
  <c r="K1570" i="2"/>
  <c r="L1570" i="2" s="1"/>
  <c r="J1570" i="2"/>
  <c r="M1570" i="2" s="1"/>
  <c r="M1569" i="2"/>
  <c r="L1569" i="2"/>
  <c r="K1567" i="2"/>
  <c r="L1567" i="2" s="1"/>
  <c r="J1567" i="2"/>
  <c r="M1567" i="2" s="1"/>
  <c r="M1566" i="2"/>
  <c r="L1566" i="2"/>
  <c r="K1564" i="2"/>
  <c r="L1564" i="2" s="1"/>
  <c r="J1564" i="2"/>
  <c r="M1564" i="2" s="1"/>
  <c r="M1563" i="2"/>
  <c r="L1563" i="2"/>
  <c r="M1559" i="2"/>
  <c r="L1559" i="2"/>
  <c r="K1557" i="2"/>
  <c r="L1557" i="2" s="1"/>
  <c r="J1557" i="2"/>
  <c r="M1557" i="2" s="1"/>
  <c r="M1556" i="2"/>
  <c r="L1556" i="2"/>
  <c r="M1554" i="2"/>
  <c r="K1554" i="2"/>
  <c r="L1554" i="2" s="1"/>
  <c r="J1554" i="2"/>
  <c r="M1553" i="2"/>
  <c r="L1553" i="2"/>
  <c r="K1551" i="2"/>
  <c r="L1551" i="2" s="1"/>
  <c r="J1551" i="2"/>
  <c r="M1551" i="2" s="1"/>
  <c r="M1550" i="2"/>
  <c r="L1550" i="2"/>
  <c r="K1548" i="2"/>
  <c r="L1548" i="2" s="1"/>
  <c r="J1548" i="2"/>
  <c r="M1548" i="2" s="1"/>
  <c r="M1547" i="2"/>
  <c r="L1547" i="2"/>
  <c r="K1545" i="2"/>
  <c r="L1545" i="2" s="1"/>
  <c r="J1545" i="2"/>
  <c r="M1545" i="2" s="1"/>
  <c r="M1544" i="2"/>
  <c r="L1544" i="2"/>
  <c r="K1544" i="2"/>
  <c r="J1544" i="2"/>
  <c r="K1543" i="2"/>
  <c r="L1543" i="2" s="1"/>
  <c r="J1543" i="2"/>
  <c r="M1543" i="2" s="1"/>
  <c r="M1542" i="2"/>
  <c r="L1542" i="2"/>
  <c r="M1538" i="2"/>
  <c r="L1538" i="2"/>
  <c r="K1536" i="2"/>
  <c r="L1536" i="2" s="1"/>
  <c r="J1536" i="2"/>
  <c r="M1536" i="2" s="1"/>
  <c r="M1535" i="2"/>
  <c r="L1535" i="2"/>
  <c r="M1533" i="2"/>
  <c r="K1533" i="2"/>
  <c r="L1533" i="2" s="1"/>
  <c r="J1533" i="2"/>
  <c r="L1532" i="2"/>
  <c r="K1532" i="2"/>
  <c r="J1532" i="2"/>
  <c r="M1532" i="2" s="1"/>
  <c r="M1531" i="2"/>
  <c r="L1531" i="2"/>
  <c r="K1529" i="2"/>
  <c r="L1529" i="2" s="1"/>
  <c r="J1529" i="2"/>
  <c r="M1529" i="2" s="1"/>
  <c r="M1528" i="2"/>
  <c r="L1528" i="2"/>
  <c r="K1526" i="2"/>
  <c r="L1526" i="2" s="1"/>
  <c r="J1526" i="2"/>
  <c r="M1526" i="2" s="1"/>
  <c r="K1525" i="2"/>
  <c r="L1525" i="2" s="1"/>
  <c r="J1525" i="2"/>
  <c r="M1525" i="2" s="1"/>
  <c r="K1524" i="2"/>
  <c r="L1524" i="2" s="1"/>
  <c r="J1524" i="2"/>
  <c r="M1524" i="2" s="1"/>
  <c r="M1523" i="2"/>
  <c r="L1523" i="2"/>
  <c r="M1519" i="2"/>
  <c r="L1519" i="2"/>
  <c r="K1517" i="2"/>
  <c r="L1517" i="2" s="1"/>
  <c r="J1517" i="2"/>
  <c r="M1517" i="2" s="1"/>
  <c r="K1516" i="2"/>
  <c r="L1516" i="2" s="1"/>
  <c r="J1516" i="2"/>
  <c r="M1516" i="2" s="1"/>
  <c r="M1515" i="2"/>
  <c r="L1515" i="2"/>
  <c r="M1513" i="2"/>
  <c r="K1513" i="2"/>
  <c r="L1513" i="2" s="1"/>
  <c r="J1513" i="2"/>
  <c r="L1512" i="2"/>
  <c r="K1512" i="2"/>
  <c r="J1512" i="2"/>
  <c r="M1512" i="2" s="1"/>
  <c r="L1511" i="2"/>
  <c r="K1511" i="2"/>
  <c r="J1511" i="2"/>
  <c r="M1511" i="2" s="1"/>
  <c r="M1510" i="2"/>
  <c r="L1510" i="2"/>
  <c r="M1506" i="2"/>
  <c r="L1506" i="2"/>
  <c r="M1504" i="2"/>
  <c r="K1504" i="2"/>
  <c r="L1504" i="2" s="1"/>
  <c r="J1504" i="2"/>
  <c r="M1503" i="2"/>
  <c r="L1503" i="2"/>
  <c r="M1501" i="2"/>
  <c r="K1501" i="2"/>
  <c r="L1501" i="2" s="1"/>
  <c r="J1501" i="2"/>
  <c r="M1500" i="2"/>
  <c r="L1500" i="2"/>
  <c r="K1498" i="2"/>
  <c r="L1498" i="2" s="1"/>
  <c r="J1498" i="2"/>
  <c r="M1498" i="2" s="1"/>
  <c r="K1497" i="2"/>
  <c r="L1497" i="2" s="1"/>
  <c r="J1497" i="2"/>
  <c r="M1497" i="2" s="1"/>
  <c r="K1496" i="2"/>
  <c r="L1496" i="2" s="1"/>
  <c r="J1496" i="2"/>
  <c r="M1496" i="2" s="1"/>
  <c r="M1495" i="2"/>
  <c r="L1495" i="2"/>
  <c r="K1493" i="2"/>
  <c r="L1493" i="2" s="1"/>
  <c r="J1493" i="2"/>
  <c r="M1493" i="2" s="1"/>
  <c r="K1492" i="2"/>
  <c r="L1492" i="2" s="1"/>
  <c r="J1492" i="2"/>
  <c r="M1492" i="2" s="1"/>
  <c r="M1491" i="2"/>
  <c r="L1491" i="2"/>
  <c r="M1487" i="2"/>
  <c r="L1487" i="2"/>
  <c r="K1485" i="2"/>
  <c r="L1485" i="2" s="1"/>
  <c r="J1485" i="2"/>
  <c r="M1485" i="2" s="1"/>
  <c r="M1484" i="2"/>
  <c r="L1484" i="2"/>
  <c r="K1482" i="2"/>
  <c r="L1482" i="2" s="1"/>
  <c r="J1482" i="2"/>
  <c r="M1482" i="2" s="1"/>
  <c r="M1481" i="2"/>
  <c r="L1481" i="2"/>
  <c r="K1479" i="2"/>
  <c r="L1479" i="2" s="1"/>
  <c r="J1479" i="2"/>
  <c r="M1479" i="2" s="1"/>
  <c r="K1478" i="2"/>
  <c r="L1478" i="2" s="1"/>
  <c r="J1478" i="2"/>
  <c r="M1478" i="2" s="1"/>
  <c r="K1477" i="2"/>
  <c r="L1477" i="2" s="1"/>
  <c r="J1477" i="2"/>
  <c r="M1477" i="2" s="1"/>
  <c r="M1476" i="2"/>
  <c r="L1476" i="2"/>
  <c r="M1472" i="2"/>
  <c r="L1472" i="2"/>
  <c r="K1470" i="2"/>
  <c r="L1470" i="2" s="1"/>
  <c r="J1470" i="2"/>
  <c r="M1470" i="2" s="1"/>
  <c r="K1469" i="2"/>
  <c r="L1469" i="2" s="1"/>
  <c r="J1469" i="2"/>
  <c r="M1469" i="2" s="1"/>
  <c r="M1468" i="2"/>
  <c r="L1468" i="2"/>
  <c r="K1466" i="2"/>
  <c r="L1466" i="2" s="1"/>
  <c r="J1466" i="2"/>
  <c r="M1466" i="2" s="1"/>
  <c r="K1465" i="2"/>
  <c r="L1465" i="2" s="1"/>
  <c r="J1465" i="2"/>
  <c r="M1465" i="2" s="1"/>
  <c r="M1464" i="2"/>
  <c r="L1464" i="2"/>
  <c r="M1460" i="2"/>
  <c r="L1460" i="2"/>
  <c r="L1458" i="2"/>
  <c r="K1458" i="2"/>
  <c r="J1458" i="2"/>
  <c r="M1458" i="2" s="1"/>
  <c r="K1457" i="2"/>
  <c r="L1457" i="2" s="1"/>
  <c r="J1457" i="2"/>
  <c r="M1457" i="2" s="1"/>
  <c r="K1456" i="2"/>
  <c r="L1456" i="2" s="1"/>
  <c r="J1456" i="2"/>
  <c r="M1456" i="2" s="1"/>
  <c r="K1455" i="2"/>
  <c r="L1455" i="2" s="1"/>
  <c r="J1455" i="2"/>
  <c r="M1455" i="2" s="1"/>
  <c r="K1454" i="2"/>
  <c r="L1454" i="2" s="1"/>
  <c r="J1454" i="2"/>
  <c r="M1454" i="2" s="1"/>
  <c r="M1453" i="2"/>
  <c r="L1453" i="2"/>
  <c r="L1451" i="2"/>
  <c r="K1451" i="2"/>
  <c r="J1451" i="2"/>
  <c r="M1451" i="2" s="1"/>
  <c r="K1450" i="2"/>
  <c r="L1450" i="2" s="1"/>
  <c r="J1450" i="2"/>
  <c r="M1450" i="2" s="1"/>
  <c r="M1449" i="2"/>
  <c r="K1449" i="2"/>
  <c r="L1449" i="2" s="1"/>
  <c r="J1449" i="2"/>
  <c r="K1448" i="2"/>
  <c r="L1448" i="2" s="1"/>
  <c r="J1448" i="2"/>
  <c r="M1448" i="2" s="1"/>
  <c r="M1447" i="2"/>
  <c r="L1447" i="2"/>
  <c r="M1443" i="2"/>
  <c r="L1443" i="2"/>
  <c r="L1441" i="2"/>
  <c r="K1441" i="2"/>
  <c r="J1441" i="2"/>
  <c r="M1441" i="2" s="1"/>
  <c r="M1440" i="2"/>
  <c r="L1440" i="2"/>
  <c r="M1438" i="2"/>
  <c r="K1438" i="2"/>
  <c r="L1438" i="2" s="1"/>
  <c r="J1438" i="2"/>
  <c r="K1437" i="2"/>
  <c r="L1437" i="2" s="1"/>
  <c r="J1437" i="2"/>
  <c r="M1437" i="2" s="1"/>
  <c r="M1436" i="2"/>
  <c r="L1436" i="2"/>
  <c r="M1432" i="2"/>
  <c r="L1432" i="2"/>
  <c r="L1430" i="2"/>
  <c r="K1430" i="2"/>
  <c r="J1430" i="2"/>
  <c r="M1430" i="2" s="1"/>
  <c r="M1429" i="2"/>
  <c r="L1429" i="2"/>
  <c r="K1427" i="2"/>
  <c r="L1427" i="2" s="1"/>
  <c r="J1427" i="2"/>
  <c r="M1427" i="2" s="1"/>
  <c r="K1426" i="2"/>
  <c r="L1426" i="2" s="1"/>
  <c r="J1426" i="2"/>
  <c r="M1426" i="2" s="1"/>
  <c r="K1425" i="2"/>
  <c r="L1425" i="2" s="1"/>
  <c r="J1425" i="2"/>
  <c r="M1425" i="2" s="1"/>
  <c r="M1424" i="2"/>
  <c r="L1424" i="2"/>
  <c r="M1420" i="2"/>
  <c r="L1420" i="2"/>
  <c r="L1418" i="2"/>
  <c r="K1418" i="2"/>
  <c r="J1418" i="2"/>
  <c r="M1418" i="2" s="1"/>
  <c r="M1417" i="2"/>
  <c r="L1417" i="2"/>
  <c r="K1415" i="2"/>
  <c r="L1415" i="2" s="1"/>
  <c r="J1415" i="2"/>
  <c r="M1415" i="2" s="1"/>
  <c r="K1414" i="2"/>
  <c r="L1414" i="2" s="1"/>
  <c r="J1414" i="2"/>
  <c r="M1414" i="2" s="1"/>
  <c r="M1413" i="2"/>
  <c r="L1413" i="2"/>
  <c r="L1411" i="2"/>
  <c r="K1411" i="2"/>
  <c r="J1411" i="2"/>
  <c r="M1411" i="2" s="1"/>
  <c r="M1410" i="2"/>
  <c r="L1410" i="2"/>
  <c r="K1408" i="2"/>
  <c r="L1408" i="2" s="1"/>
  <c r="J1408" i="2"/>
  <c r="M1408" i="2" s="1"/>
  <c r="K1407" i="2"/>
  <c r="L1407" i="2" s="1"/>
  <c r="J1407" i="2"/>
  <c r="M1407" i="2" s="1"/>
  <c r="M1406" i="2"/>
  <c r="L1406" i="2"/>
  <c r="M1402" i="2"/>
  <c r="L1402" i="2"/>
  <c r="K1400" i="2"/>
  <c r="L1400" i="2" s="1"/>
  <c r="J1400" i="2"/>
  <c r="M1400" i="2" s="1"/>
  <c r="M1399" i="2"/>
  <c r="L1399" i="2"/>
  <c r="K1397" i="2"/>
  <c r="L1397" i="2" s="1"/>
  <c r="J1397" i="2"/>
  <c r="M1397" i="2" s="1"/>
  <c r="M1396" i="2"/>
  <c r="L1396" i="2"/>
  <c r="K1394" i="2"/>
  <c r="L1394" i="2" s="1"/>
  <c r="J1394" i="2"/>
  <c r="M1394" i="2" s="1"/>
  <c r="K1393" i="2"/>
  <c r="L1393" i="2" s="1"/>
  <c r="J1393" i="2"/>
  <c r="M1393" i="2" s="1"/>
  <c r="M1392" i="2"/>
  <c r="L1392" i="2"/>
  <c r="M1388" i="2"/>
  <c r="L1388" i="2"/>
  <c r="M1386" i="2"/>
  <c r="K1386" i="2"/>
  <c r="L1386" i="2" s="1"/>
  <c r="J1386" i="2"/>
  <c r="M1385" i="2"/>
  <c r="L1385" i="2"/>
  <c r="L1383" i="2"/>
  <c r="K1383" i="2"/>
  <c r="J1383" i="2"/>
  <c r="M1383" i="2" s="1"/>
  <c r="M1382" i="2"/>
  <c r="L1382" i="2"/>
  <c r="K1380" i="2"/>
  <c r="L1380" i="2" s="1"/>
  <c r="J1380" i="2"/>
  <c r="M1380" i="2" s="1"/>
  <c r="K1379" i="2"/>
  <c r="L1379" i="2" s="1"/>
  <c r="J1379" i="2"/>
  <c r="M1379" i="2" s="1"/>
  <c r="M1378" i="2"/>
  <c r="L1378" i="2"/>
  <c r="M1374" i="2"/>
  <c r="L1374" i="2"/>
  <c r="K1372" i="2"/>
  <c r="L1372" i="2" s="1"/>
  <c r="J1372" i="2"/>
  <c r="M1372" i="2" s="1"/>
  <c r="K1371" i="2"/>
  <c r="L1371" i="2" s="1"/>
  <c r="J1371" i="2"/>
  <c r="M1371" i="2" s="1"/>
  <c r="M1370" i="2"/>
  <c r="L1370" i="2"/>
  <c r="K1368" i="2"/>
  <c r="L1368" i="2" s="1"/>
  <c r="J1368" i="2"/>
  <c r="M1368" i="2" s="1"/>
  <c r="L1367" i="2"/>
  <c r="K1367" i="2"/>
  <c r="J1367" i="2"/>
  <c r="M1367" i="2" s="1"/>
  <c r="M1366" i="2"/>
  <c r="L1366" i="2"/>
  <c r="K1364" i="2"/>
  <c r="L1364" i="2" s="1"/>
  <c r="J1364" i="2"/>
  <c r="M1364" i="2" s="1"/>
  <c r="K1363" i="2"/>
  <c r="L1363" i="2" s="1"/>
  <c r="J1363" i="2"/>
  <c r="M1363" i="2" s="1"/>
  <c r="M1362" i="2"/>
  <c r="L1362" i="2"/>
  <c r="M1358" i="2"/>
  <c r="L1358" i="2"/>
  <c r="K1356" i="2"/>
  <c r="L1356" i="2" s="1"/>
  <c r="J1356" i="2"/>
  <c r="M1356" i="2" s="1"/>
  <c r="K1355" i="2"/>
  <c r="L1355" i="2" s="1"/>
  <c r="J1355" i="2"/>
  <c r="M1355" i="2" s="1"/>
  <c r="M1354" i="2"/>
  <c r="L1354" i="2"/>
  <c r="K1352" i="2"/>
  <c r="L1352" i="2" s="1"/>
  <c r="J1352" i="2"/>
  <c r="M1352" i="2" s="1"/>
  <c r="L1351" i="2"/>
  <c r="K1351" i="2"/>
  <c r="J1351" i="2"/>
  <c r="M1351" i="2" s="1"/>
  <c r="K1350" i="2"/>
  <c r="L1350" i="2" s="1"/>
  <c r="J1350" i="2"/>
  <c r="M1350" i="2" s="1"/>
  <c r="M1349" i="2"/>
  <c r="L1349" i="2"/>
  <c r="K1347" i="2"/>
  <c r="L1347" i="2" s="1"/>
  <c r="J1347" i="2"/>
  <c r="M1347" i="2" s="1"/>
  <c r="M1346" i="2"/>
  <c r="K1346" i="2"/>
  <c r="L1346" i="2" s="1"/>
  <c r="J1346" i="2"/>
  <c r="K1345" i="2"/>
  <c r="L1345" i="2" s="1"/>
  <c r="J1345" i="2"/>
  <c r="M1345" i="2" s="1"/>
  <c r="M1344" i="2"/>
  <c r="L1344" i="2"/>
  <c r="M1340" i="2"/>
  <c r="L1340" i="2"/>
  <c r="M1338" i="2"/>
  <c r="K1338" i="2"/>
  <c r="L1338" i="2" s="1"/>
  <c r="J1338" i="2"/>
  <c r="M1337" i="2"/>
  <c r="L1337" i="2"/>
  <c r="K1337" i="2"/>
  <c r="J1337" i="2"/>
  <c r="K1336" i="2"/>
  <c r="L1336" i="2" s="1"/>
  <c r="J1336" i="2"/>
  <c r="M1336" i="2" s="1"/>
  <c r="M1335" i="2"/>
  <c r="L1335" i="2"/>
  <c r="M1333" i="2"/>
  <c r="K1333" i="2"/>
  <c r="L1333" i="2" s="1"/>
  <c r="J1333" i="2"/>
  <c r="K1332" i="2"/>
  <c r="L1332" i="2" s="1"/>
  <c r="J1332" i="2"/>
  <c r="M1332" i="2" s="1"/>
  <c r="M1331" i="2"/>
  <c r="L1331" i="2"/>
  <c r="K1329" i="2"/>
  <c r="L1329" i="2" s="1"/>
  <c r="J1329" i="2"/>
  <c r="M1329" i="2" s="1"/>
  <c r="M1328" i="2"/>
  <c r="L1328" i="2"/>
  <c r="K1326" i="2"/>
  <c r="L1326" i="2" s="1"/>
  <c r="J1326" i="2"/>
  <c r="M1326" i="2" s="1"/>
  <c r="M1325" i="2"/>
  <c r="L1325" i="2"/>
  <c r="M1323" i="2"/>
  <c r="K1323" i="2"/>
  <c r="L1323" i="2" s="1"/>
  <c r="J1323" i="2"/>
  <c r="K1322" i="2"/>
  <c r="L1322" i="2" s="1"/>
  <c r="J1322" i="2"/>
  <c r="M1322" i="2" s="1"/>
  <c r="M1321" i="2"/>
  <c r="L1321" i="2"/>
  <c r="M1317" i="2"/>
  <c r="L1317" i="2"/>
  <c r="K1315" i="2"/>
  <c r="L1315" i="2" s="1"/>
  <c r="J1315" i="2"/>
  <c r="M1315" i="2" s="1"/>
  <c r="M1314" i="2"/>
  <c r="L1314" i="2"/>
  <c r="K1312" i="2"/>
  <c r="L1312" i="2" s="1"/>
  <c r="J1312" i="2"/>
  <c r="M1312" i="2" s="1"/>
  <c r="M1311" i="2"/>
  <c r="L1311" i="2"/>
  <c r="M1307" i="2"/>
  <c r="L1307" i="2"/>
  <c r="K1305" i="2"/>
  <c r="L1305" i="2" s="1"/>
  <c r="J1305" i="2"/>
  <c r="M1305" i="2" s="1"/>
  <c r="M1304" i="2"/>
  <c r="L1304" i="2"/>
  <c r="K1302" i="2"/>
  <c r="L1302" i="2" s="1"/>
  <c r="J1302" i="2"/>
  <c r="M1302" i="2" s="1"/>
  <c r="K1301" i="2"/>
  <c r="L1301" i="2" s="1"/>
  <c r="J1301" i="2"/>
  <c r="M1301" i="2" s="1"/>
  <c r="M1300" i="2"/>
  <c r="L1300" i="2"/>
  <c r="M1298" i="2"/>
  <c r="K1298" i="2"/>
  <c r="L1298" i="2" s="1"/>
  <c r="J1298" i="2"/>
  <c r="L1297" i="2"/>
  <c r="K1297" i="2"/>
  <c r="J1297" i="2"/>
  <c r="M1297" i="2" s="1"/>
  <c r="K1296" i="2"/>
  <c r="L1296" i="2" s="1"/>
  <c r="J1296" i="2"/>
  <c r="M1296" i="2" s="1"/>
  <c r="M1295" i="2"/>
  <c r="L1295" i="2"/>
  <c r="M1291" i="2"/>
  <c r="L1291" i="2"/>
  <c r="M1289" i="2"/>
  <c r="K1289" i="2"/>
  <c r="L1289" i="2" s="1"/>
  <c r="J1289" i="2"/>
  <c r="M1288" i="2"/>
  <c r="L1288" i="2"/>
  <c r="M1286" i="2"/>
  <c r="K1286" i="2"/>
  <c r="L1286" i="2" s="1"/>
  <c r="J1286" i="2"/>
  <c r="M1285" i="2"/>
  <c r="L1285" i="2"/>
  <c r="K1283" i="2"/>
  <c r="L1283" i="2" s="1"/>
  <c r="J1283" i="2"/>
  <c r="M1283" i="2" s="1"/>
  <c r="K1282" i="2"/>
  <c r="L1282" i="2" s="1"/>
  <c r="J1282" i="2"/>
  <c r="M1282" i="2" s="1"/>
  <c r="M1281" i="2"/>
  <c r="L1281" i="2"/>
  <c r="M1277" i="2"/>
  <c r="L1277" i="2"/>
  <c r="K1275" i="2"/>
  <c r="L1275" i="2" s="1"/>
  <c r="J1275" i="2"/>
  <c r="M1275" i="2" s="1"/>
  <c r="K1274" i="2"/>
  <c r="L1274" i="2" s="1"/>
  <c r="J1274" i="2"/>
  <c r="M1274" i="2" s="1"/>
  <c r="K1273" i="2"/>
  <c r="L1273" i="2" s="1"/>
  <c r="J1273" i="2"/>
  <c r="M1273" i="2" s="1"/>
  <c r="M1272" i="2"/>
  <c r="K1272" i="2"/>
  <c r="L1272" i="2" s="1"/>
  <c r="J1272" i="2"/>
  <c r="L1271" i="2"/>
  <c r="K1271" i="2"/>
  <c r="J1271" i="2"/>
  <c r="M1271" i="2" s="1"/>
  <c r="M1270" i="2"/>
  <c r="L1270" i="2"/>
  <c r="M1266" i="2"/>
  <c r="L1266" i="2"/>
  <c r="K1264" i="2"/>
  <c r="L1264" i="2" s="1"/>
  <c r="J1264" i="2"/>
  <c r="M1264" i="2" s="1"/>
  <c r="K1263" i="2"/>
  <c r="L1263" i="2" s="1"/>
  <c r="J1263" i="2"/>
  <c r="M1263" i="2" s="1"/>
  <c r="M1262" i="2"/>
  <c r="L1262" i="2"/>
  <c r="K1260" i="2"/>
  <c r="L1260" i="2" s="1"/>
  <c r="J1260" i="2"/>
  <c r="M1260" i="2" s="1"/>
  <c r="K1259" i="2"/>
  <c r="L1259" i="2" s="1"/>
  <c r="J1259" i="2"/>
  <c r="M1259" i="2" s="1"/>
  <c r="K1258" i="2"/>
  <c r="L1258" i="2" s="1"/>
  <c r="J1258" i="2"/>
  <c r="M1258" i="2" s="1"/>
  <c r="M1257" i="2"/>
  <c r="L1257" i="2"/>
  <c r="M1253" i="2"/>
  <c r="L1253" i="2"/>
  <c r="M1249" i="2"/>
  <c r="L1249" i="2"/>
  <c r="M1247" i="2"/>
  <c r="K1247" i="2"/>
  <c r="L1247" i="2" s="1"/>
  <c r="J1247" i="2"/>
  <c r="K1246" i="2"/>
  <c r="L1246" i="2" s="1"/>
  <c r="J1246" i="2"/>
  <c r="M1246" i="2" s="1"/>
  <c r="M1245" i="2"/>
  <c r="L1245" i="2"/>
  <c r="K1243" i="2"/>
  <c r="L1243" i="2" s="1"/>
  <c r="J1243" i="2"/>
  <c r="M1243" i="2" s="1"/>
  <c r="M1242" i="2"/>
  <c r="L1242" i="2"/>
  <c r="M1240" i="2"/>
  <c r="K1240" i="2"/>
  <c r="L1240" i="2" s="1"/>
  <c r="J1240" i="2"/>
  <c r="M1239" i="2"/>
  <c r="L1239" i="2"/>
  <c r="M1235" i="2"/>
  <c r="L1235" i="2"/>
  <c r="K1233" i="2"/>
  <c r="L1233" i="2" s="1"/>
  <c r="J1233" i="2"/>
  <c r="M1233" i="2" s="1"/>
  <c r="K1232" i="2"/>
  <c r="L1232" i="2" s="1"/>
  <c r="J1232" i="2"/>
  <c r="M1232" i="2" s="1"/>
  <c r="K1231" i="2"/>
  <c r="L1231" i="2" s="1"/>
  <c r="J1231" i="2"/>
  <c r="M1231" i="2" s="1"/>
  <c r="K1230" i="2"/>
  <c r="L1230" i="2" s="1"/>
  <c r="J1230" i="2"/>
  <c r="M1230" i="2" s="1"/>
  <c r="M1229" i="2"/>
  <c r="L1229" i="2"/>
  <c r="L1227" i="2"/>
  <c r="K1227" i="2"/>
  <c r="J1227" i="2"/>
  <c r="M1227" i="2" s="1"/>
  <c r="M1226" i="2"/>
  <c r="L1226" i="2"/>
  <c r="M1222" i="2"/>
  <c r="L1222" i="2"/>
  <c r="K1220" i="2"/>
  <c r="L1220" i="2" s="1"/>
  <c r="J1220" i="2"/>
  <c r="M1220" i="2" s="1"/>
  <c r="K1219" i="2"/>
  <c r="L1219" i="2" s="1"/>
  <c r="J1219" i="2"/>
  <c r="M1219" i="2" s="1"/>
  <c r="M1218" i="2"/>
  <c r="L1218" i="2"/>
  <c r="L1216" i="2"/>
  <c r="K1216" i="2"/>
  <c r="J1216" i="2"/>
  <c r="M1216" i="2" s="1"/>
  <c r="M1215" i="2"/>
  <c r="K1215" i="2"/>
  <c r="L1215" i="2" s="1"/>
  <c r="J1215" i="2"/>
  <c r="K1214" i="2"/>
  <c r="L1214" i="2" s="1"/>
  <c r="J1214" i="2"/>
  <c r="M1214" i="2" s="1"/>
  <c r="K1213" i="2"/>
  <c r="L1213" i="2" s="1"/>
  <c r="J1213" i="2"/>
  <c r="M1213" i="2" s="1"/>
  <c r="L1212" i="2"/>
  <c r="K1212" i="2"/>
  <c r="J1212" i="2"/>
  <c r="M1212" i="2" s="1"/>
  <c r="K1211" i="2"/>
  <c r="L1211" i="2" s="1"/>
  <c r="J1211" i="2"/>
  <c r="M1211" i="2" s="1"/>
  <c r="M1210" i="2"/>
  <c r="L1210" i="2"/>
  <c r="M1206" i="2"/>
  <c r="L1206" i="2"/>
  <c r="K1204" i="2"/>
  <c r="L1204" i="2" s="1"/>
  <c r="J1204" i="2"/>
  <c r="M1204" i="2" s="1"/>
  <c r="M1203" i="2"/>
  <c r="L1203" i="2"/>
  <c r="K1201" i="2"/>
  <c r="L1201" i="2" s="1"/>
  <c r="J1201" i="2"/>
  <c r="M1201" i="2" s="1"/>
  <c r="M1200" i="2"/>
  <c r="L1200" i="2"/>
  <c r="K1198" i="2"/>
  <c r="L1198" i="2" s="1"/>
  <c r="J1198" i="2"/>
  <c r="M1198" i="2" s="1"/>
  <c r="K1197" i="2"/>
  <c r="L1197" i="2" s="1"/>
  <c r="J1197" i="2"/>
  <c r="M1197" i="2" s="1"/>
  <c r="M1196" i="2"/>
  <c r="L1196" i="2"/>
  <c r="M1192" i="2"/>
  <c r="L1192" i="2"/>
  <c r="K1190" i="2"/>
  <c r="L1190" i="2" s="1"/>
  <c r="J1190" i="2"/>
  <c r="M1190" i="2" s="1"/>
  <c r="M1189" i="2"/>
  <c r="L1189" i="2"/>
  <c r="L1187" i="2"/>
  <c r="K1187" i="2"/>
  <c r="J1187" i="2"/>
  <c r="M1187" i="2" s="1"/>
  <c r="K1186" i="2"/>
  <c r="L1186" i="2" s="1"/>
  <c r="J1186" i="2"/>
  <c r="M1186" i="2" s="1"/>
  <c r="K1185" i="2"/>
  <c r="L1185" i="2" s="1"/>
  <c r="J1185" i="2"/>
  <c r="M1185" i="2" s="1"/>
  <c r="K1184" i="2"/>
  <c r="L1184" i="2" s="1"/>
  <c r="J1184" i="2"/>
  <c r="M1184" i="2" s="1"/>
  <c r="M1183" i="2"/>
  <c r="L1183" i="2"/>
  <c r="M1179" i="2"/>
  <c r="L1179" i="2"/>
  <c r="K1177" i="2"/>
  <c r="L1177" i="2" s="1"/>
  <c r="J1177" i="2"/>
  <c r="M1177" i="2" s="1"/>
  <c r="M1176" i="2"/>
  <c r="L1176" i="2"/>
  <c r="K1174" i="2"/>
  <c r="L1174" i="2" s="1"/>
  <c r="J1174" i="2"/>
  <c r="M1174" i="2" s="1"/>
  <c r="M1173" i="2"/>
  <c r="L1173" i="2"/>
  <c r="M1171" i="2"/>
  <c r="L1171" i="2"/>
  <c r="K1171" i="2"/>
  <c r="J1171" i="2"/>
  <c r="K1170" i="2"/>
  <c r="L1170" i="2" s="1"/>
  <c r="J1170" i="2"/>
  <c r="M1170" i="2" s="1"/>
  <c r="K1169" i="2"/>
  <c r="L1169" i="2" s="1"/>
  <c r="J1169" i="2"/>
  <c r="M1169" i="2" s="1"/>
  <c r="K1168" i="2"/>
  <c r="L1168" i="2" s="1"/>
  <c r="J1168" i="2"/>
  <c r="M1168" i="2" s="1"/>
  <c r="M1167" i="2"/>
  <c r="L1167" i="2"/>
  <c r="M1165" i="2"/>
  <c r="L1165" i="2"/>
  <c r="K1165" i="2"/>
  <c r="J1165" i="2"/>
  <c r="M1164" i="2"/>
  <c r="L1164" i="2"/>
  <c r="M1160" i="2"/>
  <c r="L1160" i="2"/>
  <c r="K1158" i="2"/>
  <c r="L1158" i="2" s="1"/>
  <c r="J1158" i="2"/>
  <c r="M1158" i="2" s="1"/>
  <c r="M1157" i="2"/>
  <c r="L1157" i="2"/>
  <c r="M1155" i="2"/>
  <c r="K1155" i="2"/>
  <c r="L1155" i="2" s="1"/>
  <c r="J1155" i="2"/>
  <c r="M1154" i="2"/>
  <c r="L1154" i="2"/>
  <c r="L1152" i="2"/>
  <c r="K1152" i="2"/>
  <c r="J1152" i="2"/>
  <c r="M1152" i="2" s="1"/>
  <c r="M1151" i="2"/>
  <c r="L1151" i="2"/>
  <c r="K1149" i="2"/>
  <c r="L1149" i="2" s="1"/>
  <c r="J1149" i="2"/>
  <c r="M1149" i="2" s="1"/>
  <c r="K1148" i="2"/>
  <c r="L1148" i="2" s="1"/>
  <c r="J1148" i="2"/>
  <c r="M1148" i="2" s="1"/>
  <c r="M1147" i="2"/>
  <c r="K1147" i="2"/>
  <c r="L1147" i="2" s="1"/>
  <c r="J1147" i="2"/>
  <c r="M1146" i="2"/>
  <c r="L1146" i="2"/>
  <c r="M1142" i="2"/>
  <c r="L1142" i="2"/>
  <c r="L1140" i="2"/>
  <c r="K1140" i="2"/>
  <c r="J1140" i="2"/>
  <c r="M1140" i="2" s="1"/>
  <c r="M1139" i="2"/>
  <c r="L1139" i="2"/>
  <c r="K1137" i="2"/>
  <c r="L1137" i="2" s="1"/>
  <c r="J1137" i="2"/>
  <c r="M1137" i="2" s="1"/>
  <c r="K1136" i="2"/>
  <c r="L1136" i="2" s="1"/>
  <c r="J1136" i="2"/>
  <c r="M1136" i="2" s="1"/>
  <c r="M1135" i="2"/>
  <c r="L1135" i="2"/>
  <c r="M1131" i="2"/>
  <c r="L1131" i="2"/>
  <c r="M1129" i="2"/>
  <c r="K1129" i="2"/>
  <c r="L1129" i="2" s="1"/>
  <c r="J1129" i="2"/>
  <c r="K1128" i="2"/>
  <c r="L1128" i="2" s="1"/>
  <c r="J1128" i="2"/>
  <c r="M1128" i="2" s="1"/>
  <c r="K1127" i="2"/>
  <c r="L1127" i="2" s="1"/>
  <c r="J1127" i="2"/>
  <c r="M1127" i="2" s="1"/>
  <c r="M1126" i="2"/>
  <c r="L1126" i="2"/>
  <c r="M1122" i="2"/>
  <c r="L1122" i="2"/>
  <c r="M1120" i="2"/>
  <c r="K1120" i="2"/>
  <c r="L1120" i="2" s="1"/>
  <c r="J1120" i="2"/>
  <c r="M1119" i="2"/>
  <c r="L1119" i="2"/>
  <c r="K1117" i="2"/>
  <c r="L1117" i="2" s="1"/>
  <c r="J1117" i="2"/>
  <c r="M1117" i="2" s="1"/>
  <c r="K1116" i="2"/>
  <c r="L1116" i="2" s="1"/>
  <c r="J1116" i="2"/>
  <c r="M1116" i="2" s="1"/>
  <c r="M1115" i="2"/>
  <c r="K1115" i="2"/>
  <c r="L1115" i="2" s="1"/>
  <c r="J1115" i="2"/>
  <c r="M1114" i="2"/>
  <c r="L1114" i="2"/>
  <c r="K1112" i="2"/>
  <c r="L1112" i="2" s="1"/>
  <c r="J1112" i="2"/>
  <c r="M1112" i="2" s="1"/>
  <c r="M1111" i="2"/>
  <c r="L1111" i="2"/>
  <c r="K1109" i="2"/>
  <c r="L1109" i="2" s="1"/>
  <c r="J1109" i="2"/>
  <c r="M1109" i="2" s="1"/>
  <c r="K1108" i="2"/>
  <c r="L1108" i="2" s="1"/>
  <c r="J1108" i="2"/>
  <c r="M1108" i="2" s="1"/>
  <c r="M1107" i="2"/>
  <c r="L1107" i="2"/>
  <c r="M1103" i="2"/>
  <c r="L1103" i="2"/>
  <c r="M1101" i="2"/>
  <c r="L1101" i="2"/>
  <c r="K1101" i="2"/>
  <c r="J1101" i="2"/>
  <c r="M1100" i="2"/>
  <c r="L1100" i="2"/>
  <c r="K1098" i="2"/>
  <c r="L1098" i="2" s="1"/>
  <c r="J1098" i="2"/>
  <c r="M1098" i="2" s="1"/>
  <c r="M1097" i="2"/>
  <c r="L1097" i="2"/>
  <c r="K1095" i="2"/>
  <c r="L1095" i="2" s="1"/>
  <c r="J1095" i="2"/>
  <c r="M1095" i="2" s="1"/>
  <c r="M1094" i="2"/>
  <c r="L1094" i="2"/>
  <c r="M1090" i="2"/>
  <c r="L1090" i="2"/>
  <c r="K1088" i="2"/>
  <c r="L1088" i="2" s="1"/>
  <c r="J1088" i="2"/>
  <c r="M1088" i="2" s="1"/>
  <c r="M1087" i="2"/>
  <c r="K1087" i="2"/>
  <c r="L1087" i="2" s="1"/>
  <c r="J1087" i="2"/>
  <c r="K1086" i="2"/>
  <c r="L1086" i="2" s="1"/>
  <c r="J1086" i="2"/>
  <c r="M1086" i="2" s="1"/>
  <c r="K1085" i="2"/>
  <c r="L1085" i="2" s="1"/>
  <c r="J1085" i="2"/>
  <c r="M1085" i="2" s="1"/>
  <c r="M1084" i="2"/>
  <c r="L1084" i="2"/>
  <c r="M1082" i="2"/>
  <c r="L1082" i="2"/>
  <c r="K1082" i="2"/>
  <c r="J1082" i="2"/>
  <c r="K1081" i="2"/>
  <c r="L1081" i="2" s="1"/>
  <c r="J1081" i="2"/>
  <c r="M1081" i="2" s="1"/>
  <c r="M1080" i="2"/>
  <c r="L1080" i="2"/>
  <c r="K1078" i="2"/>
  <c r="L1078" i="2" s="1"/>
  <c r="J1078" i="2"/>
  <c r="M1078" i="2" s="1"/>
  <c r="K1077" i="2"/>
  <c r="L1077" i="2" s="1"/>
  <c r="J1077" i="2"/>
  <c r="M1077" i="2" s="1"/>
  <c r="M1076" i="2"/>
  <c r="L1076" i="2"/>
  <c r="M1072" i="2"/>
  <c r="L1072" i="2"/>
  <c r="K1070" i="2"/>
  <c r="L1070" i="2" s="1"/>
  <c r="J1070" i="2"/>
  <c r="M1070" i="2" s="1"/>
  <c r="M1069" i="2"/>
  <c r="L1069" i="2"/>
  <c r="L1067" i="2"/>
  <c r="K1067" i="2"/>
  <c r="J1067" i="2"/>
  <c r="M1067" i="2" s="1"/>
  <c r="K1066" i="2"/>
  <c r="L1066" i="2" s="1"/>
  <c r="J1066" i="2"/>
  <c r="M1066" i="2" s="1"/>
  <c r="M1065" i="2"/>
  <c r="L1065" i="2"/>
  <c r="K1063" i="2"/>
  <c r="L1063" i="2" s="1"/>
  <c r="J1063" i="2"/>
  <c r="M1063" i="2" s="1"/>
  <c r="K1062" i="2"/>
  <c r="L1062" i="2" s="1"/>
  <c r="J1062" i="2"/>
  <c r="M1062" i="2" s="1"/>
  <c r="M1061" i="2"/>
  <c r="L1061" i="2"/>
  <c r="K1059" i="2"/>
  <c r="L1059" i="2" s="1"/>
  <c r="J1059" i="2"/>
  <c r="M1059" i="2" s="1"/>
  <c r="K1058" i="2"/>
  <c r="L1058" i="2" s="1"/>
  <c r="J1058" i="2"/>
  <c r="M1058" i="2" s="1"/>
  <c r="M1057" i="2"/>
  <c r="L1057" i="2"/>
  <c r="M1053" i="2"/>
  <c r="L1053" i="2"/>
  <c r="K1051" i="2"/>
  <c r="L1051" i="2" s="1"/>
  <c r="J1051" i="2"/>
  <c r="M1051" i="2" s="1"/>
  <c r="K1050" i="2"/>
  <c r="L1050" i="2" s="1"/>
  <c r="J1050" i="2"/>
  <c r="M1050" i="2" s="1"/>
  <c r="M1049" i="2"/>
  <c r="L1049" i="2"/>
  <c r="K1047" i="2"/>
  <c r="L1047" i="2" s="1"/>
  <c r="J1047" i="2"/>
  <c r="M1047" i="2" s="1"/>
  <c r="M1046" i="2"/>
  <c r="L1046" i="2"/>
  <c r="M1042" i="2"/>
  <c r="L1042" i="2"/>
  <c r="K1040" i="2"/>
  <c r="L1040" i="2" s="1"/>
  <c r="J1040" i="2"/>
  <c r="M1040" i="2" s="1"/>
  <c r="K1039" i="2"/>
  <c r="L1039" i="2" s="1"/>
  <c r="J1039" i="2"/>
  <c r="M1039" i="2" s="1"/>
  <c r="K1038" i="2"/>
  <c r="L1038" i="2" s="1"/>
  <c r="J1038" i="2"/>
  <c r="M1038" i="2" s="1"/>
  <c r="M1037" i="2"/>
  <c r="L1037" i="2"/>
  <c r="K1035" i="2"/>
  <c r="L1035" i="2" s="1"/>
  <c r="J1035" i="2"/>
  <c r="M1035" i="2" s="1"/>
  <c r="M1034" i="2"/>
  <c r="L1034" i="2"/>
  <c r="M1032" i="2"/>
  <c r="K1032" i="2"/>
  <c r="L1032" i="2" s="1"/>
  <c r="J1032" i="2"/>
  <c r="M1031" i="2"/>
  <c r="L1031" i="2"/>
  <c r="M1027" i="2"/>
  <c r="L1027" i="2"/>
  <c r="L1025" i="2"/>
  <c r="K1025" i="2"/>
  <c r="J1025" i="2"/>
  <c r="M1025" i="2" s="1"/>
  <c r="K1024" i="2"/>
  <c r="L1024" i="2" s="1"/>
  <c r="J1024" i="2"/>
  <c r="M1024" i="2" s="1"/>
  <c r="M1023" i="2"/>
  <c r="L1023" i="2"/>
  <c r="K1021" i="2"/>
  <c r="L1021" i="2" s="1"/>
  <c r="J1021" i="2"/>
  <c r="M1021" i="2" s="1"/>
  <c r="M1020" i="2"/>
  <c r="L1020" i="2"/>
  <c r="M1016" i="2"/>
  <c r="L1016" i="2"/>
  <c r="K1014" i="2"/>
  <c r="L1014" i="2" s="1"/>
  <c r="J1014" i="2"/>
  <c r="M1014" i="2" s="1"/>
  <c r="M1013" i="2"/>
  <c r="L1013" i="2"/>
  <c r="K1011" i="2"/>
  <c r="L1011" i="2" s="1"/>
  <c r="J1011" i="2"/>
  <c r="M1011" i="2" s="1"/>
  <c r="M1010" i="2"/>
  <c r="L1010" i="2"/>
  <c r="L1008" i="2"/>
  <c r="K1008" i="2"/>
  <c r="J1008" i="2"/>
  <c r="M1008" i="2" s="1"/>
  <c r="M1007" i="2"/>
  <c r="L1007" i="2"/>
  <c r="K1005" i="2"/>
  <c r="L1005" i="2" s="1"/>
  <c r="J1005" i="2"/>
  <c r="M1005" i="2" s="1"/>
  <c r="K1004" i="2"/>
  <c r="L1004" i="2" s="1"/>
  <c r="J1004" i="2"/>
  <c r="M1004" i="2" s="1"/>
  <c r="M1003" i="2"/>
  <c r="L1003" i="2"/>
  <c r="M1001" i="2"/>
  <c r="K1001" i="2"/>
  <c r="L1001" i="2" s="1"/>
  <c r="J1001" i="2"/>
  <c r="K1000" i="2"/>
  <c r="L1000" i="2" s="1"/>
  <c r="J1000" i="2"/>
  <c r="M1000" i="2" s="1"/>
  <c r="M999" i="2"/>
  <c r="L999" i="2"/>
  <c r="K999" i="2"/>
  <c r="J999" i="2"/>
  <c r="K998" i="2"/>
  <c r="L998" i="2" s="1"/>
  <c r="J998" i="2"/>
  <c r="M998" i="2" s="1"/>
  <c r="M997" i="2"/>
  <c r="L997" i="2"/>
  <c r="M995" i="2"/>
  <c r="K995" i="2"/>
  <c r="L995" i="2" s="1"/>
  <c r="J995" i="2"/>
  <c r="K994" i="2"/>
  <c r="L994" i="2" s="1"/>
  <c r="J994" i="2"/>
  <c r="M994" i="2" s="1"/>
  <c r="K993" i="2"/>
  <c r="L993" i="2" s="1"/>
  <c r="J993" i="2"/>
  <c r="M993" i="2" s="1"/>
  <c r="M992" i="2"/>
  <c r="K992" i="2"/>
  <c r="L992" i="2" s="1"/>
  <c r="J992" i="2"/>
  <c r="M991" i="2"/>
  <c r="L991" i="2"/>
  <c r="M987" i="2"/>
  <c r="L987" i="2"/>
  <c r="K985" i="2"/>
  <c r="L985" i="2" s="1"/>
  <c r="J985" i="2"/>
  <c r="M985" i="2" s="1"/>
  <c r="K984" i="2"/>
  <c r="L984" i="2" s="1"/>
  <c r="J984" i="2"/>
  <c r="M984" i="2" s="1"/>
  <c r="M983" i="2"/>
  <c r="L983" i="2"/>
  <c r="K981" i="2"/>
  <c r="L981" i="2" s="1"/>
  <c r="J981" i="2"/>
  <c r="M981" i="2" s="1"/>
  <c r="K980" i="2"/>
  <c r="L980" i="2" s="1"/>
  <c r="J980" i="2"/>
  <c r="M980" i="2" s="1"/>
  <c r="K979" i="2"/>
  <c r="L979" i="2" s="1"/>
  <c r="J979" i="2"/>
  <c r="M979" i="2" s="1"/>
  <c r="M978" i="2"/>
  <c r="L978" i="2"/>
  <c r="M974" i="2"/>
  <c r="L974" i="2"/>
  <c r="K972" i="2"/>
  <c r="L972" i="2" s="1"/>
  <c r="J972" i="2"/>
  <c r="M972" i="2" s="1"/>
  <c r="K971" i="2"/>
  <c r="L971" i="2" s="1"/>
  <c r="J971" i="2"/>
  <c r="M971" i="2" s="1"/>
  <c r="M970" i="2"/>
  <c r="L970" i="2"/>
  <c r="K968" i="2"/>
  <c r="L968" i="2" s="1"/>
  <c r="J968" i="2"/>
  <c r="M968" i="2" s="1"/>
  <c r="M967" i="2"/>
  <c r="L967" i="2"/>
  <c r="K965" i="2"/>
  <c r="L965" i="2" s="1"/>
  <c r="J965" i="2"/>
  <c r="M965" i="2" s="1"/>
  <c r="K964" i="2"/>
  <c r="L964" i="2" s="1"/>
  <c r="J964" i="2"/>
  <c r="M964" i="2" s="1"/>
  <c r="M963" i="2"/>
  <c r="L963" i="2"/>
  <c r="K963" i="2"/>
  <c r="J963" i="2"/>
  <c r="K962" i="2"/>
  <c r="L962" i="2" s="1"/>
  <c r="J962" i="2"/>
  <c r="M962" i="2" s="1"/>
  <c r="K961" i="2"/>
  <c r="L961" i="2" s="1"/>
  <c r="J961" i="2"/>
  <c r="M961" i="2" s="1"/>
  <c r="M960" i="2"/>
  <c r="L960" i="2"/>
  <c r="M956" i="2"/>
  <c r="L956" i="2"/>
  <c r="K954" i="2"/>
  <c r="L954" i="2" s="1"/>
  <c r="J954" i="2"/>
  <c r="M954" i="2" s="1"/>
  <c r="K953" i="2"/>
  <c r="L953" i="2" s="1"/>
  <c r="J953" i="2"/>
  <c r="M953" i="2" s="1"/>
  <c r="M952" i="2"/>
  <c r="L952" i="2"/>
  <c r="K950" i="2"/>
  <c r="L950" i="2" s="1"/>
  <c r="J950" i="2"/>
  <c r="M950" i="2" s="1"/>
  <c r="K949" i="2"/>
  <c r="L949" i="2" s="1"/>
  <c r="J949" i="2"/>
  <c r="M949" i="2" s="1"/>
  <c r="M948" i="2"/>
  <c r="L948" i="2"/>
  <c r="K946" i="2"/>
  <c r="L946" i="2" s="1"/>
  <c r="J946" i="2"/>
  <c r="M946" i="2" s="1"/>
  <c r="K945" i="2"/>
  <c r="L945" i="2" s="1"/>
  <c r="J945" i="2"/>
  <c r="M945" i="2" s="1"/>
  <c r="K944" i="2"/>
  <c r="L944" i="2" s="1"/>
  <c r="J944" i="2"/>
  <c r="M944" i="2" s="1"/>
  <c r="K943" i="2"/>
  <c r="L943" i="2" s="1"/>
  <c r="J943" i="2"/>
  <c r="M943" i="2" s="1"/>
  <c r="M942" i="2"/>
  <c r="L942" i="2"/>
  <c r="M940" i="2"/>
  <c r="L940" i="2"/>
  <c r="K940" i="2"/>
  <c r="J940" i="2"/>
  <c r="K939" i="2"/>
  <c r="L939" i="2" s="1"/>
  <c r="J939" i="2"/>
  <c r="M939" i="2" s="1"/>
  <c r="K938" i="2"/>
  <c r="L938" i="2" s="1"/>
  <c r="J938" i="2"/>
  <c r="M938" i="2" s="1"/>
  <c r="M937" i="2"/>
  <c r="L937" i="2"/>
  <c r="M933" i="2"/>
  <c r="L933" i="2"/>
  <c r="K931" i="2"/>
  <c r="L931" i="2" s="1"/>
  <c r="J931" i="2"/>
  <c r="M931" i="2" s="1"/>
  <c r="M930" i="2"/>
  <c r="K930" i="2"/>
  <c r="L930" i="2" s="1"/>
  <c r="J930" i="2"/>
  <c r="M929" i="2"/>
  <c r="L929" i="2"/>
  <c r="L927" i="2"/>
  <c r="K927" i="2"/>
  <c r="J927" i="2"/>
  <c r="M927" i="2" s="1"/>
  <c r="M926" i="2"/>
  <c r="L926" i="2"/>
  <c r="K924" i="2"/>
  <c r="L924" i="2" s="1"/>
  <c r="J924" i="2"/>
  <c r="M924" i="2" s="1"/>
  <c r="M923" i="2"/>
  <c r="L923" i="2"/>
  <c r="K921" i="2"/>
  <c r="L921" i="2" s="1"/>
  <c r="J921" i="2"/>
  <c r="M921" i="2" s="1"/>
  <c r="M920" i="2"/>
  <c r="K920" i="2"/>
  <c r="L920" i="2" s="1"/>
  <c r="J920" i="2"/>
  <c r="K919" i="2"/>
  <c r="L919" i="2" s="1"/>
  <c r="J919" i="2"/>
  <c r="M919" i="2" s="1"/>
  <c r="M918" i="2"/>
  <c r="L918" i="2"/>
  <c r="M914" i="2"/>
  <c r="L914" i="2"/>
  <c r="K912" i="2"/>
  <c r="L912" i="2" s="1"/>
  <c r="J912" i="2"/>
  <c r="M912" i="2" s="1"/>
  <c r="M911" i="2"/>
  <c r="L911" i="2"/>
  <c r="K911" i="2"/>
  <c r="J911" i="2"/>
  <c r="M910" i="2"/>
  <c r="K910" i="2"/>
  <c r="L910" i="2" s="1"/>
  <c r="J910" i="2"/>
  <c r="M909" i="2"/>
  <c r="L909" i="2"/>
  <c r="K907" i="2"/>
  <c r="L907" i="2" s="1"/>
  <c r="J907" i="2"/>
  <c r="M907" i="2" s="1"/>
  <c r="K906" i="2"/>
  <c r="L906" i="2" s="1"/>
  <c r="J906" i="2"/>
  <c r="M906" i="2" s="1"/>
  <c r="M905" i="2"/>
  <c r="L905" i="2"/>
  <c r="M901" i="2"/>
  <c r="L901" i="2"/>
  <c r="K899" i="2"/>
  <c r="L899" i="2" s="1"/>
  <c r="J899" i="2"/>
  <c r="M899" i="2" s="1"/>
  <c r="K898" i="2"/>
  <c r="L898" i="2" s="1"/>
  <c r="J898" i="2"/>
  <c r="M898" i="2" s="1"/>
  <c r="K897" i="2"/>
  <c r="L897" i="2" s="1"/>
  <c r="J897" i="2"/>
  <c r="M897" i="2" s="1"/>
  <c r="M896" i="2"/>
  <c r="L896" i="2"/>
  <c r="M892" i="2"/>
  <c r="L892" i="2"/>
  <c r="K890" i="2"/>
  <c r="L890" i="2" s="1"/>
  <c r="J890" i="2"/>
  <c r="M890" i="2" s="1"/>
  <c r="M889" i="2"/>
  <c r="L889" i="2"/>
  <c r="K887" i="2"/>
  <c r="L887" i="2" s="1"/>
  <c r="J887" i="2"/>
  <c r="M887" i="2" s="1"/>
  <c r="K886" i="2"/>
  <c r="L886" i="2" s="1"/>
  <c r="J886" i="2"/>
  <c r="M886" i="2" s="1"/>
  <c r="K885" i="2"/>
  <c r="L885" i="2" s="1"/>
  <c r="J885" i="2"/>
  <c r="M885" i="2" s="1"/>
  <c r="M884" i="2"/>
  <c r="L884" i="2"/>
  <c r="M880" i="2"/>
  <c r="L880" i="2"/>
  <c r="K878" i="2"/>
  <c r="L878" i="2" s="1"/>
  <c r="J878" i="2"/>
  <c r="M878" i="2" s="1"/>
  <c r="M877" i="2"/>
  <c r="L877" i="2"/>
  <c r="L875" i="2"/>
  <c r="K875" i="2"/>
  <c r="J875" i="2"/>
  <c r="M875" i="2" s="1"/>
  <c r="M874" i="2"/>
  <c r="L874" i="2"/>
  <c r="K872" i="2"/>
  <c r="L872" i="2" s="1"/>
  <c r="J872" i="2"/>
  <c r="M872" i="2" s="1"/>
  <c r="K871" i="2"/>
  <c r="L871" i="2" s="1"/>
  <c r="J871" i="2"/>
  <c r="M871" i="2" s="1"/>
  <c r="M870" i="2"/>
  <c r="L870" i="2"/>
  <c r="M866" i="2"/>
  <c r="L866" i="2"/>
  <c r="K864" i="2"/>
  <c r="L864" i="2" s="1"/>
  <c r="J864" i="2"/>
  <c r="M864" i="2" s="1"/>
  <c r="M863" i="2"/>
  <c r="L863" i="2"/>
  <c r="K861" i="2"/>
  <c r="L861" i="2" s="1"/>
  <c r="J861" i="2"/>
  <c r="M861" i="2" s="1"/>
  <c r="M860" i="2"/>
  <c r="L860" i="2"/>
  <c r="K858" i="2"/>
  <c r="L858" i="2" s="1"/>
  <c r="J858" i="2"/>
  <c r="M858" i="2" s="1"/>
  <c r="M857" i="2"/>
  <c r="L857" i="2"/>
  <c r="L855" i="2"/>
  <c r="K855" i="2"/>
  <c r="J855" i="2"/>
  <c r="M855" i="2" s="1"/>
  <c r="M854" i="2"/>
  <c r="L854" i="2"/>
  <c r="L852" i="2"/>
  <c r="K852" i="2"/>
  <c r="J852" i="2"/>
  <c r="M852" i="2" s="1"/>
  <c r="M851" i="2"/>
  <c r="K851" i="2"/>
  <c r="L851" i="2" s="1"/>
  <c r="J851" i="2"/>
  <c r="M850" i="2"/>
  <c r="L850" i="2"/>
  <c r="K850" i="2"/>
  <c r="J850" i="2"/>
  <c r="K849" i="2"/>
  <c r="L849" i="2" s="1"/>
  <c r="J849" i="2"/>
  <c r="M849" i="2" s="1"/>
  <c r="M848" i="2"/>
  <c r="L848" i="2"/>
  <c r="M844" i="2"/>
  <c r="L844" i="2"/>
  <c r="K842" i="2"/>
  <c r="L842" i="2" s="1"/>
  <c r="J842" i="2"/>
  <c r="M842" i="2" s="1"/>
  <c r="M841" i="2"/>
  <c r="L841" i="2"/>
  <c r="K839" i="2"/>
  <c r="L839" i="2" s="1"/>
  <c r="J839" i="2"/>
  <c r="M839" i="2" s="1"/>
  <c r="M838" i="2"/>
  <c r="L838" i="2"/>
  <c r="M834" i="2"/>
  <c r="L834" i="2"/>
  <c r="K832" i="2"/>
  <c r="L832" i="2" s="1"/>
  <c r="J832" i="2"/>
  <c r="M832" i="2" s="1"/>
  <c r="M831" i="2"/>
  <c r="K831" i="2"/>
  <c r="L831" i="2" s="1"/>
  <c r="J831" i="2"/>
  <c r="M830" i="2"/>
  <c r="L830" i="2"/>
  <c r="K828" i="2"/>
  <c r="L828" i="2" s="1"/>
  <c r="J828" i="2"/>
  <c r="M828" i="2" s="1"/>
  <c r="K827" i="2"/>
  <c r="L827" i="2" s="1"/>
  <c r="J827" i="2"/>
  <c r="M827" i="2" s="1"/>
  <c r="M826" i="2"/>
  <c r="K826" i="2"/>
  <c r="L826" i="2" s="1"/>
  <c r="J826" i="2"/>
  <c r="K825" i="2"/>
  <c r="L825" i="2" s="1"/>
  <c r="J825" i="2"/>
  <c r="M825" i="2" s="1"/>
  <c r="M824" i="2"/>
  <c r="L824" i="2"/>
  <c r="M820" i="2"/>
  <c r="L820" i="2"/>
  <c r="K818" i="2"/>
  <c r="L818" i="2" s="1"/>
  <c r="J818" i="2"/>
  <c r="M818" i="2" s="1"/>
  <c r="M817" i="2"/>
  <c r="L817" i="2"/>
  <c r="K817" i="2"/>
  <c r="J817" i="2"/>
  <c r="M816" i="2"/>
  <c r="L816" i="2"/>
  <c r="K814" i="2"/>
  <c r="L814" i="2" s="1"/>
  <c r="J814" i="2"/>
  <c r="M814" i="2" s="1"/>
  <c r="M813" i="2"/>
  <c r="L813" i="2"/>
  <c r="K811" i="2"/>
  <c r="L811" i="2" s="1"/>
  <c r="J811" i="2"/>
  <c r="M811" i="2" s="1"/>
  <c r="K810" i="2"/>
  <c r="L810" i="2" s="1"/>
  <c r="J810" i="2"/>
  <c r="M810" i="2" s="1"/>
  <c r="M809" i="2"/>
  <c r="K809" i="2"/>
  <c r="L809" i="2" s="1"/>
  <c r="J809" i="2"/>
  <c r="M808" i="2"/>
  <c r="L808" i="2"/>
  <c r="K806" i="2"/>
  <c r="L806" i="2" s="1"/>
  <c r="J806" i="2"/>
  <c r="M806" i="2" s="1"/>
  <c r="K805" i="2"/>
  <c r="L805" i="2" s="1"/>
  <c r="J805" i="2"/>
  <c r="M805" i="2" s="1"/>
  <c r="K804" i="2"/>
  <c r="L804" i="2" s="1"/>
  <c r="J804" i="2"/>
  <c r="M804" i="2" s="1"/>
  <c r="M803" i="2"/>
  <c r="L803" i="2"/>
  <c r="M799" i="2"/>
  <c r="L799" i="2"/>
  <c r="K797" i="2"/>
  <c r="L797" i="2" s="1"/>
  <c r="J797" i="2"/>
  <c r="M797" i="2" s="1"/>
  <c r="M796" i="2"/>
  <c r="L796" i="2"/>
  <c r="K794" i="2"/>
  <c r="L794" i="2" s="1"/>
  <c r="J794" i="2"/>
  <c r="M794" i="2" s="1"/>
  <c r="M793" i="2"/>
  <c r="L793" i="2"/>
  <c r="K791" i="2"/>
  <c r="L791" i="2" s="1"/>
  <c r="J791" i="2"/>
  <c r="M791" i="2" s="1"/>
  <c r="M790" i="2"/>
  <c r="L790" i="2"/>
  <c r="K788" i="2"/>
  <c r="L788" i="2" s="1"/>
  <c r="J788" i="2"/>
  <c r="M788" i="2" s="1"/>
  <c r="M787" i="2"/>
  <c r="K787" i="2"/>
  <c r="L787" i="2" s="1"/>
  <c r="J787" i="2"/>
  <c r="M786" i="2"/>
  <c r="L786" i="2"/>
  <c r="M782" i="2"/>
  <c r="L782" i="2"/>
  <c r="K780" i="2"/>
  <c r="L780" i="2" s="1"/>
  <c r="J780" i="2"/>
  <c r="M780" i="2" s="1"/>
  <c r="K779" i="2"/>
  <c r="L779" i="2" s="1"/>
  <c r="J779" i="2"/>
  <c r="M779" i="2" s="1"/>
  <c r="M778" i="2"/>
  <c r="L778" i="2"/>
  <c r="K776" i="2"/>
  <c r="L776" i="2" s="1"/>
  <c r="J776" i="2"/>
  <c r="M776" i="2" s="1"/>
  <c r="M775" i="2"/>
  <c r="L775" i="2"/>
  <c r="K773" i="2"/>
  <c r="L773" i="2" s="1"/>
  <c r="J773" i="2"/>
  <c r="M773" i="2" s="1"/>
  <c r="M772" i="2"/>
  <c r="L772" i="2"/>
  <c r="M768" i="2"/>
  <c r="L768" i="2"/>
  <c r="K766" i="2"/>
  <c r="L766" i="2" s="1"/>
  <c r="J766" i="2"/>
  <c r="M766" i="2" s="1"/>
  <c r="K765" i="2"/>
  <c r="L765" i="2" s="1"/>
  <c r="J765" i="2"/>
  <c r="M765" i="2" s="1"/>
  <c r="M764" i="2"/>
  <c r="L764" i="2"/>
  <c r="K762" i="2"/>
  <c r="L762" i="2" s="1"/>
  <c r="J762" i="2"/>
  <c r="M762" i="2" s="1"/>
  <c r="M761" i="2"/>
  <c r="L761" i="2"/>
  <c r="M757" i="2"/>
  <c r="L757" i="2"/>
  <c r="K755" i="2"/>
  <c r="L755" i="2" s="1"/>
  <c r="J755" i="2"/>
  <c r="M755" i="2" s="1"/>
  <c r="M754" i="2"/>
  <c r="L754" i="2"/>
  <c r="K752" i="2"/>
  <c r="L752" i="2" s="1"/>
  <c r="J752" i="2"/>
  <c r="M752" i="2" s="1"/>
  <c r="M751" i="2"/>
  <c r="L751" i="2"/>
  <c r="M747" i="2"/>
  <c r="L747" i="2"/>
  <c r="M745" i="2"/>
  <c r="K745" i="2"/>
  <c r="L745" i="2" s="1"/>
  <c r="J745" i="2"/>
  <c r="M744" i="2"/>
  <c r="L744" i="2"/>
  <c r="K742" i="2"/>
  <c r="L742" i="2" s="1"/>
  <c r="J742" i="2"/>
  <c r="M742" i="2" s="1"/>
  <c r="M741" i="2"/>
  <c r="L741" i="2"/>
  <c r="K739" i="2"/>
  <c r="L739" i="2" s="1"/>
  <c r="J739" i="2"/>
  <c r="M739" i="2" s="1"/>
  <c r="K738" i="2"/>
  <c r="L738" i="2" s="1"/>
  <c r="J738" i="2"/>
  <c r="M738" i="2" s="1"/>
  <c r="M737" i="2"/>
  <c r="L737" i="2"/>
  <c r="M733" i="2"/>
  <c r="L733" i="2"/>
  <c r="K731" i="2"/>
  <c r="L731" i="2" s="1"/>
  <c r="J731" i="2"/>
  <c r="M731" i="2" s="1"/>
  <c r="K730" i="2"/>
  <c r="L730" i="2" s="1"/>
  <c r="J730" i="2"/>
  <c r="M730" i="2" s="1"/>
  <c r="M729" i="2"/>
  <c r="L729" i="2"/>
  <c r="K727" i="2"/>
  <c r="L727" i="2" s="1"/>
  <c r="J727" i="2"/>
  <c r="M727" i="2" s="1"/>
  <c r="K726" i="2"/>
  <c r="L726" i="2" s="1"/>
  <c r="J726" i="2"/>
  <c r="M726" i="2" s="1"/>
  <c r="M725" i="2"/>
  <c r="L725" i="2"/>
  <c r="K723" i="2"/>
  <c r="L723" i="2" s="1"/>
  <c r="J723" i="2"/>
  <c r="M723" i="2" s="1"/>
  <c r="M722" i="2"/>
  <c r="L722" i="2"/>
  <c r="M718" i="2"/>
  <c r="L718" i="2"/>
  <c r="M716" i="2"/>
  <c r="L716" i="2"/>
  <c r="K716" i="2"/>
  <c r="J716" i="2"/>
  <c r="M715" i="2"/>
  <c r="L715" i="2"/>
  <c r="K713" i="2"/>
  <c r="L713" i="2" s="1"/>
  <c r="J713" i="2"/>
  <c r="M713" i="2" s="1"/>
  <c r="M712" i="2"/>
  <c r="L712" i="2"/>
  <c r="K710" i="2"/>
  <c r="L710" i="2" s="1"/>
  <c r="J710" i="2"/>
  <c r="M710" i="2" s="1"/>
  <c r="M709" i="2"/>
  <c r="L709" i="2"/>
  <c r="M705" i="2"/>
  <c r="L705" i="2"/>
  <c r="K703" i="2"/>
  <c r="L703" i="2" s="1"/>
  <c r="J703" i="2"/>
  <c r="M703" i="2" s="1"/>
  <c r="K702" i="2"/>
  <c r="L702" i="2" s="1"/>
  <c r="J702" i="2"/>
  <c r="M702" i="2" s="1"/>
  <c r="M701" i="2"/>
  <c r="L701" i="2"/>
  <c r="K701" i="2"/>
  <c r="J701" i="2"/>
  <c r="M700" i="2"/>
  <c r="L700" i="2"/>
  <c r="K698" i="2"/>
  <c r="L698" i="2" s="1"/>
  <c r="J698" i="2"/>
  <c r="M698" i="2" s="1"/>
  <c r="K697" i="2"/>
  <c r="L697" i="2" s="1"/>
  <c r="J697" i="2"/>
  <c r="M697" i="2" s="1"/>
  <c r="K696" i="2"/>
  <c r="L696" i="2" s="1"/>
  <c r="J696" i="2"/>
  <c r="M696" i="2" s="1"/>
  <c r="M695" i="2"/>
  <c r="L695" i="2"/>
  <c r="M691" i="2"/>
  <c r="L691" i="2"/>
  <c r="L689" i="2"/>
  <c r="K689" i="2"/>
  <c r="J689" i="2"/>
  <c r="M689" i="2" s="1"/>
  <c r="M688" i="2"/>
  <c r="L688" i="2"/>
  <c r="K686" i="2"/>
  <c r="L686" i="2" s="1"/>
  <c r="J686" i="2"/>
  <c r="M686" i="2" s="1"/>
  <c r="M685" i="2"/>
  <c r="L685" i="2"/>
  <c r="K683" i="2"/>
  <c r="L683" i="2" s="1"/>
  <c r="J683" i="2"/>
  <c r="M683" i="2" s="1"/>
  <c r="M682" i="2"/>
  <c r="L682" i="2"/>
  <c r="K680" i="2"/>
  <c r="L680" i="2" s="1"/>
  <c r="J680" i="2"/>
  <c r="M680" i="2" s="1"/>
  <c r="M679" i="2"/>
  <c r="L679" i="2"/>
  <c r="M675" i="2"/>
  <c r="L675" i="2"/>
  <c r="K673" i="2"/>
  <c r="L673" i="2" s="1"/>
  <c r="J673" i="2"/>
  <c r="M673" i="2" s="1"/>
  <c r="M672" i="2"/>
  <c r="L672" i="2"/>
  <c r="K670" i="2"/>
  <c r="L670" i="2" s="1"/>
  <c r="J670" i="2"/>
  <c r="M670" i="2" s="1"/>
  <c r="M669" i="2"/>
  <c r="L669" i="2"/>
  <c r="M665" i="2"/>
  <c r="L665" i="2"/>
  <c r="L663" i="2"/>
  <c r="K663" i="2"/>
  <c r="J663" i="2"/>
  <c r="M663" i="2" s="1"/>
  <c r="M662" i="2"/>
  <c r="L662" i="2"/>
  <c r="K660" i="2"/>
  <c r="L660" i="2" s="1"/>
  <c r="J660" i="2"/>
  <c r="M660" i="2" s="1"/>
  <c r="K659" i="2"/>
  <c r="L659" i="2" s="1"/>
  <c r="J659" i="2"/>
  <c r="M659" i="2" s="1"/>
  <c r="M658" i="2"/>
  <c r="L658" i="2"/>
  <c r="M656" i="2"/>
  <c r="L656" i="2"/>
  <c r="K656" i="2"/>
  <c r="J656" i="2"/>
  <c r="M655" i="2"/>
  <c r="L655" i="2"/>
  <c r="M651" i="2"/>
  <c r="L651" i="2"/>
  <c r="K649" i="2"/>
  <c r="L649" i="2" s="1"/>
  <c r="J649" i="2"/>
  <c r="M649" i="2" s="1"/>
  <c r="M648" i="2"/>
  <c r="L648" i="2"/>
  <c r="L646" i="2"/>
  <c r="K646" i="2"/>
  <c r="J646" i="2"/>
  <c r="M646" i="2" s="1"/>
  <c r="M645" i="2"/>
  <c r="K645" i="2"/>
  <c r="L645" i="2" s="1"/>
  <c r="J645" i="2"/>
  <c r="M644" i="2"/>
  <c r="L644" i="2"/>
  <c r="L642" i="2"/>
  <c r="K642" i="2"/>
  <c r="J642" i="2"/>
  <c r="M642" i="2" s="1"/>
  <c r="M641" i="2"/>
  <c r="L641" i="2"/>
  <c r="K639" i="2"/>
  <c r="L639" i="2" s="1"/>
  <c r="J639" i="2"/>
  <c r="M639" i="2" s="1"/>
  <c r="L638" i="2"/>
  <c r="K638" i="2"/>
  <c r="J638" i="2"/>
  <c r="M638" i="2" s="1"/>
  <c r="M637" i="2"/>
  <c r="L637" i="2"/>
  <c r="M633" i="2"/>
  <c r="L633" i="2"/>
  <c r="K631" i="2"/>
  <c r="L631" i="2" s="1"/>
  <c r="J631" i="2"/>
  <c r="M631" i="2" s="1"/>
  <c r="K630" i="2"/>
  <c r="L630" i="2" s="1"/>
  <c r="J630" i="2"/>
  <c r="M630" i="2" s="1"/>
  <c r="K629" i="2"/>
  <c r="L629" i="2" s="1"/>
  <c r="J629" i="2"/>
  <c r="M629" i="2" s="1"/>
  <c r="M628" i="2"/>
  <c r="L628" i="2"/>
  <c r="K628" i="2"/>
  <c r="J628" i="2"/>
  <c r="M627" i="2"/>
  <c r="L627" i="2"/>
  <c r="K625" i="2"/>
  <c r="L625" i="2" s="1"/>
  <c r="J625" i="2"/>
  <c r="M625" i="2" s="1"/>
  <c r="K624" i="2"/>
  <c r="L624" i="2" s="1"/>
  <c r="J624" i="2"/>
  <c r="M624" i="2" s="1"/>
  <c r="M623" i="2"/>
  <c r="K623" i="2"/>
  <c r="L623" i="2" s="1"/>
  <c r="J623" i="2"/>
  <c r="M622" i="2"/>
  <c r="L622" i="2"/>
  <c r="M618" i="2"/>
  <c r="L618" i="2"/>
  <c r="K616" i="2"/>
  <c r="L616" i="2" s="1"/>
  <c r="J616" i="2"/>
  <c r="M616" i="2" s="1"/>
  <c r="M615" i="2"/>
  <c r="L615" i="2"/>
  <c r="K613" i="2"/>
  <c r="L613" i="2" s="1"/>
  <c r="J613" i="2"/>
  <c r="M613" i="2" s="1"/>
  <c r="M612" i="2"/>
  <c r="K612" i="2"/>
  <c r="L612" i="2" s="1"/>
  <c r="J612" i="2"/>
  <c r="M611" i="2"/>
  <c r="L611" i="2"/>
  <c r="K609" i="2"/>
  <c r="L609" i="2" s="1"/>
  <c r="J609" i="2"/>
  <c r="M609" i="2" s="1"/>
  <c r="K608" i="2"/>
  <c r="L608" i="2" s="1"/>
  <c r="J608" i="2"/>
  <c r="M608" i="2" s="1"/>
  <c r="K607" i="2"/>
  <c r="L607" i="2" s="1"/>
  <c r="J607" i="2"/>
  <c r="M607" i="2" s="1"/>
  <c r="K606" i="2"/>
  <c r="L606" i="2" s="1"/>
  <c r="J606" i="2"/>
  <c r="M606" i="2" s="1"/>
  <c r="M605" i="2"/>
  <c r="L605" i="2"/>
  <c r="K603" i="2"/>
  <c r="L603" i="2" s="1"/>
  <c r="J603" i="2"/>
  <c r="M603" i="2" s="1"/>
  <c r="K602" i="2"/>
  <c r="L602" i="2" s="1"/>
  <c r="J602" i="2"/>
  <c r="M602" i="2" s="1"/>
  <c r="K601" i="2"/>
  <c r="L601" i="2" s="1"/>
  <c r="J601" i="2"/>
  <c r="M601" i="2" s="1"/>
  <c r="K600" i="2"/>
  <c r="L600" i="2" s="1"/>
  <c r="J600" i="2"/>
  <c r="M600" i="2" s="1"/>
  <c r="M599" i="2"/>
  <c r="L599" i="2"/>
  <c r="M595" i="2"/>
  <c r="L595" i="2"/>
  <c r="K593" i="2"/>
  <c r="L593" i="2" s="1"/>
  <c r="J593" i="2"/>
  <c r="M593" i="2" s="1"/>
  <c r="K592" i="2"/>
  <c r="L592" i="2" s="1"/>
  <c r="J592" i="2"/>
  <c r="M592" i="2" s="1"/>
  <c r="M591" i="2"/>
  <c r="L591" i="2"/>
  <c r="K589" i="2"/>
  <c r="L589" i="2" s="1"/>
  <c r="J589" i="2"/>
  <c r="M589" i="2" s="1"/>
  <c r="M588" i="2"/>
  <c r="L588" i="2"/>
  <c r="K586" i="2"/>
  <c r="L586" i="2" s="1"/>
  <c r="J586" i="2"/>
  <c r="M586" i="2" s="1"/>
  <c r="M585" i="2"/>
  <c r="L585" i="2"/>
  <c r="M581" i="2"/>
  <c r="L581" i="2"/>
  <c r="K579" i="2"/>
  <c r="L579" i="2" s="1"/>
  <c r="J579" i="2"/>
  <c r="M579" i="2" s="1"/>
  <c r="M578" i="2"/>
  <c r="L578" i="2"/>
  <c r="K576" i="2"/>
  <c r="L576" i="2" s="1"/>
  <c r="J576" i="2"/>
  <c r="M576" i="2" s="1"/>
  <c r="K575" i="2"/>
  <c r="L575" i="2" s="1"/>
  <c r="J575" i="2"/>
  <c r="M575" i="2" s="1"/>
  <c r="L574" i="2"/>
  <c r="K574" i="2"/>
  <c r="J574" i="2"/>
  <c r="M574" i="2" s="1"/>
  <c r="M573" i="2"/>
  <c r="L573" i="2"/>
  <c r="M569" i="2"/>
  <c r="L569" i="2"/>
  <c r="M567" i="2"/>
  <c r="K567" i="2"/>
  <c r="L567" i="2" s="1"/>
  <c r="J567" i="2"/>
  <c r="M566" i="2"/>
  <c r="L566" i="2"/>
  <c r="K564" i="2"/>
  <c r="L564" i="2" s="1"/>
  <c r="J564" i="2"/>
  <c r="M564" i="2" s="1"/>
  <c r="M563" i="2"/>
  <c r="L563" i="2"/>
  <c r="K561" i="2"/>
  <c r="L561" i="2" s="1"/>
  <c r="J561" i="2"/>
  <c r="M561" i="2" s="1"/>
  <c r="K560" i="2"/>
  <c r="L560" i="2" s="1"/>
  <c r="J560" i="2"/>
  <c r="M560" i="2" s="1"/>
  <c r="K559" i="2"/>
  <c r="L559" i="2" s="1"/>
  <c r="J559" i="2"/>
  <c r="M559" i="2" s="1"/>
  <c r="M558" i="2"/>
  <c r="L558" i="2"/>
  <c r="K556" i="2"/>
  <c r="L556" i="2" s="1"/>
  <c r="J556" i="2"/>
  <c r="M556" i="2" s="1"/>
  <c r="M555" i="2"/>
  <c r="L555" i="2"/>
  <c r="M551" i="2"/>
  <c r="L551" i="2"/>
  <c r="M549" i="2"/>
  <c r="K549" i="2"/>
  <c r="L549" i="2" s="1"/>
  <c r="J549" i="2"/>
  <c r="K548" i="2"/>
  <c r="L548" i="2" s="1"/>
  <c r="J548" i="2"/>
  <c r="M548" i="2" s="1"/>
  <c r="M547" i="2"/>
  <c r="L547" i="2"/>
  <c r="K545" i="2"/>
  <c r="L545" i="2" s="1"/>
  <c r="J545" i="2"/>
  <c r="M545" i="2" s="1"/>
  <c r="K544" i="2"/>
  <c r="L544" i="2" s="1"/>
  <c r="J544" i="2"/>
  <c r="M544" i="2" s="1"/>
  <c r="M543" i="2"/>
  <c r="L543" i="2"/>
  <c r="L541" i="2"/>
  <c r="K541" i="2"/>
  <c r="J541" i="2"/>
  <c r="M541" i="2" s="1"/>
  <c r="M540" i="2"/>
  <c r="L540" i="2"/>
  <c r="M536" i="2"/>
  <c r="L536" i="2"/>
  <c r="K534" i="2"/>
  <c r="L534" i="2" s="1"/>
  <c r="J534" i="2"/>
  <c r="M534" i="2" s="1"/>
  <c r="K533" i="2"/>
  <c r="L533" i="2" s="1"/>
  <c r="J533" i="2"/>
  <c r="M533" i="2" s="1"/>
  <c r="M532" i="2"/>
  <c r="L532" i="2"/>
  <c r="L530" i="2"/>
  <c r="K530" i="2"/>
  <c r="J530" i="2"/>
  <c r="M530" i="2" s="1"/>
  <c r="K529" i="2"/>
  <c r="L529" i="2" s="1"/>
  <c r="J529" i="2"/>
  <c r="M529" i="2" s="1"/>
  <c r="M528" i="2"/>
  <c r="L528" i="2"/>
  <c r="M524" i="2"/>
  <c r="L524" i="2"/>
  <c r="M522" i="2"/>
  <c r="K522" i="2"/>
  <c r="L522" i="2" s="1"/>
  <c r="J522" i="2"/>
  <c r="K521" i="2"/>
  <c r="L521" i="2" s="1"/>
  <c r="J521" i="2"/>
  <c r="M521" i="2" s="1"/>
  <c r="M520" i="2"/>
  <c r="L520" i="2"/>
  <c r="K518" i="2"/>
  <c r="L518" i="2" s="1"/>
  <c r="J518" i="2"/>
  <c r="M518" i="2" s="1"/>
  <c r="K517" i="2"/>
  <c r="L517" i="2" s="1"/>
  <c r="J517" i="2"/>
  <c r="M517" i="2" s="1"/>
  <c r="M516" i="2"/>
  <c r="L516" i="2"/>
  <c r="M512" i="2"/>
  <c r="L512" i="2"/>
  <c r="K510" i="2"/>
  <c r="L510" i="2" s="1"/>
  <c r="J510" i="2"/>
  <c r="M510" i="2" s="1"/>
  <c r="M509" i="2"/>
  <c r="L509" i="2"/>
  <c r="K507" i="2"/>
  <c r="L507" i="2" s="1"/>
  <c r="J507" i="2"/>
  <c r="M507" i="2" s="1"/>
  <c r="K506" i="2"/>
  <c r="L506" i="2" s="1"/>
  <c r="J506" i="2"/>
  <c r="M506" i="2" s="1"/>
  <c r="M505" i="2"/>
  <c r="L505" i="2"/>
  <c r="K503" i="2"/>
  <c r="L503" i="2" s="1"/>
  <c r="J503" i="2"/>
  <c r="M503" i="2" s="1"/>
  <c r="M502" i="2"/>
  <c r="L502" i="2"/>
  <c r="K500" i="2"/>
  <c r="L500" i="2" s="1"/>
  <c r="J500" i="2"/>
  <c r="M500" i="2" s="1"/>
  <c r="M499" i="2"/>
  <c r="K499" i="2"/>
  <c r="L499" i="2" s="1"/>
  <c r="J499" i="2"/>
  <c r="M498" i="2"/>
  <c r="L498" i="2"/>
  <c r="M494" i="2"/>
  <c r="L494" i="2"/>
  <c r="K492" i="2"/>
  <c r="L492" i="2" s="1"/>
  <c r="J492" i="2"/>
  <c r="M492" i="2" s="1"/>
  <c r="M491" i="2"/>
  <c r="L491" i="2"/>
  <c r="M489" i="2"/>
  <c r="K489" i="2"/>
  <c r="L489" i="2" s="1"/>
  <c r="J489" i="2"/>
  <c r="M488" i="2"/>
  <c r="K488" i="2"/>
  <c r="L488" i="2" s="1"/>
  <c r="J488" i="2"/>
  <c r="M487" i="2"/>
  <c r="L487" i="2"/>
  <c r="K485" i="2"/>
  <c r="L485" i="2" s="1"/>
  <c r="J485" i="2"/>
  <c r="M485" i="2" s="1"/>
  <c r="K484" i="2"/>
  <c r="L484" i="2" s="1"/>
  <c r="J484" i="2"/>
  <c r="M484" i="2" s="1"/>
  <c r="M483" i="2"/>
  <c r="L483" i="2"/>
  <c r="M479" i="2"/>
  <c r="L479" i="2"/>
  <c r="K477" i="2"/>
  <c r="L477" i="2" s="1"/>
  <c r="J477" i="2"/>
  <c r="M477" i="2" s="1"/>
  <c r="M476" i="2"/>
  <c r="L476" i="2"/>
  <c r="L474" i="2"/>
  <c r="K474" i="2"/>
  <c r="J474" i="2"/>
  <c r="M474" i="2" s="1"/>
  <c r="M473" i="2"/>
  <c r="L473" i="2"/>
  <c r="K471" i="2"/>
  <c r="L471" i="2" s="1"/>
  <c r="J471" i="2"/>
  <c r="M471" i="2" s="1"/>
  <c r="K470" i="2"/>
  <c r="L470" i="2" s="1"/>
  <c r="J470" i="2"/>
  <c r="M470" i="2" s="1"/>
  <c r="M469" i="2"/>
  <c r="L469" i="2"/>
  <c r="L467" i="2"/>
  <c r="K467" i="2"/>
  <c r="J467" i="2"/>
  <c r="M467" i="2" s="1"/>
  <c r="M466" i="2"/>
  <c r="L466" i="2"/>
  <c r="K464" i="2"/>
  <c r="L464" i="2" s="1"/>
  <c r="J464" i="2"/>
  <c r="M464" i="2" s="1"/>
  <c r="K463" i="2"/>
  <c r="L463" i="2" s="1"/>
  <c r="J463" i="2"/>
  <c r="M463" i="2" s="1"/>
  <c r="K462" i="2"/>
  <c r="L462" i="2" s="1"/>
  <c r="J462" i="2"/>
  <c r="M462" i="2" s="1"/>
  <c r="M461" i="2"/>
  <c r="L461" i="2"/>
  <c r="M459" i="2"/>
  <c r="K459" i="2"/>
  <c r="L459" i="2" s="1"/>
  <c r="J459" i="2"/>
  <c r="M458" i="2"/>
  <c r="L458" i="2"/>
  <c r="M454" i="2"/>
  <c r="L454" i="2"/>
  <c r="K452" i="2"/>
  <c r="L452" i="2" s="1"/>
  <c r="J452" i="2"/>
  <c r="M452" i="2" s="1"/>
  <c r="K451" i="2"/>
  <c r="L451" i="2" s="1"/>
  <c r="J451" i="2"/>
  <c r="M451" i="2" s="1"/>
  <c r="L450" i="2"/>
  <c r="K450" i="2"/>
  <c r="J450" i="2"/>
  <c r="M450" i="2" s="1"/>
  <c r="M449" i="2"/>
  <c r="L449" i="2"/>
  <c r="K447" i="2"/>
  <c r="L447" i="2" s="1"/>
  <c r="J447" i="2"/>
  <c r="M447" i="2" s="1"/>
  <c r="K446" i="2"/>
  <c r="L446" i="2" s="1"/>
  <c r="J446" i="2"/>
  <c r="M446" i="2" s="1"/>
  <c r="K445" i="2"/>
  <c r="L445" i="2" s="1"/>
  <c r="J445" i="2"/>
  <c r="M445" i="2" s="1"/>
  <c r="M444" i="2"/>
  <c r="L444" i="2"/>
  <c r="K442" i="2"/>
  <c r="L442" i="2" s="1"/>
  <c r="J442" i="2"/>
  <c r="M442" i="2" s="1"/>
  <c r="K441" i="2"/>
  <c r="L441" i="2" s="1"/>
  <c r="J441" i="2"/>
  <c r="M441" i="2" s="1"/>
  <c r="K440" i="2"/>
  <c r="L440" i="2" s="1"/>
  <c r="J440" i="2"/>
  <c r="M440" i="2" s="1"/>
  <c r="M439" i="2"/>
  <c r="K439" i="2"/>
  <c r="L439" i="2" s="1"/>
  <c r="J439" i="2"/>
  <c r="M438" i="2"/>
  <c r="L438" i="2"/>
  <c r="M434" i="2"/>
  <c r="L434" i="2"/>
  <c r="K432" i="2"/>
  <c r="L432" i="2" s="1"/>
  <c r="J432" i="2"/>
  <c r="M432" i="2" s="1"/>
  <c r="M431" i="2"/>
  <c r="L431" i="2"/>
  <c r="K429" i="2"/>
  <c r="L429" i="2" s="1"/>
  <c r="J429" i="2"/>
  <c r="M429" i="2" s="1"/>
  <c r="M428" i="2"/>
  <c r="K428" i="2"/>
  <c r="L428" i="2" s="1"/>
  <c r="J428" i="2"/>
  <c r="K427" i="2"/>
  <c r="L427" i="2" s="1"/>
  <c r="J427" i="2"/>
  <c r="M427" i="2" s="1"/>
  <c r="M426" i="2"/>
  <c r="L426" i="2"/>
  <c r="K424" i="2"/>
  <c r="L424" i="2" s="1"/>
  <c r="J424" i="2"/>
  <c r="M424" i="2" s="1"/>
  <c r="K423" i="2"/>
  <c r="L423" i="2" s="1"/>
  <c r="J423" i="2"/>
  <c r="M423" i="2" s="1"/>
  <c r="M422" i="2"/>
  <c r="K422" i="2"/>
  <c r="L422" i="2" s="1"/>
  <c r="J422" i="2"/>
  <c r="M421" i="2"/>
  <c r="L421" i="2"/>
  <c r="M417" i="2"/>
  <c r="L417" i="2"/>
  <c r="K415" i="2"/>
  <c r="L415" i="2" s="1"/>
  <c r="J415" i="2"/>
  <c r="M415" i="2" s="1"/>
  <c r="K414" i="2"/>
  <c r="L414" i="2" s="1"/>
  <c r="J414" i="2"/>
  <c r="M414" i="2" s="1"/>
  <c r="K413" i="2"/>
  <c r="L413" i="2" s="1"/>
  <c r="J413" i="2"/>
  <c r="M413" i="2" s="1"/>
  <c r="M412" i="2"/>
  <c r="L412" i="2"/>
  <c r="K410" i="2"/>
  <c r="L410" i="2" s="1"/>
  <c r="J410" i="2"/>
  <c r="M410" i="2" s="1"/>
  <c r="M409" i="2"/>
  <c r="L409" i="2"/>
  <c r="M405" i="2"/>
  <c r="L405" i="2"/>
  <c r="K403" i="2"/>
  <c r="L403" i="2" s="1"/>
  <c r="J403" i="2"/>
  <c r="M403" i="2" s="1"/>
  <c r="L402" i="2"/>
  <c r="K402" i="2"/>
  <c r="J402" i="2"/>
  <c r="M402" i="2" s="1"/>
  <c r="K401" i="2"/>
  <c r="L401" i="2" s="1"/>
  <c r="J401" i="2"/>
  <c r="M401" i="2" s="1"/>
  <c r="M400" i="2"/>
  <c r="L400" i="2"/>
  <c r="K398" i="2"/>
  <c r="L398" i="2" s="1"/>
  <c r="J398" i="2"/>
  <c r="M398" i="2" s="1"/>
  <c r="M397" i="2"/>
  <c r="L397" i="2"/>
  <c r="L395" i="2"/>
  <c r="K395" i="2"/>
  <c r="J395" i="2"/>
  <c r="M395" i="2" s="1"/>
  <c r="M394" i="2"/>
  <c r="L394" i="2"/>
  <c r="K392" i="2"/>
  <c r="L392" i="2" s="1"/>
  <c r="J392" i="2"/>
  <c r="M392" i="2" s="1"/>
  <c r="K391" i="2"/>
  <c r="L391" i="2" s="1"/>
  <c r="J391" i="2"/>
  <c r="M391" i="2" s="1"/>
  <c r="M390" i="2"/>
  <c r="L390" i="2"/>
  <c r="K390" i="2"/>
  <c r="J390" i="2"/>
  <c r="M389" i="2"/>
  <c r="L389" i="2"/>
  <c r="M385" i="2"/>
  <c r="L385" i="2"/>
  <c r="K383" i="2"/>
  <c r="L383" i="2" s="1"/>
  <c r="J383" i="2"/>
  <c r="M383" i="2" s="1"/>
  <c r="K382" i="2"/>
  <c r="L382" i="2" s="1"/>
  <c r="J382" i="2"/>
  <c r="M382" i="2" s="1"/>
  <c r="M381" i="2"/>
  <c r="L381" i="2"/>
  <c r="L379" i="2"/>
  <c r="K379" i="2"/>
  <c r="J379" i="2"/>
  <c r="M379" i="2" s="1"/>
  <c r="K378" i="2"/>
  <c r="L378" i="2" s="1"/>
  <c r="J378" i="2"/>
  <c r="M378" i="2" s="1"/>
  <c r="K377" i="2"/>
  <c r="L377" i="2" s="1"/>
  <c r="J377" i="2"/>
  <c r="M377" i="2" s="1"/>
  <c r="M376" i="2"/>
  <c r="L376" i="2"/>
  <c r="M372" i="2"/>
  <c r="L372" i="2"/>
  <c r="K370" i="2"/>
  <c r="L370" i="2" s="1"/>
  <c r="J370" i="2"/>
  <c r="M370" i="2" s="1"/>
  <c r="K369" i="2"/>
  <c r="L369" i="2" s="1"/>
  <c r="J369" i="2"/>
  <c r="M369" i="2" s="1"/>
  <c r="K368" i="2"/>
  <c r="L368" i="2" s="1"/>
  <c r="J368" i="2"/>
  <c r="M368" i="2" s="1"/>
  <c r="M367" i="2"/>
  <c r="L367" i="2"/>
  <c r="L365" i="2"/>
  <c r="K365" i="2"/>
  <c r="J365" i="2"/>
  <c r="M365" i="2" s="1"/>
  <c r="M364" i="2"/>
  <c r="L364" i="2"/>
  <c r="K362" i="2"/>
  <c r="L362" i="2" s="1"/>
  <c r="J362" i="2"/>
  <c r="M362" i="2" s="1"/>
  <c r="M361" i="2"/>
  <c r="L361" i="2"/>
  <c r="K359" i="2"/>
  <c r="L359" i="2" s="1"/>
  <c r="J359" i="2"/>
  <c r="M359" i="2" s="1"/>
  <c r="M358" i="2"/>
  <c r="L358" i="2"/>
  <c r="L356" i="2"/>
  <c r="K356" i="2"/>
  <c r="J356" i="2"/>
  <c r="M356" i="2" s="1"/>
  <c r="K355" i="2"/>
  <c r="L355" i="2" s="1"/>
  <c r="J355" i="2"/>
  <c r="M355" i="2" s="1"/>
  <c r="M354" i="2"/>
  <c r="L354" i="2"/>
  <c r="M350" i="2"/>
  <c r="L350" i="2"/>
  <c r="K348" i="2"/>
  <c r="L348" i="2" s="1"/>
  <c r="J348" i="2"/>
  <c r="M348" i="2" s="1"/>
  <c r="K347" i="2"/>
  <c r="L347" i="2" s="1"/>
  <c r="J347" i="2"/>
  <c r="M347" i="2" s="1"/>
  <c r="K346" i="2"/>
  <c r="L346" i="2" s="1"/>
  <c r="J346" i="2"/>
  <c r="M346" i="2" s="1"/>
  <c r="L345" i="2"/>
  <c r="K345" i="2"/>
  <c r="J345" i="2"/>
  <c r="M345" i="2" s="1"/>
  <c r="M344" i="2"/>
  <c r="L344" i="2"/>
  <c r="L342" i="2"/>
  <c r="K342" i="2"/>
  <c r="J342" i="2"/>
  <c r="M342" i="2" s="1"/>
  <c r="M341" i="2"/>
  <c r="L341" i="2"/>
  <c r="K339" i="2"/>
  <c r="L339" i="2" s="1"/>
  <c r="J339" i="2"/>
  <c r="M339" i="2" s="1"/>
  <c r="M338" i="2"/>
  <c r="L338" i="2"/>
  <c r="L336" i="2"/>
  <c r="K336" i="2"/>
  <c r="J336" i="2"/>
  <c r="M336" i="2" s="1"/>
  <c r="M335" i="2"/>
  <c r="L335" i="2"/>
  <c r="K335" i="2"/>
  <c r="J335" i="2"/>
  <c r="M334" i="2"/>
  <c r="L334" i="2"/>
  <c r="M330" i="2"/>
  <c r="L330" i="2"/>
  <c r="K328" i="2"/>
  <c r="L328" i="2" s="1"/>
  <c r="J328" i="2"/>
  <c r="M328" i="2" s="1"/>
  <c r="M327" i="2"/>
  <c r="L327" i="2"/>
  <c r="L325" i="2"/>
  <c r="K325" i="2"/>
  <c r="J325" i="2"/>
  <c r="M325" i="2" s="1"/>
  <c r="K324" i="2"/>
  <c r="L324" i="2" s="1"/>
  <c r="J324" i="2"/>
  <c r="M324" i="2" s="1"/>
  <c r="K323" i="2"/>
  <c r="L323" i="2" s="1"/>
  <c r="J323" i="2"/>
  <c r="M323" i="2" s="1"/>
  <c r="M322" i="2"/>
  <c r="L322" i="2"/>
  <c r="M318" i="2"/>
  <c r="L318" i="2"/>
  <c r="M316" i="2"/>
  <c r="L316" i="2"/>
  <c r="K316" i="2"/>
  <c r="J316" i="2"/>
  <c r="L315" i="2"/>
  <c r="K315" i="2"/>
  <c r="J315" i="2"/>
  <c r="M315" i="2" s="1"/>
  <c r="K314" i="2"/>
  <c r="L314" i="2" s="1"/>
  <c r="J314" i="2"/>
  <c r="M314" i="2" s="1"/>
  <c r="M313" i="2"/>
  <c r="L313" i="2"/>
  <c r="K311" i="2"/>
  <c r="L311" i="2" s="1"/>
  <c r="J311" i="2"/>
  <c r="M311" i="2" s="1"/>
  <c r="K310" i="2"/>
  <c r="L310" i="2" s="1"/>
  <c r="J310" i="2"/>
  <c r="M310" i="2" s="1"/>
  <c r="M309" i="2"/>
  <c r="L309" i="2"/>
  <c r="K307" i="2"/>
  <c r="L307" i="2" s="1"/>
  <c r="J307" i="2"/>
  <c r="M307" i="2" s="1"/>
  <c r="K306" i="2"/>
  <c r="L306" i="2" s="1"/>
  <c r="J306" i="2"/>
  <c r="M306" i="2" s="1"/>
  <c r="M305" i="2"/>
  <c r="L305" i="2"/>
  <c r="K303" i="2"/>
  <c r="L303" i="2" s="1"/>
  <c r="J303" i="2"/>
  <c r="M303" i="2" s="1"/>
  <c r="K302" i="2"/>
  <c r="L302" i="2" s="1"/>
  <c r="J302" i="2"/>
  <c r="M302" i="2" s="1"/>
  <c r="M301" i="2"/>
  <c r="L301" i="2"/>
  <c r="M297" i="2"/>
  <c r="L297" i="2"/>
  <c r="K295" i="2"/>
  <c r="L295" i="2" s="1"/>
  <c r="J295" i="2"/>
  <c r="M295" i="2" s="1"/>
  <c r="M294" i="2"/>
  <c r="L294" i="2"/>
  <c r="K292" i="2"/>
  <c r="L292" i="2" s="1"/>
  <c r="J292" i="2"/>
  <c r="M292" i="2" s="1"/>
  <c r="K291" i="2"/>
  <c r="L291" i="2" s="1"/>
  <c r="J291" i="2"/>
  <c r="M291" i="2" s="1"/>
  <c r="M290" i="2"/>
  <c r="L290" i="2"/>
  <c r="K290" i="2"/>
  <c r="J290" i="2"/>
  <c r="M289" i="2"/>
  <c r="L289" i="2"/>
  <c r="M285" i="2"/>
  <c r="L285" i="2"/>
  <c r="L283" i="2"/>
  <c r="K283" i="2"/>
  <c r="J283" i="2"/>
  <c r="M283" i="2" s="1"/>
  <c r="M282" i="2"/>
  <c r="L282" i="2"/>
  <c r="K280" i="2"/>
  <c r="L280" i="2" s="1"/>
  <c r="J280" i="2"/>
  <c r="M280" i="2" s="1"/>
  <c r="M279" i="2"/>
  <c r="L279" i="2"/>
  <c r="K279" i="2"/>
  <c r="J279" i="2"/>
  <c r="M278" i="2"/>
  <c r="L278" i="2"/>
  <c r="K276" i="2"/>
  <c r="L276" i="2" s="1"/>
  <c r="J276" i="2"/>
  <c r="M276" i="2" s="1"/>
  <c r="K275" i="2"/>
  <c r="L275" i="2" s="1"/>
  <c r="J275" i="2"/>
  <c r="M275" i="2" s="1"/>
  <c r="K274" i="2"/>
  <c r="L274" i="2" s="1"/>
  <c r="J274" i="2"/>
  <c r="M274" i="2" s="1"/>
  <c r="K273" i="2"/>
  <c r="L273" i="2" s="1"/>
  <c r="J273" i="2"/>
  <c r="M273" i="2" s="1"/>
  <c r="M272" i="2"/>
  <c r="L272" i="2"/>
  <c r="K270" i="2"/>
  <c r="L270" i="2" s="1"/>
  <c r="J270" i="2"/>
  <c r="M270" i="2" s="1"/>
  <c r="K269" i="2"/>
  <c r="L269" i="2" s="1"/>
  <c r="J269" i="2"/>
  <c r="M269" i="2" s="1"/>
  <c r="K268" i="2"/>
  <c r="L268" i="2" s="1"/>
  <c r="J268" i="2"/>
  <c r="M268" i="2" s="1"/>
  <c r="M267" i="2"/>
  <c r="K267" i="2"/>
  <c r="L267" i="2" s="1"/>
  <c r="J267" i="2"/>
  <c r="M266" i="2"/>
  <c r="L266" i="2"/>
  <c r="M262" i="2"/>
  <c r="L262" i="2"/>
  <c r="K260" i="2"/>
  <c r="L260" i="2" s="1"/>
  <c r="J260" i="2"/>
  <c r="M260" i="2" s="1"/>
  <c r="K259" i="2"/>
  <c r="L259" i="2" s="1"/>
  <c r="J259" i="2"/>
  <c r="M259" i="2" s="1"/>
  <c r="M258" i="2"/>
  <c r="L258" i="2"/>
  <c r="K256" i="2"/>
  <c r="L256" i="2" s="1"/>
  <c r="J256" i="2"/>
  <c r="M256" i="2" s="1"/>
  <c r="K255" i="2"/>
  <c r="L255" i="2" s="1"/>
  <c r="J255" i="2"/>
  <c r="M255" i="2" s="1"/>
  <c r="K254" i="2"/>
  <c r="L254" i="2" s="1"/>
  <c r="J254" i="2"/>
  <c r="M254" i="2" s="1"/>
  <c r="M253" i="2"/>
  <c r="K253" i="2"/>
  <c r="L253" i="2" s="1"/>
  <c r="J253" i="2"/>
  <c r="L252" i="2"/>
  <c r="K252" i="2"/>
  <c r="J252" i="2"/>
  <c r="M252" i="2" s="1"/>
  <c r="M251" i="2"/>
  <c r="L251" i="2"/>
  <c r="K249" i="2"/>
  <c r="L249" i="2" s="1"/>
  <c r="J249" i="2"/>
  <c r="M249" i="2" s="1"/>
  <c r="K248" i="2"/>
  <c r="L248" i="2" s="1"/>
  <c r="J248" i="2"/>
  <c r="M248" i="2" s="1"/>
  <c r="K247" i="2"/>
  <c r="L247" i="2" s="1"/>
  <c r="J247" i="2"/>
  <c r="M247" i="2" s="1"/>
  <c r="K246" i="2"/>
  <c r="L246" i="2" s="1"/>
  <c r="J246" i="2"/>
  <c r="M246" i="2" s="1"/>
  <c r="K245" i="2"/>
  <c r="L245" i="2" s="1"/>
  <c r="J245" i="2"/>
  <c r="M245" i="2" s="1"/>
  <c r="M244" i="2"/>
  <c r="L244" i="2"/>
  <c r="M240" i="2"/>
  <c r="L240" i="2"/>
  <c r="M236" i="2"/>
  <c r="L236" i="2"/>
  <c r="L234" i="2"/>
  <c r="K234" i="2"/>
  <c r="J234" i="2"/>
  <c r="M234" i="2" s="1"/>
  <c r="M233" i="2"/>
  <c r="L233" i="2"/>
  <c r="K231" i="2"/>
  <c r="L231" i="2" s="1"/>
  <c r="J231" i="2"/>
  <c r="M231" i="2" s="1"/>
  <c r="M230" i="2"/>
  <c r="L230" i="2"/>
  <c r="L228" i="2"/>
  <c r="K228" i="2"/>
  <c r="J228" i="2"/>
  <c r="M228" i="2" s="1"/>
  <c r="M227" i="2"/>
  <c r="L227" i="2"/>
  <c r="K225" i="2"/>
  <c r="L225" i="2" s="1"/>
  <c r="J225" i="2"/>
  <c r="M225" i="2" s="1"/>
  <c r="K224" i="2"/>
  <c r="L224" i="2" s="1"/>
  <c r="J224" i="2"/>
  <c r="M224" i="2" s="1"/>
  <c r="M223" i="2"/>
  <c r="L223" i="2"/>
  <c r="M219" i="2"/>
  <c r="L219" i="2"/>
  <c r="M217" i="2"/>
  <c r="K217" i="2"/>
  <c r="L217" i="2" s="1"/>
  <c r="J217" i="2"/>
  <c r="K216" i="2"/>
  <c r="L216" i="2" s="1"/>
  <c r="J216" i="2"/>
  <c r="M216" i="2" s="1"/>
  <c r="K215" i="2"/>
  <c r="L215" i="2" s="1"/>
  <c r="J215" i="2"/>
  <c r="M215" i="2" s="1"/>
  <c r="M214" i="2"/>
  <c r="L214" i="2"/>
  <c r="M212" i="2"/>
  <c r="K212" i="2"/>
  <c r="L212" i="2" s="1"/>
  <c r="J212" i="2"/>
  <c r="M211" i="2"/>
  <c r="L211" i="2"/>
  <c r="M207" i="2"/>
  <c r="L207" i="2"/>
  <c r="K205" i="2"/>
  <c r="L205" i="2" s="1"/>
  <c r="J205" i="2"/>
  <c r="M205" i="2" s="1"/>
  <c r="K204" i="2"/>
  <c r="L204" i="2" s="1"/>
  <c r="J204" i="2"/>
  <c r="M204" i="2" s="1"/>
  <c r="K203" i="2"/>
  <c r="L203" i="2" s="1"/>
  <c r="J203" i="2"/>
  <c r="M203" i="2" s="1"/>
  <c r="M202" i="2"/>
  <c r="L202" i="2"/>
  <c r="K200" i="2"/>
  <c r="L200" i="2" s="1"/>
  <c r="J200" i="2"/>
  <c r="M200" i="2" s="1"/>
  <c r="K199" i="2"/>
  <c r="L199" i="2" s="1"/>
  <c r="J199" i="2"/>
  <c r="M199" i="2" s="1"/>
  <c r="M198" i="2"/>
  <c r="L198" i="2"/>
  <c r="M194" i="2"/>
  <c r="L194" i="2"/>
  <c r="K192" i="2"/>
  <c r="L192" i="2" s="1"/>
  <c r="J192" i="2"/>
  <c r="M192" i="2" s="1"/>
  <c r="K191" i="2"/>
  <c r="L191" i="2" s="1"/>
  <c r="J191" i="2"/>
  <c r="M191" i="2" s="1"/>
  <c r="K190" i="2"/>
  <c r="L190" i="2" s="1"/>
  <c r="J190" i="2"/>
  <c r="M190" i="2" s="1"/>
  <c r="M189" i="2"/>
  <c r="L189" i="2"/>
  <c r="K187" i="2"/>
  <c r="L187" i="2" s="1"/>
  <c r="J187" i="2"/>
  <c r="M187" i="2" s="1"/>
  <c r="M186" i="2"/>
  <c r="L186" i="2"/>
  <c r="K184" i="2"/>
  <c r="L184" i="2" s="1"/>
  <c r="J184" i="2"/>
  <c r="M184" i="2" s="1"/>
  <c r="K183" i="2"/>
  <c r="L183" i="2" s="1"/>
  <c r="J183" i="2"/>
  <c r="M183" i="2" s="1"/>
  <c r="M182" i="2"/>
  <c r="L182" i="2"/>
  <c r="M178" i="2"/>
  <c r="L178" i="2"/>
  <c r="M176" i="2"/>
  <c r="L176" i="2"/>
  <c r="K176" i="2"/>
  <c r="J176" i="2"/>
  <c r="K175" i="2"/>
  <c r="L175" i="2" s="1"/>
  <c r="J175" i="2"/>
  <c r="M175" i="2" s="1"/>
  <c r="K174" i="2"/>
  <c r="L174" i="2" s="1"/>
  <c r="J174" i="2"/>
  <c r="M174" i="2" s="1"/>
  <c r="M173" i="2"/>
  <c r="L173" i="2"/>
  <c r="K171" i="2"/>
  <c r="L171" i="2" s="1"/>
  <c r="J171" i="2"/>
  <c r="M171" i="2" s="1"/>
  <c r="K170" i="2"/>
  <c r="L170" i="2" s="1"/>
  <c r="J170" i="2"/>
  <c r="M170" i="2" s="1"/>
  <c r="M169" i="2"/>
  <c r="L169" i="2"/>
  <c r="M165" i="2"/>
  <c r="L165" i="2"/>
  <c r="K163" i="2"/>
  <c r="L163" i="2" s="1"/>
  <c r="J163" i="2"/>
  <c r="M163" i="2" s="1"/>
  <c r="M162" i="2"/>
  <c r="L162" i="2"/>
  <c r="L160" i="2"/>
  <c r="K160" i="2"/>
  <c r="J160" i="2"/>
  <c r="M160" i="2" s="1"/>
  <c r="K159" i="2"/>
  <c r="L159" i="2" s="1"/>
  <c r="J159" i="2"/>
  <c r="M159" i="2" s="1"/>
  <c r="K158" i="2"/>
  <c r="L158" i="2" s="1"/>
  <c r="J158" i="2"/>
  <c r="M158" i="2" s="1"/>
  <c r="M157" i="2"/>
  <c r="L157" i="2"/>
  <c r="K155" i="2"/>
  <c r="L155" i="2" s="1"/>
  <c r="J155" i="2"/>
  <c r="M155" i="2" s="1"/>
  <c r="M154" i="2"/>
  <c r="L154" i="2"/>
  <c r="K152" i="2"/>
  <c r="L152" i="2" s="1"/>
  <c r="J152" i="2"/>
  <c r="M152" i="2" s="1"/>
  <c r="L151" i="2"/>
  <c r="K151" i="2"/>
  <c r="J151" i="2"/>
  <c r="M151" i="2" s="1"/>
  <c r="M150" i="2"/>
  <c r="L150" i="2"/>
  <c r="M146" i="2"/>
  <c r="L146" i="2"/>
  <c r="M144" i="2"/>
  <c r="L144" i="2"/>
  <c r="K144" i="2"/>
  <c r="J144" i="2"/>
  <c r="M143" i="2"/>
  <c r="L143" i="2"/>
  <c r="K141" i="2"/>
  <c r="L141" i="2" s="1"/>
  <c r="J141" i="2"/>
  <c r="M141" i="2" s="1"/>
  <c r="M140" i="2"/>
  <c r="L140" i="2"/>
  <c r="K138" i="2"/>
  <c r="L138" i="2" s="1"/>
  <c r="J138" i="2"/>
  <c r="M138" i="2" s="1"/>
  <c r="M137" i="2"/>
  <c r="L137" i="2"/>
  <c r="K135" i="2"/>
  <c r="L135" i="2" s="1"/>
  <c r="J135" i="2"/>
  <c r="M135" i="2" s="1"/>
  <c r="K134" i="2"/>
  <c r="L134" i="2" s="1"/>
  <c r="J134" i="2"/>
  <c r="M134" i="2" s="1"/>
  <c r="M133" i="2"/>
  <c r="L133" i="2"/>
  <c r="M131" i="2"/>
  <c r="K131" i="2"/>
  <c r="L131" i="2" s="1"/>
  <c r="J131" i="2"/>
  <c r="M130" i="2"/>
  <c r="L130" i="2"/>
  <c r="M126" i="2"/>
  <c r="L126" i="2"/>
  <c r="K124" i="2"/>
  <c r="L124" i="2" s="1"/>
  <c r="J124" i="2"/>
  <c r="M124" i="2" s="1"/>
  <c r="K123" i="2"/>
  <c r="L123" i="2" s="1"/>
  <c r="J123" i="2"/>
  <c r="M123" i="2" s="1"/>
  <c r="K122" i="2"/>
  <c r="L122" i="2" s="1"/>
  <c r="J122" i="2"/>
  <c r="M122" i="2" s="1"/>
  <c r="L121" i="2"/>
  <c r="K121" i="2"/>
  <c r="J121" i="2"/>
  <c r="M121" i="2" s="1"/>
  <c r="M120" i="2"/>
  <c r="L120" i="2"/>
  <c r="K118" i="2"/>
  <c r="L118" i="2" s="1"/>
  <c r="J118" i="2"/>
  <c r="M118" i="2" s="1"/>
  <c r="K117" i="2"/>
  <c r="L117" i="2" s="1"/>
  <c r="J117" i="2"/>
  <c r="M117" i="2" s="1"/>
  <c r="K116" i="2"/>
  <c r="L116" i="2" s="1"/>
  <c r="J116" i="2"/>
  <c r="M116" i="2" s="1"/>
  <c r="K115" i="2"/>
  <c r="L115" i="2" s="1"/>
  <c r="J115" i="2"/>
  <c r="M115" i="2" s="1"/>
  <c r="M114" i="2"/>
  <c r="L114" i="2"/>
  <c r="M110" i="2"/>
  <c r="L110" i="2"/>
  <c r="K108" i="2"/>
  <c r="L108" i="2" s="1"/>
  <c r="J108" i="2"/>
  <c r="M108" i="2" s="1"/>
  <c r="M107" i="2"/>
  <c r="K107" i="2"/>
  <c r="L107" i="2" s="1"/>
  <c r="J107" i="2"/>
  <c r="M106" i="2"/>
  <c r="L106" i="2"/>
  <c r="K104" i="2"/>
  <c r="L104" i="2" s="1"/>
  <c r="J104" i="2"/>
  <c r="M104" i="2" s="1"/>
  <c r="M103" i="2"/>
  <c r="L103" i="2"/>
  <c r="M101" i="2"/>
  <c r="K101" i="2"/>
  <c r="L101" i="2" s="1"/>
  <c r="J101" i="2"/>
  <c r="K100" i="2"/>
  <c r="L100" i="2" s="1"/>
  <c r="J100" i="2"/>
  <c r="M100" i="2" s="1"/>
  <c r="M99" i="2"/>
  <c r="L99" i="2"/>
  <c r="M95" i="2"/>
  <c r="L95" i="2"/>
  <c r="K93" i="2"/>
  <c r="L93" i="2" s="1"/>
  <c r="J93" i="2"/>
  <c r="M93" i="2" s="1"/>
  <c r="K92" i="2"/>
  <c r="L92" i="2" s="1"/>
  <c r="J92" i="2"/>
  <c r="M92" i="2" s="1"/>
  <c r="M91" i="2"/>
  <c r="L91" i="2"/>
  <c r="K89" i="2"/>
  <c r="L89" i="2" s="1"/>
  <c r="J89" i="2"/>
  <c r="M89" i="2" s="1"/>
  <c r="M88" i="2"/>
  <c r="L88" i="2"/>
  <c r="K86" i="2"/>
  <c r="L86" i="2" s="1"/>
  <c r="J86" i="2"/>
  <c r="M86" i="2" s="1"/>
  <c r="K85" i="2"/>
  <c r="L85" i="2" s="1"/>
  <c r="J85" i="2"/>
  <c r="M85" i="2" s="1"/>
  <c r="M84" i="2"/>
  <c r="L84" i="2"/>
  <c r="K84" i="2"/>
  <c r="J84" i="2"/>
  <c r="M83" i="2"/>
  <c r="L83" i="2"/>
  <c r="K81" i="2"/>
  <c r="L81" i="2" s="1"/>
  <c r="J81" i="2"/>
  <c r="M81" i="2" s="1"/>
  <c r="K80" i="2"/>
  <c r="L80" i="2" s="1"/>
  <c r="J80" i="2"/>
  <c r="M80" i="2" s="1"/>
  <c r="M79" i="2"/>
  <c r="L79" i="2"/>
  <c r="M75" i="2"/>
  <c r="L75" i="2"/>
  <c r="K73" i="2"/>
  <c r="L73" i="2" s="1"/>
  <c r="J73" i="2"/>
  <c r="M73" i="2" s="1"/>
  <c r="M72" i="2"/>
  <c r="L72" i="2"/>
  <c r="K70" i="2"/>
  <c r="L70" i="2" s="1"/>
  <c r="J70" i="2"/>
  <c r="M70" i="2" s="1"/>
  <c r="M69" i="2"/>
  <c r="L69" i="2"/>
  <c r="M67" i="2"/>
  <c r="L67" i="2"/>
  <c r="K67" i="2"/>
  <c r="J67" i="2"/>
  <c r="M66" i="2"/>
  <c r="L66" i="2"/>
  <c r="M62" i="2"/>
  <c r="L62" i="2"/>
  <c r="K60" i="2"/>
  <c r="L60" i="2" s="1"/>
  <c r="J60" i="2"/>
  <c r="M60" i="2" s="1"/>
  <c r="K59" i="2"/>
  <c r="L59" i="2" s="1"/>
  <c r="J59" i="2"/>
  <c r="M59" i="2" s="1"/>
  <c r="K58" i="2"/>
  <c r="L58" i="2" s="1"/>
  <c r="J58" i="2"/>
  <c r="M58" i="2" s="1"/>
  <c r="K57" i="2"/>
  <c r="L57" i="2" s="1"/>
  <c r="J57" i="2"/>
  <c r="M57" i="2" s="1"/>
  <c r="M56" i="2"/>
  <c r="L56" i="2"/>
  <c r="K54" i="2"/>
  <c r="L54" i="2" s="1"/>
  <c r="J54" i="2"/>
  <c r="M54" i="2" s="1"/>
  <c r="K53" i="2"/>
  <c r="L53" i="2" s="1"/>
  <c r="J53" i="2"/>
  <c r="M53" i="2" s="1"/>
  <c r="M52" i="2"/>
  <c r="K52" i="2"/>
  <c r="L52" i="2" s="1"/>
  <c r="J52" i="2"/>
  <c r="L51" i="2"/>
  <c r="K51" i="2"/>
  <c r="J51" i="2"/>
  <c r="M51" i="2" s="1"/>
  <c r="M50" i="2"/>
  <c r="L50" i="2"/>
  <c r="M46" i="2"/>
  <c r="L46" i="2"/>
  <c r="K44" i="2"/>
  <c r="L44" i="2" s="1"/>
  <c r="J44" i="2"/>
  <c r="M44" i="2" s="1"/>
  <c r="M43" i="2"/>
  <c r="L43" i="2"/>
  <c r="M41" i="2"/>
  <c r="K41" i="2"/>
  <c r="L41" i="2" s="1"/>
  <c r="J41" i="2"/>
  <c r="K40" i="2"/>
  <c r="L40" i="2" s="1"/>
  <c r="J40" i="2"/>
  <c r="M40" i="2" s="1"/>
  <c r="M39" i="2"/>
  <c r="L39" i="2"/>
  <c r="K37" i="2"/>
  <c r="L37" i="2" s="1"/>
  <c r="J37" i="2"/>
  <c r="M37" i="2" s="1"/>
  <c r="K36" i="2"/>
  <c r="L36" i="2" s="1"/>
  <c r="J36" i="2"/>
  <c r="M36" i="2" s="1"/>
  <c r="M35" i="2"/>
  <c r="L35" i="2"/>
  <c r="M31" i="2"/>
  <c r="L31" i="2"/>
  <c r="K29" i="2"/>
  <c r="L29" i="2" s="1"/>
  <c r="J29" i="2"/>
  <c r="M29" i="2" s="1"/>
  <c r="M28" i="2"/>
  <c r="L28" i="2"/>
  <c r="K26" i="2"/>
  <c r="L26" i="2" s="1"/>
  <c r="J26" i="2"/>
  <c r="M26" i="2" s="1"/>
  <c r="K25" i="2"/>
  <c r="L25" i="2" s="1"/>
  <c r="J25" i="2"/>
  <c r="M25" i="2" s="1"/>
  <c r="K24" i="2"/>
  <c r="L24" i="2" s="1"/>
  <c r="J24" i="2"/>
  <c r="M24" i="2" s="1"/>
  <c r="M23" i="2"/>
  <c r="L23" i="2"/>
  <c r="M19" i="2"/>
  <c r="L19" i="2"/>
  <c r="L17" i="2"/>
  <c r="K17" i="2"/>
  <c r="J17" i="2"/>
  <c r="M17" i="2" s="1"/>
  <c r="M16" i="2"/>
  <c r="L16" i="2"/>
  <c r="M14" i="2"/>
  <c r="L14" i="2"/>
  <c r="K14" i="2"/>
  <c r="J14" i="2"/>
  <c r="M13" i="2"/>
  <c r="L13" i="2"/>
  <c r="K11" i="2"/>
  <c r="L11" i="2" s="1"/>
  <c r="J11" i="2"/>
  <c r="M11" i="2" s="1"/>
  <c r="K10" i="2"/>
  <c r="L10" i="2" s="1"/>
  <c r="J10" i="2"/>
  <c r="M10" i="2" s="1"/>
  <c r="M9" i="2"/>
  <c r="L9" i="2"/>
  <c r="K7" i="2"/>
  <c r="L7" i="2" s="1"/>
  <c r="J7" i="2"/>
  <c r="M7" i="2" s="1"/>
  <c r="K6" i="2"/>
  <c r="L6" i="2" s="1"/>
  <c r="J6" i="2"/>
  <c r="M6" i="2" s="1"/>
  <c r="L5" i="2"/>
  <c r="K5" i="2"/>
  <c r="J5" i="2"/>
  <c r="M5" i="2" s="1"/>
  <c r="M4" i="2"/>
  <c r="L4" i="2"/>
  <c r="S485" i="3" l="1"/>
  <c r="S1796" i="3"/>
  <c r="S170" i="3"/>
  <c r="S1784" i="3"/>
  <c r="S1728" i="3"/>
  <c r="S1688" i="3"/>
  <c r="S924" i="3"/>
  <c r="S1525" i="3"/>
  <c r="S1345" i="3"/>
  <c r="S2075" i="3"/>
  <c r="S441" i="3"/>
  <c r="S609" i="3"/>
  <c r="S1158" i="3"/>
  <c r="S1211" i="3"/>
  <c r="S450" i="3"/>
  <c r="S871" i="3"/>
  <c r="S2289" i="3"/>
  <c r="S2245" i="3"/>
  <c r="S1933" i="3"/>
  <c r="S945" i="3"/>
  <c r="S40" i="3"/>
  <c r="S1067" i="3"/>
  <c r="S2233" i="3"/>
  <c r="S429" i="3"/>
  <c r="S1449" i="3"/>
  <c r="S205" i="3"/>
  <c r="S370" i="3"/>
  <c r="S1059" i="3"/>
  <c r="S1112" i="3"/>
  <c r="S1386" i="3"/>
  <c r="S1753" i="3"/>
  <c r="S1955" i="3"/>
  <c r="S52" i="3"/>
  <c r="S138" i="3"/>
  <c r="S217" i="3"/>
  <c r="S1808" i="3"/>
  <c r="S2018" i="3"/>
  <c r="S29" i="3"/>
  <c r="S660" i="3"/>
  <c r="S1140" i="3"/>
  <c r="S1346" i="3"/>
  <c r="S1881" i="3"/>
  <c r="S2184" i="3"/>
  <c r="S2290" i="3"/>
  <c r="S199" i="3"/>
  <c r="S906" i="3"/>
  <c r="S1581" i="3"/>
  <c r="S1595" i="3"/>
  <c r="S2278" i="3"/>
  <c r="S401" i="3"/>
  <c r="S1088" i="3"/>
  <c r="S1672" i="3"/>
  <c r="S1773" i="3"/>
  <c r="S1926" i="3"/>
  <c r="S574" i="3"/>
  <c r="S1120" i="3"/>
  <c r="S1214" i="3"/>
  <c r="S1724" i="3"/>
  <c r="S1858" i="3"/>
  <c r="S2229" i="3"/>
  <c r="S315" i="3"/>
  <c r="S727" i="3"/>
  <c r="S832" i="3"/>
  <c r="S999" i="3"/>
  <c r="S1081" i="3"/>
  <c r="S1286" i="3"/>
  <c r="S1355" i="3"/>
  <c r="S1785" i="3"/>
  <c r="S2008" i="3"/>
  <c r="S2103" i="3"/>
  <c r="S432" i="3"/>
  <c r="S825" i="3"/>
  <c r="S927" i="3"/>
  <c r="S1557" i="3"/>
  <c r="S1570" i="3"/>
  <c r="S1995" i="3"/>
  <c r="S1347" i="3"/>
  <c r="S1894" i="3"/>
  <c r="S2185" i="3"/>
  <c r="S424" i="3"/>
  <c r="S603" i="3"/>
  <c r="S919" i="3"/>
  <c r="S981" i="3"/>
  <c r="S1258" i="3"/>
  <c r="S2095" i="3"/>
  <c r="S383" i="3"/>
  <c r="S414" i="3"/>
  <c r="S593" i="3"/>
  <c r="S703" i="3"/>
  <c r="S716" i="3"/>
  <c r="S814" i="3"/>
  <c r="S1070" i="3"/>
  <c r="S1548" i="3"/>
  <c r="S1764" i="3"/>
  <c r="S1968" i="3"/>
  <c r="S2177" i="3"/>
  <c r="S2271" i="3"/>
  <c r="S477" i="3"/>
  <c r="S500" i="3"/>
  <c r="S806" i="3"/>
  <c r="S971" i="3"/>
  <c r="S1232" i="3"/>
  <c r="S1418" i="3"/>
  <c r="S1517" i="3"/>
  <c r="S1876" i="3"/>
</calcChain>
</file>

<file path=xl/sharedStrings.xml><?xml version="1.0" encoding="utf-8"?>
<sst xmlns="http://schemas.openxmlformats.org/spreadsheetml/2006/main" count="2884" uniqueCount="510">
  <si>
    <t>Seral 2024 Legal M+O Summary Description:</t>
  </si>
  <si>
    <t xml:space="preserve">This worksheet summarizes the current seral age distribution by LU-BEC within the Cariboo Natural Resource District, and compares the current proportion of Mature + Old seral stage forest with legal targets outlined in the Cariboo Chilcotin Land Use Plan (CCLUP), assessed by LU-BEC units within the CCLUP Productive Forest Landbase. A negative value in column L (&gt;Minimum Area Old + Mature) indicates that the LU-BEC is in a Mature + Old deficit, a positive number indicates a Mature + Old surplus. The area of LU-BEC within high or moderate burn severity areas from 2017 onwards is also tracked in columns N &amp; O, however seral age is not adjusted. Caution should be exercised in LU-BECs with a significant amount of area in high or moderate burn severity, as the actual seral distribution may have been significantly altered in these wildfire areas and would not be reflected in this report. </t>
  </si>
  <si>
    <t>Seral 2024 Old Summary Description:</t>
  </si>
  <si>
    <t xml:space="preserve">This worksheet summarizes the current area of Old seral forest as well as the area of legally designated no-harvest areas that contribute to Old non-legal targets outlined in the Cariboo Chilcotin Land Use Plan (CCLUP), assessed by LU-BEC units within the CCLUP Productive Forest Landbase. No-harvest areas may be composed of forest of any seral stage and still contribute to the Old non-legal target.Column S (&gt;Minimum Area Old) considers both the area of Old seral forest and the no-harvest area. A negative value in this column indicates that the LU-BEC is in an Old deficit, a positive number indicates a Mature + Old surplus. The area of LU-BEC within high or moderate burn severity areas from 2017 onwards is also tracked in columns N &amp; O, however seral age is not adjusted. Caution should be exercised in LU-BECs with a significant amount of area in high or moderate burn severity, as the actual seral distribution may have been significantly altered in these wildfire areas and would not be reflected in this report. </t>
  </si>
  <si>
    <t>Seral Stage Assessment Spatial Data:</t>
  </si>
  <si>
    <t>Seral stage assessment spatial data can be accessed via the BC Data Catalogue: https://catalogue.data.gov.bc.ca/dataset/seral-stage-assessment-for-the-cariboo-region</t>
  </si>
  <si>
    <t>Amalgamation Group (Emphasis_NDT_BEC_Group)</t>
  </si>
  <si>
    <t>BC Forest Land Base (ha) (Assessment Land Base)</t>
  </si>
  <si>
    <t>Area (ha) of Early Seral</t>
  </si>
  <si>
    <t>Area (ha) of Mid Seral</t>
  </si>
  <si>
    <t>Area (ha) of Mature Seral</t>
  </si>
  <si>
    <t>Area (ha) of Old Seral</t>
  </si>
  <si>
    <t xml:space="preserve"> Area (ha) of Old + Mature Seral</t>
  </si>
  <si>
    <t>CCLUP Requirement for Old Seral (%)</t>
  </si>
  <si>
    <t>CCLUP Legal Requirement for Old + Mature (%)</t>
  </si>
  <si>
    <t>CCLUP Required Old Area (ha) (Column B * Column H)</t>
  </si>
  <si>
    <t>CCLUP Legally Required Old + Mature Area (ha) (Column B * Column I)</t>
  </si>
  <si>
    <t>&gt; Minimum Area Old + Mature (Column G - Column K) *negative number indicates a M+O deficit*</t>
  </si>
  <si>
    <t>&gt; Minimum Area Old (Column F - Column J)</t>
  </si>
  <si>
    <t>Old + Mature: High Burn Severity in 2017-2024</t>
  </si>
  <si>
    <t>Old + Mature: Medium Burn Severity in 2017-2024</t>
  </si>
  <si>
    <t>Old: High Burn Severity in 2017-2024</t>
  </si>
  <si>
    <t>Old: Medium Burn Severity in 2017-2024</t>
  </si>
  <si>
    <t>Overlap with Tsilhqot'in Title Area (ha)</t>
  </si>
  <si>
    <t>a</t>
  </si>
  <si>
    <t>b</t>
  </si>
  <si>
    <t>c</t>
  </si>
  <si>
    <t>d</t>
  </si>
  <si>
    <t>e</t>
  </si>
  <si>
    <t>f</t>
  </si>
  <si>
    <t>g</t>
  </si>
  <si>
    <t>h</t>
  </si>
  <si>
    <t>i</t>
  </si>
  <si>
    <t>j</t>
  </si>
  <si>
    <t>k</t>
  </si>
  <si>
    <t>l</t>
  </si>
  <si>
    <t>m</t>
  </si>
  <si>
    <t>n</t>
  </si>
  <si>
    <t>o</t>
  </si>
  <si>
    <t>p</t>
  </si>
  <si>
    <t>q</t>
  </si>
  <si>
    <t>r</t>
  </si>
  <si>
    <t>s</t>
  </si>
  <si>
    <t>108_Mile_Lake</t>
  </si>
  <si>
    <t>ESSFwk1/SBSdw1/SBSmc1</t>
  </si>
  <si>
    <t>I_1_ESSFwk1_na</t>
  </si>
  <si>
    <t>I_3_SBSdw1_na</t>
  </si>
  <si>
    <t>I_3_SBSmc1_na</t>
  </si>
  <si>
    <t>IDFdk3_FirGroup/IDFdk3_PineGroup</t>
  </si>
  <si>
    <t>I_4_IDFdk3_FirGroup</t>
  </si>
  <si>
    <t>I_4_IDFdk3_PineGroup</t>
  </si>
  <si>
    <t>SBPSmk</t>
  </si>
  <si>
    <t>I_3_SBPSmk_na</t>
  </si>
  <si>
    <t>SBSdw2</t>
  </si>
  <si>
    <t>I_3_SBSdw2_na</t>
  </si>
  <si>
    <t>Abhau</t>
  </si>
  <si>
    <t>SBSdw1/SBSdw2/SBSmh</t>
  </si>
  <si>
    <t>L_3_SBSdw1_na</t>
  </si>
  <si>
    <t>L_3_SBSdw2_na</t>
  </si>
  <si>
    <t>L_3_SBSmh_na</t>
  </si>
  <si>
    <t>SBSmw</t>
  </si>
  <si>
    <t>L_3_SBSmw_na</t>
  </si>
  <si>
    <t>Alexis</t>
  </si>
  <si>
    <t>IDFdk4_FirGroup/IDFxm_FirGroup</t>
  </si>
  <si>
    <t>I_4_IDFdk4_FirGroup</t>
  </si>
  <si>
    <t>I_4_IDFxm_FirGroup</t>
  </si>
  <si>
    <t>IDFdk4_PineGroup/IDFxm_PineGroup</t>
  </si>
  <si>
    <t>I_4_IDFdk4_PineGroup</t>
  </si>
  <si>
    <t>I_4_IDFxm_PineGroup</t>
  </si>
  <si>
    <t>SBPSxc</t>
  </si>
  <si>
    <t>I_3_SBPSxc_na</t>
  </si>
  <si>
    <t>Alkali</t>
  </si>
  <si>
    <t>BGxh3_FirGroup/BGxw2_FirGroup/IDFdk3_FirGroup/IDFxm_FirGroup</t>
  </si>
  <si>
    <t>I_4_BGxh3_FirGroup</t>
  </si>
  <si>
    <t>I_4_BGxw2_FirGroup</t>
  </si>
  <si>
    <t>BGxh3_PineGroup/BGxw2_PineGroup/IDFdk3_PineGroup/IDFxm_PineGroup</t>
  </si>
  <si>
    <t>I_4_BGxh3_PineGroup</t>
  </si>
  <si>
    <t>I_4_BGxw2_PineGroup</t>
  </si>
  <si>
    <t>Alplands</t>
  </si>
  <si>
    <t>ESSFxv1</t>
  </si>
  <si>
    <t>H_2_ESSFxv1_na</t>
  </si>
  <si>
    <t>MSxv</t>
  </si>
  <si>
    <t>H_3_MSxv_na</t>
  </si>
  <si>
    <t>H_3_SBPSxc_na</t>
  </si>
  <si>
    <t>Anaham</t>
  </si>
  <si>
    <t>IDFdk3_FirGroup/IDFxm_FirGroup</t>
  </si>
  <si>
    <t>IDFdk3_PineGroup/IDFdk4_PineGroup/IDFxm_PineGroup</t>
  </si>
  <si>
    <t>IDFdk4_FirGroup</t>
  </si>
  <si>
    <t>SBPSdc/SBPSxc</t>
  </si>
  <si>
    <t>I_3_SBPSdc_na</t>
  </si>
  <si>
    <t>Antler</t>
  </si>
  <si>
    <t>ESSFwc3/ESSFwcw</t>
  </si>
  <si>
    <t>I_1_ESSFwc3_na</t>
  </si>
  <si>
    <t>I_1_ESSFwcw_na</t>
  </si>
  <si>
    <t>ESSFwk1</t>
  </si>
  <si>
    <t>ICHwk4/SBSwk1</t>
  </si>
  <si>
    <t>I_1_ICHwk4_na</t>
  </si>
  <si>
    <t>I_2_SBSwk1_na</t>
  </si>
  <si>
    <t>Atnarko</t>
  </si>
  <si>
    <t>ESSFmw/ESSFxv1/MSdc2/MSxv</t>
  </si>
  <si>
    <t>H_2_ESSFmw_na</t>
  </si>
  <si>
    <t>H_3_MSdc2_na</t>
  </si>
  <si>
    <t>SBPSxc/IDFdw_FirGroup/IDFdw_PineGroup/IDFww_PineGroup</t>
  </si>
  <si>
    <t>H_4_IDFdw_FirGroup</t>
  </si>
  <si>
    <t>H_4_IDFdw_PineGroup</t>
  </si>
  <si>
    <t>H_4_IDFww_PineGroup</t>
  </si>
  <si>
    <t>Baezaeko</t>
  </si>
  <si>
    <t>L_3_MSxv_na</t>
  </si>
  <si>
    <t>SBPSdc/SBSdw2</t>
  </si>
  <si>
    <t>L_3_SBPSdc_na</t>
  </si>
  <si>
    <t>SBPSmc</t>
  </si>
  <si>
    <t>L_3_SBPSmc_na</t>
  </si>
  <si>
    <t>L_3_SBPSmk_na</t>
  </si>
  <si>
    <t>SBSmc2</t>
  </si>
  <si>
    <t>L_3_SBSmc2_na</t>
  </si>
  <si>
    <t>Baker</t>
  </si>
  <si>
    <t>MSxv/SBPSmk</t>
  </si>
  <si>
    <t>H_3_SBPSmk_na</t>
  </si>
  <si>
    <t>SBPSdc</t>
  </si>
  <si>
    <t>H_3_SBPSdc_na</t>
  </si>
  <si>
    <t>H_3_SBSdw1_na</t>
  </si>
  <si>
    <t>H_3_SBSdw2_na</t>
  </si>
  <si>
    <t>H_3_SBSmh_na</t>
  </si>
  <si>
    <t>H_3_SBSmc2_na</t>
  </si>
  <si>
    <t>Bambrick</t>
  </si>
  <si>
    <t>ESSFxv2/MSxv</t>
  </si>
  <si>
    <t>L_2_ESSFxv2_na</t>
  </si>
  <si>
    <t>SBPSxc/IDFdk4_FirGroup/IDFdk4_PineGroup</t>
  </si>
  <si>
    <t>L_3_SBPSxc_na</t>
  </si>
  <si>
    <t>L_4_IDFdk4_FirGroup</t>
  </si>
  <si>
    <t>L_4_IDFdk4_PineGroup</t>
  </si>
  <si>
    <t>Beaver_Valley</t>
  </si>
  <si>
    <t>ICHwk2/ICHmk3</t>
  </si>
  <si>
    <t>L_1_ICHwk2_na</t>
  </si>
  <si>
    <t>L_2_ICHmk3_na</t>
  </si>
  <si>
    <t>Beece_Creek</t>
  </si>
  <si>
    <t>ESSFxv1/ESSFxv2</t>
  </si>
  <si>
    <t>L_2_ESSFxv1_na</t>
  </si>
  <si>
    <t>MSdv/MSxv/SBPSxc</t>
  </si>
  <si>
    <t>L_3_MSdv_na</t>
  </si>
  <si>
    <t>Beeftrail</t>
  </si>
  <si>
    <t>MSxv/SBPSmc/SBPSxc</t>
  </si>
  <si>
    <t>H_3_SBPSmc_na</t>
  </si>
  <si>
    <t>Betty_Wendle</t>
  </si>
  <si>
    <t>L_1_ESSFwc3_na</t>
  </si>
  <si>
    <t>L_1_ESSFwcw_na</t>
  </si>
  <si>
    <t>L_1_ESSFwk1_na</t>
  </si>
  <si>
    <t>ICHwk4</t>
  </si>
  <si>
    <t>L_1_ICHwk4_na</t>
  </si>
  <si>
    <t>SBSwk1</t>
  </si>
  <si>
    <t>L_2_SBSwk1_na</t>
  </si>
  <si>
    <t>Bidwell_Lava</t>
  </si>
  <si>
    <t>Big_Bar</t>
  </si>
  <si>
    <t>BGxh3_FirGroup/BGxw2_FirGroup/IDFdk3_FirGroup/IDFxm_FirGroup/IDFxw_FirGroup</t>
  </si>
  <si>
    <t>H_4_BGxh3_FirGroup</t>
  </si>
  <si>
    <t>H_4_BGxw2_FirGroup</t>
  </si>
  <si>
    <t>H_4_IDFdk3_FirGroup</t>
  </si>
  <si>
    <t>H_4_IDFxm_FirGroup</t>
  </si>
  <si>
    <t>H_4_IDFxw_FirGroup</t>
  </si>
  <si>
    <t>BGxh3_PineGroup/BGxw2_PineGroup/IDFdk3_PineGroup/IDFxm_PineGroup/IDFxw_PineGroup</t>
  </si>
  <si>
    <t>H_4_BGxh3_PineGroup</t>
  </si>
  <si>
    <t>H_4_BGxw2_PineGroup</t>
  </si>
  <si>
    <t>H_4_IDFdk3_PineGroup</t>
  </si>
  <si>
    <t>H_4_IDFxm_PineGroup</t>
  </si>
  <si>
    <t>H_4_IDFxw_PineGroup</t>
  </si>
  <si>
    <t>ESSFxc3/MSxk3</t>
  </si>
  <si>
    <t>H_3_ESSFxc3_na</t>
  </si>
  <si>
    <t>H_3_MSxk3_na</t>
  </si>
  <si>
    <t>Big_Creek</t>
  </si>
  <si>
    <t>BGxw2_FirGroup/IDFdk3_FirGroup/IDFdk4_FirGroup/IDFxm_FirGroup</t>
  </si>
  <si>
    <t>L_4_BGxw2_FirGroup</t>
  </si>
  <si>
    <t>L_4_IDFdk3_FirGroup</t>
  </si>
  <si>
    <t>L_4_IDFxm_FirGroup</t>
  </si>
  <si>
    <t>BGxw2_PineGroup/IDFdk3_PineGroup/IDFdk4_PineGroup/IDFxm_PineGroup</t>
  </si>
  <si>
    <t>L_4_BGxw2_PineGroup</t>
  </si>
  <si>
    <t>L_4_IDFdk3_PineGroup</t>
  </si>
  <si>
    <t>L_4_IDFxm_PineGroup</t>
  </si>
  <si>
    <t>Big_Lake</t>
  </si>
  <si>
    <t>SBSdw1/SBSmc1/SBSmh</t>
  </si>
  <si>
    <t>L_3_SBSmc1_na</t>
  </si>
  <si>
    <t>Big_Stick</t>
  </si>
  <si>
    <t>ESSFmw/ESSFxv1</t>
  </si>
  <si>
    <t>I_2_ESSFmw_na</t>
  </si>
  <si>
    <t>I_2_ESSFxv1_na</t>
  </si>
  <si>
    <t>IDFdw_FirGroup/IDFww_FirGroup</t>
  </si>
  <si>
    <t>I_4_IDFdw_FirGroup</t>
  </si>
  <si>
    <t>I_4_IDFww_FirGroup</t>
  </si>
  <si>
    <t>IDFdw_PineGroup/IDFww_PineGroup</t>
  </si>
  <si>
    <t>I_4_IDFdw_PineGroup</t>
  </si>
  <si>
    <t>I_4_IDFww_PineGroup</t>
  </si>
  <si>
    <t>MSdc2/MSxv/SBPSxc</t>
  </si>
  <si>
    <t>I_3_MSdc2_na</t>
  </si>
  <si>
    <t>I_3_MSxv_na</t>
  </si>
  <si>
    <t>Big_Valley</t>
  </si>
  <si>
    <t>ESSFwc3/ESSFwcw/ESSFwk1</t>
  </si>
  <si>
    <t>Black_Creek</t>
  </si>
  <si>
    <t>ESSFwc3/ESSFwk1</t>
  </si>
  <si>
    <t>ICHmk3</t>
  </si>
  <si>
    <t>I_2_ICHmk3_na</t>
  </si>
  <si>
    <t>ICHwk2</t>
  </si>
  <si>
    <t>I_1_ICHwk2_na</t>
  </si>
  <si>
    <t>SBPSmk/SBSdw1/SBSdw2/SBSmc1</t>
  </si>
  <si>
    <t>Bonaparte_Lake</t>
  </si>
  <si>
    <t>ESSFdc3/MSxk2</t>
  </si>
  <si>
    <t>L_3_ESSFdc3_na</t>
  </si>
  <si>
    <t>L_3_MSxk2_na</t>
  </si>
  <si>
    <t>IDFdk3_FirGroup</t>
  </si>
  <si>
    <t>IDFdk3_PineGroup</t>
  </si>
  <si>
    <t>SBSdw1/SBSdw2/SBSmm</t>
  </si>
  <si>
    <t>L_3_SBSmm_na</t>
  </si>
  <si>
    <t>Bowron</t>
  </si>
  <si>
    <t>Bradley_Creek</t>
  </si>
  <si>
    <t>ESSFwc3/ESSFwk1/SBSmc1</t>
  </si>
  <si>
    <t>ICHdk</t>
  </si>
  <si>
    <t>L_3_ICHdk_na</t>
  </si>
  <si>
    <t>IDFmw2_FirGroup</t>
  </si>
  <si>
    <t>L_4_IDFmw2_FirGroup</t>
  </si>
  <si>
    <t>SBSdw1/SBSdw2/IDFmw2_PineGroup</t>
  </si>
  <si>
    <t>L_4_IDFmw2_PineGroup</t>
  </si>
  <si>
    <t>Bridge_Creek</t>
  </si>
  <si>
    <t>SBPSmk/SBSdw2/IDFdk3_PineGroup</t>
  </si>
  <si>
    <t>Bridge_Lake</t>
  </si>
  <si>
    <t>ESSFdc3/SBSmc1/SBSmm</t>
  </si>
  <si>
    <t>I_3_ESSFdc3_na</t>
  </si>
  <si>
    <t>I_3_SBSmm_na</t>
  </si>
  <si>
    <t>SBSdw1</t>
  </si>
  <si>
    <t>Brittany</t>
  </si>
  <si>
    <t>ESSFxv1/MSdc2/MSxv/SBPSxc</t>
  </si>
  <si>
    <t>L_3_MSdc2_na</t>
  </si>
  <si>
    <t>IDFdk4_FirGroup/IDFdw_FirGroup/IDFxm_FirGroup</t>
  </si>
  <si>
    <t>L_4_IDFdw_FirGroup</t>
  </si>
  <si>
    <t>IDFdk4_PineGroup/IDFdw_PineGroup/IDFxm_PineGroup</t>
  </si>
  <si>
    <t>L_4_IDFdw_PineGroup</t>
  </si>
  <si>
    <t>Canim_Lake</t>
  </si>
  <si>
    <t>ESSFdc3</t>
  </si>
  <si>
    <t>ICHmk3/ICHmw3/IDFmw2_PineGroup</t>
  </si>
  <si>
    <t>L_2_ICHmw3_na</t>
  </si>
  <si>
    <t>SBSdw1/SBSdw2</t>
  </si>
  <si>
    <t>SBSmc1</t>
  </si>
  <si>
    <t>SBSmm</t>
  </si>
  <si>
    <t>Cariboo_Lake</t>
  </si>
  <si>
    <t>ESSFwk1/SBSwk1</t>
  </si>
  <si>
    <t>Chasm</t>
  </si>
  <si>
    <t>I_3_ESSFxc3_na</t>
  </si>
  <si>
    <t>I_3_MSxk3_na</t>
  </si>
  <si>
    <t>IDFdk3_PineGroup/IDFxw_PineGroup</t>
  </si>
  <si>
    <t>I_4_IDFxw_PineGroup</t>
  </si>
  <si>
    <t>IDFxw_FirGroup</t>
  </si>
  <si>
    <t>I_4_IDFxw_FirGroup</t>
  </si>
  <si>
    <t>Cheshi_Stikelan</t>
  </si>
  <si>
    <t>ESSFxv1/MSdc2</t>
  </si>
  <si>
    <t>IDFdw_FirGroup/IDFdw_PineGroup</t>
  </si>
  <si>
    <t>Chilanko</t>
  </si>
  <si>
    <t>IDFdk4_FirGroup/IDFdk4_PineGroup</t>
  </si>
  <si>
    <t>MSxv/SBPSxc</t>
  </si>
  <si>
    <t>Chilko</t>
  </si>
  <si>
    <t>MSdc2/MSxv</t>
  </si>
  <si>
    <t>Chimney</t>
  </si>
  <si>
    <t>BGxw2_FirGroup/IDFxm_FirGroup</t>
  </si>
  <si>
    <t>BGxw2_PineGroup/IDFdk3_PineGroup/IDFxm_PineGroup</t>
  </si>
  <si>
    <t>ne</t>
  </si>
  <si>
    <t>Chine</t>
  </si>
  <si>
    <t>MSxv/SBPSmc/SBSmc2</t>
  </si>
  <si>
    <t>I_3_SBPSmc_na</t>
  </si>
  <si>
    <t>I_3_SBSmc2_na</t>
  </si>
  <si>
    <t>Christenson_Creek</t>
  </si>
  <si>
    <t>SBPSmc/SBPSxc</t>
  </si>
  <si>
    <t>Churn</t>
  </si>
  <si>
    <t>BGxh3_FirGroup/BGxw2_FirGroup/IDFdk4_FirGroup/IDFxm_FirGroup</t>
  </si>
  <si>
    <t>BGxh3_PineGroup/BGxw2_PineGroup/IDFdk4_PineGroup/IDFxm_PineGroup</t>
  </si>
  <si>
    <t>I_2_ESSFxv2_na</t>
  </si>
  <si>
    <t>Clearwater</t>
  </si>
  <si>
    <t>ESSFxv1/MSxv/SBPSxc</t>
  </si>
  <si>
    <t>IDFdk4_FirGroup/IDFdk4_PineGroup/IDFdw_FirGroup/IDFdw_PineGroup</t>
  </si>
  <si>
    <t>Clinton</t>
  </si>
  <si>
    <t>Clisbako</t>
  </si>
  <si>
    <t>SBPSdc/SBPSmk</t>
  </si>
  <si>
    <t>Clusko</t>
  </si>
  <si>
    <t>Coglistiko</t>
  </si>
  <si>
    <t>Colwell</t>
  </si>
  <si>
    <t>ESSFmw/ESSFxv1/MSxv</t>
  </si>
  <si>
    <t>MSdc2/IDFdw_FirGroup/IDFdw_PineGroup</t>
  </si>
  <si>
    <t>Corkscrew</t>
  </si>
  <si>
    <t>Crazy_Creek</t>
  </si>
  <si>
    <t>CWHms1</t>
  </si>
  <si>
    <t>L_2_CWHms1_na</t>
  </si>
  <si>
    <t>Cunningham</t>
  </si>
  <si>
    <t>Cunningham_Lake</t>
  </si>
  <si>
    <t>Dash</t>
  </si>
  <si>
    <t>ESSFxv2</t>
  </si>
  <si>
    <t>Deadman</t>
  </si>
  <si>
    <t>MSxk2/SBPSmk</t>
  </si>
  <si>
    <t>I_3_MSxk2_na</t>
  </si>
  <si>
    <t>Deception_Mountain</t>
  </si>
  <si>
    <t>Dog_Creek</t>
  </si>
  <si>
    <t>BGxh3_FirGroup/BGxw2_FirGroup/IDFxm_FirGroup</t>
  </si>
  <si>
    <t>BGxh3_PineGroup/BGxw2_PineGroup/IDFxm_PineGroup</t>
  </si>
  <si>
    <t>SBPSmk/IDFdk3_PineGroup</t>
  </si>
  <si>
    <t>Doran_Creek</t>
  </si>
  <si>
    <t>CWHds1/CWHms1/IDFdw_FirGroup/IDFdw_PineGroup</t>
  </si>
  <si>
    <t>L_2_CWHds1_na</t>
  </si>
  <si>
    <t>MHmm2/ESSFxv1</t>
  </si>
  <si>
    <t>L_1_MHmm2_na</t>
  </si>
  <si>
    <t>Downton</t>
  </si>
  <si>
    <t>Dragon</t>
  </si>
  <si>
    <t>IDFdk3_FirGroup/IDFdk3_PineGroup/IDFxm_FirGroup/IDFxm_PineGroup</t>
  </si>
  <si>
    <t>SBSmh</t>
  </si>
  <si>
    <t>I_3_SBSmh_na</t>
  </si>
  <si>
    <t>East_Arm</t>
  </si>
  <si>
    <t>Eastside</t>
  </si>
  <si>
    <t>Edmond</t>
  </si>
  <si>
    <t>CWHun/ESSFmw/ESSFxv1/MSdc2/IDFdw_PineGroup</t>
  </si>
  <si>
    <t>L_2_ESSFmw_na</t>
  </si>
  <si>
    <t>Eliguk</t>
  </si>
  <si>
    <t>ESSFxv1/MSxv</t>
  </si>
  <si>
    <t>SBPSmc/SBSmc2/SBSmc3</t>
  </si>
  <si>
    <t>I_3_SBSmc3_na</t>
  </si>
  <si>
    <t>Euchiniko</t>
  </si>
  <si>
    <t>ESSFmv1/SBSdk/SBSmc3</t>
  </si>
  <si>
    <t>L_2_ESSFmv1_na</t>
  </si>
  <si>
    <t>L_3_SBSdk_na</t>
  </si>
  <si>
    <t>L_3_SBSmc3_na</t>
  </si>
  <si>
    <t>SBSdw2/SBSmc2</t>
  </si>
  <si>
    <t>Farwell</t>
  </si>
  <si>
    <t>IDFdk3_FirGroup/IDFdk4_FirGroup</t>
  </si>
  <si>
    <t>Forest_Grove</t>
  </si>
  <si>
    <t>ICHmk3/SBSdw1/SBSmm/IDFmw2_FirGroup/IDFmw2_PineGroup</t>
  </si>
  <si>
    <t>SBSdw2/IDFdk3_PineGroup</t>
  </si>
  <si>
    <t>Franklyn</t>
  </si>
  <si>
    <t>CWHms1/IDFdw_FirGroup/IDFdw_PineGroup</t>
  </si>
  <si>
    <t>Gaspard</t>
  </si>
  <si>
    <t>IDFdk4_PineGroup</t>
  </si>
  <si>
    <t>Gerimi</t>
  </si>
  <si>
    <t>SBSwk1/SBSmw</t>
  </si>
  <si>
    <t>I_3_SBSmw_na</t>
  </si>
  <si>
    <t>Green_Lake</t>
  </si>
  <si>
    <t>SBPSmk/SBSdw1/SBSdw2</t>
  </si>
  <si>
    <t>Gunn_Valley</t>
  </si>
  <si>
    <t>MSdv/SBPSxc</t>
  </si>
  <si>
    <t>Haines</t>
  </si>
  <si>
    <t>Hawks_Creek</t>
  </si>
  <si>
    <t>IDFdk3_PineGroup/IDFxm_PineGroup</t>
  </si>
  <si>
    <t>Helena_Lake</t>
  </si>
  <si>
    <t>Hendrix_Lake</t>
  </si>
  <si>
    <t>ICHdk/IDFmw2_FirGroup/IDFmw2_PineGroup</t>
  </si>
  <si>
    <t>I_3_ICHdk_na</t>
  </si>
  <si>
    <t>I_4_IDFmw2_FirGroup</t>
  </si>
  <si>
    <t>I_4_IDFmw2_PineGroup</t>
  </si>
  <si>
    <t>Hickson</t>
  </si>
  <si>
    <t>MHmm2/CWHms1/ESSFxv1</t>
  </si>
  <si>
    <t>Holtry</t>
  </si>
  <si>
    <t>Horsefly</t>
  </si>
  <si>
    <t>Hotnarko</t>
  </si>
  <si>
    <t>IDFdw_FirGroup/IDFdw_PineGroup/IDFww_FirGroup/IDFww_PineGroup</t>
  </si>
  <si>
    <t>H_4_IDFww_FirGroup</t>
  </si>
  <si>
    <t>Indianpoint</t>
  </si>
  <si>
    <t>ESSFwc3/ESSFwcw/ESSFwk1/ICHwk4</t>
  </si>
  <si>
    <t>Jack_of_Clubs</t>
  </si>
  <si>
    <t>Kelly_Lake</t>
  </si>
  <si>
    <t>BGxh3_FirGroup/BGxh3_PineGroup/IDFdk3_FirGroup/IDFdk3_PineGroup/IDFxw_FirGroup/IDFxw_PineGroup</t>
  </si>
  <si>
    <t>Klinaklini</t>
  </si>
  <si>
    <t>MSxv/SBPSxc/IDFdk4_FirGroup/IDFdk4_PineGroup</t>
  </si>
  <si>
    <t>Kluskus</t>
  </si>
  <si>
    <t>SBPSdc/SBPSmc</t>
  </si>
  <si>
    <t>Koster_Lone_Cabin</t>
  </si>
  <si>
    <t>Lightning</t>
  </si>
  <si>
    <t>Likely</t>
  </si>
  <si>
    <t>ESSFwc3/ESSFwcw/ESSFwk1/ICHwk2/ICHmk3</t>
  </si>
  <si>
    <t>Little_River</t>
  </si>
  <si>
    <t>Loon</t>
  </si>
  <si>
    <t>IDFdk3_FirGroup/IDFxh2_FirGroup/IDFxw_FirGroup</t>
  </si>
  <si>
    <t>I_4_IDFxh2_FirGroup</t>
  </si>
  <si>
    <t>MSxk2</t>
  </si>
  <si>
    <t>Lord_River</t>
  </si>
  <si>
    <t>MSdv</t>
  </si>
  <si>
    <t>Lower_Cariboo</t>
  </si>
  <si>
    <t>ICHwk4/ICHmk3</t>
  </si>
  <si>
    <t>SBSwk1/SBSmh/SBSmw</t>
  </si>
  <si>
    <t>Mackin</t>
  </si>
  <si>
    <t>IDFdk3_FirGroup/IDFdk4_FirGroup/IDFxm_FirGroup</t>
  </si>
  <si>
    <t>Marmot</t>
  </si>
  <si>
    <t>ESSFmv1/MSxv</t>
  </si>
  <si>
    <t>SBPSmk/SBSmc2</t>
  </si>
  <si>
    <t>Matthew</t>
  </si>
  <si>
    <t>McKay</t>
  </si>
  <si>
    <t>McKinley</t>
  </si>
  <si>
    <t>H_1_ESSFwc3_na</t>
  </si>
  <si>
    <t>H_1_ESSFwcw_na</t>
  </si>
  <si>
    <t>H_1_ESSFwk1_na</t>
  </si>
  <si>
    <t>ICHmk3/SBSdw1</t>
  </si>
  <si>
    <t>H_2_ICHmk3_na</t>
  </si>
  <si>
    <t>H_1_ICHwk2_na</t>
  </si>
  <si>
    <t>McKusky</t>
  </si>
  <si>
    <t>McLinchy</t>
  </si>
  <si>
    <t>Meadow_Lake</t>
  </si>
  <si>
    <t>SBPSmk/BGxh3_PineGroup/BGxw2_PineGroup/IDFdk3_PineGroup/IDFxm_PineGroup</t>
  </si>
  <si>
    <t>Meldrum</t>
  </si>
  <si>
    <t>Middle_Lake</t>
  </si>
  <si>
    <t>ESSFxv1/MSdc2/MSxv</t>
  </si>
  <si>
    <t>IDFdw_FirGroup</t>
  </si>
  <si>
    <t>IDFdw_PineGroup</t>
  </si>
  <si>
    <t>Minton</t>
  </si>
  <si>
    <t>BGxw2_PineGroup/IDFdk4_PineGroup/IDFxm_PineGroup</t>
  </si>
  <si>
    <t>H_4_IDFdk4_PineGroup</t>
  </si>
  <si>
    <t>H_4_IDFdk4_FirGroup</t>
  </si>
  <si>
    <t>Mitchell_Lake</t>
  </si>
  <si>
    <t>ICHwk2/ICHwk4</t>
  </si>
  <si>
    <t>Moffat</t>
  </si>
  <si>
    <t>Murphy_Lake</t>
  </si>
  <si>
    <t>Nadila</t>
  </si>
  <si>
    <t>Narcosli</t>
  </si>
  <si>
    <t>SBSmh/IDFxm_FirGroup/IDFxm_PineGroup</t>
  </si>
  <si>
    <t>Nazko</t>
  </si>
  <si>
    <t>Nemiah</t>
  </si>
  <si>
    <t>IDFdk4_FirGroup/IDFdw_FirGroup</t>
  </si>
  <si>
    <t>IDFdk4_PineGroup/IDFdw_PineGroup</t>
  </si>
  <si>
    <t>Niagara</t>
  </si>
  <si>
    <t>Nimpo</t>
  </si>
  <si>
    <t>Nostetuko</t>
  </si>
  <si>
    <t>Nude_Creek</t>
  </si>
  <si>
    <t>MHmm2/CWHds1/CWHms1/ESSFmw/ESSFxv1/MSdc2</t>
  </si>
  <si>
    <t>Nuntzi_Elkin</t>
  </si>
  <si>
    <t>Ottarasko</t>
  </si>
  <si>
    <t>Palmer_Jorgenson</t>
  </si>
  <si>
    <t>Pan</t>
  </si>
  <si>
    <t>SBPSmc/SBSmc2</t>
  </si>
  <si>
    <t>SBSmc3</t>
  </si>
  <si>
    <t>Pantage</t>
  </si>
  <si>
    <t>ESSFmv1/SBSmc2</t>
  </si>
  <si>
    <t>I_2_ESSFmv1_na</t>
  </si>
  <si>
    <t>Pelican</t>
  </si>
  <si>
    <t>ESSFmv1/SBSmc2/SBSmc3</t>
  </si>
  <si>
    <t>SBSdw2/SBSmw</t>
  </si>
  <si>
    <t>Penfold</t>
  </si>
  <si>
    <t>Polley</t>
  </si>
  <si>
    <t>SBSdw1/SBSmh</t>
  </si>
  <si>
    <t>Punky_Moore</t>
  </si>
  <si>
    <t>Puntzi</t>
  </si>
  <si>
    <t>Pyper</t>
  </si>
  <si>
    <t>Rainbow</t>
  </si>
  <si>
    <t>ESSFxv1/MSdc2/MSdv</t>
  </si>
  <si>
    <t>I_3_MSdv_na</t>
  </si>
  <si>
    <t>Ramsey</t>
  </si>
  <si>
    <t>SBPSdc/SBPSmk/SBSmc2</t>
  </si>
  <si>
    <t>SBSdw2/IDFdk3_FirGroup/IDFdk3_PineGroup</t>
  </si>
  <si>
    <t>Riske</t>
  </si>
  <si>
    <t>SBPSmk/SBPSxc/IDFdk3_PineGroup/IDFdk4_PineGroup</t>
  </si>
  <si>
    <t>Sandy</t>
  </si>
  <si>
    <t>Sisters</t>
  </si>
  <si>
    <t>Siwash</t>
  </si>
  <si>
    <t>IDFxm_FirGroup</t>
  </si>
  <si>
    <t>Snaking</t>
  </si>
  <si>
    <t>Spanish</t>
  </si>
  <si>
    <t>H_3_ICHdk_na</t>
  </si>
  <si>
    <t>H_4_IDFmw2_FirGroup</t>
  </si>
  <si>
    <t>H_4_IDFmw2_PineGroup</t>
  </si>
  <si>
    <t>ICHmk3/ICHmw3</t>
  </si>
  <si>
    <t>H_2_ICHmw3_na</t>
  </si>
  <si>
    <t>Swift</t>
  </si>
  <si>
    <t>Taseko</t>
  </si>
  <si>
    <t>Tatla_Little_Eagle</t>
  </si>
  <si>
    <t>Tautri</t>
  </si>
  <si>
    <t>Tchaikazan</t>
  </si>
  <si>
    <t>ESSFxv1/MSdv/SBPSxc</t>
  </si>
  <si>
    <t>Telegraph</t>
  </si>
  <si>
    <t>Tete_Angela</t>
  </si>
  <si>
    <t>Tibbles</t>
  </si>
  <si>
    <t>Tiedemann</t>
  </si>
  <si>
    <t>MHmm2/CWHds1/CWHms1</t>
  </si>
  <si>
    <t>Toil</t>
  </si>
  <si>
    <t>MSxv/SBPSmc</t>
  </si>
  <si>
    <t>Tusulko</t>
  </si>
  <si>
    <t>Twan</t>
  </si>
  <si>
    <t>Umiti</t>
  </si>
  <si>
    <t>Upper_Big_Creek</t>
  </si>
  <si>
    <t>Upper_Churn</t>
  </si>
  <si>
    <t>Upper_Dean</t>
  </si>
  <si>
    <t>ESSFmc/ESSFxv1</t>
  </si>
  <si>
    <t>I_2_ESSFmc_na</t>
  </si>
  <si>
    <t>SBSmc2/SBSmc3</t>
  </si>
  <si>
    <t>Upper_Tatlayoko</t>
  </si>
  <si>
    <t>Victoria</t>
  </si>
  <si>
    <t>H_3_SBSmw_na</t>
  </si>
  <si>
    <t>H_2_SBSwk1_na</t>
  </si>
  <si>
    <t>Wasko_Lynx</t>
  </si>
  <si>
    <t>Wentworth</t>
  </si>
  <si>
    <t>Westbranch</t>
  </si>
  <si>
    <t>Westside</t>
  </si>
  <si>
    <t>Whittier</t>
  </si>
  <si>
    <t>SBPSmk/SBSdw2/SBSmc2</t>
  </si>
  <si>
    <t>Williams_Lake</t>
  </si>
  <si>
    <t>SBPSmk/SBSdw2</t>
  </si>
  <si>
    <t>Willow</t>
  </si>
  <si>
    <t>Amalgamation Group</t>
  </si>
  <si>
    <t>CCLUP Requirement for Old (%)</t>
  </si>
  <si>
    <t>CCLUP Required Old Area (Column B * Column D)</t>
  </si>
  <si>
    <t>No Harvest Area Contributing to Old Seral Target (ha)</t>
  </si>
  <si>
    <t>Early Seral in No Harvest Areas (ha)</t>
  </si>
  <si>
    <t>Mid Seral in No Harvest Areas (ha)</t>
  </si>
  <si>
    <t>Mature Seral in No Harvest Areas (ha)</t>
  </si>
  <si>
    <t>Old Seral in No Harvest Areas (ha)</t>
  </si>
  <si>
    <t>Total Area (ha) contributing to Old Target (column J + column L - column P)</t>
  </si>
  <si>
    <t>Old in High Burn Severity in 2017-2024 (ha)</t>
  </si>
  <si>
    <t>Old in Medium Burn Severity in 2017-2024 (ha)</t>
  </si>
  <si>
    <t>t</t>
  </si>
  <si>
    <t>u</t>
  </si>
  <si>
    <t>v</t>
  </si>
  <si>
    <t>w</t>
  </si>
  <si>
    <t>x</t>
  </si>
  <si>
    <t>&gt; Minimum Area Old (column R - column E) *negative number indicates an Old deficit*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</si>
</sst>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
    <numFmt numFmtId="165" formatCode="##0%"/>
  </numFmts>
  <fonts count="5" x14ac:knownFonts="1">
    <font>
      <sz val="11"/>
      <color theme="1"/>
      <name val="Calibri"/>
      <family val="2"/>
      <scheme val="minor"/>
    </font>
    <font>
      <b/>
      <sz val="12"/>
      <color rgb="FF31591F"/>
      <name val="Calibri"/>
    </font>
    <font>
      <sz val="9"/>
      <name val="Calibri"/>
    </font>
    <font>
      <b/>
      <sz val="10"/>
      <name val="Calibri"/>
    </font>
    <font>
      <i/>
      <sz val="10"/>
      <name val="Calibri"/>
    </font>
  </fonts>
  <fills count="5">
    <fill>
      <patternFill patternType="none"/>
    </fill>
    <fill>
      <patternFill patternType="gray125"/>
    </fill>
    <fill>
      <patternFill patternType="solid">
        <fgColor rgb="FFC4D79B"/>
        <bgColor rgb="FFC4D79B"/>
      </patternFill>
    </fill>
    <fill>
      <patternFill patternType="solid">
        <fgColor rgb="FFFABF8F"/>
        <bgColor rgb="FFFABF8F"/>
      </patternFill>
    </fill>
    <fill>
      <patternFill patternType="solid">
        <fgColor rgb="FFFFFF99"/>
        <bgColor rgb="FFFFFF99"/>
      </patternFill>
    </fill>
  </fills>
  <borders count="4">
    <border>
      <left/>
      <right/>
      <top/>
      <bottom/>
      <diagonal/>
    </border>
    <border>
      <left/>
      <right/>
      <top/>
      <bottom/>
      <diagonal/>
    </border>
    <border>
      <left/>
      <right/>
      <top/>
      <bottom style="medium">
        <color rgb="FF000000"/>
      </bottom>
      <diagonal/>
    </border>
    <border>
      <left/>
      <right/>
      <top style="thin">
        <color rgb="FF000000"/>
      </top>
      <bottom/>
      <diagonal/>
    </border>
  </borders>
  <cellStyleXfs count="10">
    <xf numFmtId="0" fontId="0" fillId="0" borderId="0"/>
    <xf numFmtId="0" fontId="1" fillId="0" borderId="1"/>
    <xf numFmtId="0" fontId="2" fillId="0" borderId="1">
      <alignment wrapText="1"/>
    </xf>
    <xf numFmtId="0" fontId="3" fillId="0" borderId="2">
      <alignment horizontal="center" wrapText="1"/>
    </xf>
    <xf numFmtId="0" fontId="4" fillId="0" borderId="1">
      <alignment horizontal="center"/>
    </xf>
    <xf numFmtId="0" fontId="3" fillId="0" borderId="1">
      <alignment wrapText="1"/>
    </xf>
    <xf numFmtId="164" fontId="3" fillId="0" borderId="1"/>
    <xf numFmtId="164" fontId="2" fillId="0" borderId="1"/>
    <xf numFmtId="165" fontId="2" fillId="0" borderId="1"/>
    <xf numFmtId="164" fontId="1" fillId="0" borderId="3"/>
  </cellStyleXfs>
  <cellXfs count="28">
    <xf numFmtId="0" fontId="0" fillId="0" borderId="0" xfId="0"/>
    <xf numFmtId="0" fontId="1" fillId="0" borderId="1" xfId="1"/>
    <xf numFmtId="0" fontId="2" fillId="0" borderId="1" xfId="2" applyAlignment="1">
      <alignment wrapText="1"/>
    </xf>
    <xf numFmtId="0" fontId="3" fillId="0" borderId="2" xfId="3" applyAlignment="1">
      <alignment horizontal="center" wrapText="1"/>
    </xf>
    <xf numFmtId="0" fontId="3" fillId="2" borderId="2" xfId="3" applyFill="1" applyAlignment="1">
      <alignment horizontal="center" wrapText="1"/>
    </xf>
    <xf numFmtId="0" fontId="3" fillId="3" borderId="2" xfId="3" applyFill="1" applyAlignment="1">
      <alignment horizontal="center" wrapText="1"/>
    </xf>
    <xf numFmtId="0" fontId="3" fillId="4" borderId="2" xfId="3" applyFill="1" applyAlignment="1">
      <alignment horizontal="center" wrapText="1"/>
    </xf>
    <xf numFmtId="0" fontId="4" fillId="0" borderId="1" xfId="4" applyAlignment="1">
      <alignment horizontal="center"/>
    </xf>
    <xf numFmtId="0" fontId="4" fillId="2" borderId="1" xfId="4" applyFill="1" applyAlignment="1">
      <alignment horizontal="center"/>
    </xf>
    <xf numFmtId="0" fontId="4" fillId="3" borderId="1" xfId="4" applyFill="1" applyAlignment="1">
      <alignment horizontal="center"/>
    </xf>
    <xf numFmtId="0" fontId="4" fillId="4" borderId="1" xfId="4" applyFill="1" applyAlignment="1">
      <alignment horizontal="center"/>
    </xf>
    <xf numFmtId="0" fontId="0" fillId="2" borderId="0" xfId="0" applyFill="1"/>
    <xf numFmtId="0" fontId="0" fillId="3" borderId="0" xfId="0" applyFill="1"/>
    <xf numFmtId="0" fontId="0" fillId="4" borderId="0" xfId="0" applyFill="1"/>
    <xf numFmtId="0" fontId="3" fillId="0" borderId="1" xfId="5" applyAlignment="1">
      <alignment wrapText="1"/>
    </xf>
    <xf numFmtId="164" fontId="3" fillId="0" borderId="1" xfId="6"/>
    <xf numFmtId="164" fontId="3" fillId="2" borderId="1" xfId="6" applyFill="1"/>
    <xf numFmtId="164" fontId="3" fillId="3" borderId="1" xfId="6" applyFill="1"/>
    <xf numFmtId="164" fontId="3" fillId="4" borderId="1" xfId="6" applyFill="1"/>
    <xf numFmtId="164" fontId="2" fillId="0" borderId="1" xfId="7"/>
    <xf numFmtId="165" fontId="2" fillId="0" borderId="1" xfId="8"/>
    <xf numFmtId="164" fontId="2" fillId="2" borderId="1" xfId="7" applyFill="1"/>
    <xf numFmtId="164" fontId="2" fillId="3" borderId="1" xfId="7" applyFill="1"/>
    <xf numFmtId="164" fontId="2" fillId="4" borderId="1" xfId="7" applyFill="1"/>
    <xf numFmtId="164" fontId="1" fillId="0" borderId="3" xfId="9"/>
    <xf numFmtId="164" fontId="1" fillId="2" borderId="3" xfId="9" applyFill="1"/>
    <xf numFmtId="164" fontId="1" fillId="3" borderId="3" xfId="9" applyFill="1"/>
    <xf numFmtId="164" fontId="1" fillId="4" borderId="3" xfId="9" applyFill="1"/>
  </cellXfs>
  <cellStyles count="10">
    <cellStyle name="bold_number" xfId="9"/>
    <cellStyle name="bold_number_10" xfId="6"/>
    <cellStyle name="bold_text" xfId="5"/>
    <cellStyle name="header_1" xfId="3"/>
    <cellStyle name="header_2" xfId="1"/>
    <cellStyle name="italic_text" xfId="4"/>
    <cellStyle name="Normal" xfId="0" builtinId="0"/>
    <cellStyle name="regular_format_number" xfId="7"/>
    <cellStyle name="regular_format_pct" xfId="8"/>
    <cellStyle name="regular_format_text"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8"/>
  <sheetViews>
    <sheetView tabSelected="1" workbookViewId="0"/>
  </sheetViews>
  <sheetFormatPr defaultRowHeight="15" x14ac:dyDescent="0.25"/>
  <cols>
    <col min="1" max="1" width="100" customWidth="1"/>
  </cols>
  <sheetData>
    <row r="1" spans="1:1" ht="15.75" x14ac:dyDescent="0.25">
      <c r="A1" s="1" t="s">
        <v>0</v>
      </c>
    </row>
    <row r="2" spans="1:1" ht="96.75" x14ac:dyDescent="0.25">
      <c r="A2" s="2" t="s">
        <v>1</v>
      </c>
    </row>
    <row r="4" spans="1:1" ht="15.75" x14ac:dyDescent="0.25">
      <c r="A4" s="1" t="s">
        <v>2</v>
      </c>
    </row>
    <row r="5" spans="1:1" ht="108.75" x14ac:dyDescent="0.25">
      <c r="A5" s="2" t="s">
        <v>3</v>
      </c>
    </row>
    <row r="7" spans="1:1" ht="15.75" x14ac:dyDescent="0.25">
      <c r="A7" s="1" t="s">
        <v>4</v>
      </c>
    </row>
    <row r="8" spans="1:1" ht="24.75" x14ac:dyDescent="0.25">
      <c r="A8" s="2" t="s">
        <v>5</v>
      </c>
    </row>
  </sheetData>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295"/>
  <sheetViews>
    <sheetView workbookViewId="0">
      <pane ySplit="2" topLeftCell="A2023" activePane="bottomLeft" state="frozen"/>
      <selection pane="bottomLeft" activeCell="S1" sqref="S1:S1048576"/>
    </sheetView>
  </sheetViews>
  <sheetFormatPr defaultRowHeight="15" x14ac:dyDescent="0.25"/>
  <cols>
    <col min="1" max="1" width="30" customWidth="1"/>
    <col min="2" max="11" width="10" customWidth="1"/>
    <col min="12" max="12" width="12" customWidth="1"/>
    <col min="13" max="18" width="10" customWidth="1"/>
  </cols>
  <sheetData>
    <row r="1" spans="1:18" ht="129" thickBot="1" x14ac:dyDescent="0.3">
      <c r="A1" s="3" t="s">
        <v>6</v>
      </c>
      <c r="B1" s="3" t="s">
        <v>7</v>
      </c>
      <c r="C1" s="3" t="s">
        <v>8</v>
      </c>
      <c r="D1" s="3" t="s">
        <v>9</v>
      </c>
      <c r="E1" s="3" t="s">
        <v>10</v>
      </c>
      <c r="F1" s="3" t="s">
        <v>11</v>
      </c>
      <c r="G1" s="3" t="s">
        <v>12</v>
      </c>
      <c r="H1" s="3" t="s">
        <v>13</v>
      </c>
      <c r="I1" s="3" t="s">
        <v>14</v>
      </c>
      <c r="J1" s="3" t="s">
        <v>15</v>
      </c>
      <c r="K1" s="3" t="s">
        <v>16</v>
      </c>
      <c r="L1" s="4" t="s">
        <v>17</v>
      </c>
      <c r="M1" s="3" t="s">
        <v>18</v>
      </c>
      <c r="N1" s="5" t="s">
        <v>19</v>
      </c>
      <c r="O1" s="6" t="s">
        <v>20</v>
      </c>
      <c r="P1" s="3" t="s">
        <v>21</v>
      </c>
      <c r="Q1" s="3" t="s">
        <v>22</v>
      </c>
      <c r="R1" s="3" t="s">
        <v>23</v>
      </c>
    </row>
    <row r="2" spans="1:18" x14ac:dyDescent="0.25">
      <c r="A2" s="7" t="s">
        <v>24</v>
      </c>
      <c r="B2" s="7" t="s">
        <v>25</v>
      </c>
      <c r="C2" s="7" t="s">
        <v>26</v>
      </c>
      <c r="D2" s="7" t="s">
        <v>27</v>
      </c>
      <c r="E2" s="7" t="s">
        <v>28</v>
      </c>
      <c r="F2" s="7" t="s">
        <v>29</v>
      </c>
      <c r="G2" s="7" t="s">
        <v>30</v>
      </c>
      <c r="H2" s="7" t="s">
        <v>31</v>
      </c>
      <c r="I2" s="7" t="s">
        <v>32</v>
      </c>
      <c r="J2" s="7" t="s">
        <v>33</v>
      </c>
      <c r="K2" s="7" t="s">
        <v>34</v>
      </c>
      <c r="L2" s="8" t="s">
        <v>35</v>
      </c>
      <c r="M2" s="7" t="s">
        <v>36</v>
      </c>
      <c r="N2" s="9" t="s">
        <v>37</v>
      </c>
      <c r="O2" s="10" t="s">
        <v>38</v>
      </c>
      <c r="P2" s="7" t="s">
        <v>39</v>
      </c>
      <c r="Q2" s="7" t="s">
        <v>40</v>
      </c>
      <c r="R2" s="7" t="s">
        <v>41</v>
      </c>
    </row>
    <row r="3" spans="1:18" ht="15.75" x14ac:dyDescent="0.25">
      <c r="A3" s="1" t="s">
        <v>43</v>
      </c>
      <c r="L3" s="11"/>
      <c r="N3" s="12"/>
      <c r="O3" s="13"/>
    </row>
    <row r="4" spans="1:18" x14ac:dyDescent="0.25">
      <c r="A4" s="14" t="s">
        <v>44</v>
      </c>
      <c r="B4" s="15">
        <v>7735</v>
      </c>
      <c r="C4" s="15">
        <v>3270</v>
      </c>
      <c r="D4" s="15">
        <v>1559</v>
      </c>
      <c r="E4" s="15">
        <v>1195</v>
      </c>
      <c r="F4" s="15">
        <v>1707</v>
      </c>
      <c r="G4" s="15">
        <v>2904</v>
      </c>
      <c r="J4" s="15">
        <v>876.21</v>
      </c>
      <c r="K4" s="15">
        <v>1820.26</v>
      </c>
      <c r="L4" s="16">
        <f>G4-K4</f>
        <v>1083.74</v>
      </c>
      <c r="M4" s="15">
        <f>F4-J4</f>
        <v>830.79</v>
      </c>
      <c r="N4" s="17">
        <v>0</v>
      </c>
      <c r="O4" s="18">
        <v>0</v>
      </c>
      <c r="P4" s="15">
        <v>0</v>
      </c>
      <c r="Q4" s="15">
        <v>0</v>
      </c>
      <c r="R4" s="15">
        <v>0</v>
      </c>
    </row>
    <row r="5" spans="1:18" x14ac:dyDescent="0.25">
      <c r="A5" s="2" t="s">
        <v>45</v>
      </c>
      <c r="B5" s="19">
        <v>317</v>
      </c>
      <c r="C5" s="19">
        <v>158</v>
      </c>
      <c r="D5" s="19">
        <v>83</v>
      </c>
      <c r="E5" s="19">
        <v>74</v>
      </c>
      <c r="F5" s="19">
        <v>0</v>
      </c>
      <c r="G5" s="19">
        <v>75</v>
      </c>
      <c r="H5" s="20">
        <v>0.19</v>
      </c>
      <c r="I5" s="20">
        <v>0.36</v>
      </c>
      <c r="J5" s="19">
        <f>B5*H5</f>
        <v>60.230000000000004</v>
      </c>
      <c r="K5" s="19">
        <f>B5*I5</f>
        <v>114.11999999999999</v>
      </c>
      <c r="L5" s="21">
        <f>G5-K5</f>
        <v>-39.11999999999999</v>
      </c>
      <c r="M5" s="19">
        <f>F5-J5</f>
        <v>-60.230000000000004</v>
      </c>
      <c r="N5" s="22">
        <v>0</v>
      </c>
      <c r="O5" s="23">
        <v>0</v>
      </c>
      <c r="P5" s="19">
        <v>0</v>
      </c>
      <c r="Q5" s="19">
        <v>0</v>
      </c>
      <c r="R5" s="19">
        <v>0</v>
      </c>
    </row>
    <row r="6" spans="1:18" x14ac:dyDescent="0.25">
      <c r="A6" s="2" t="s">
        <v>46</v>
      </c>
      <c r="B6" s="19">
        <v>4571</v>
      </c>
      <c r="C6" s="19">
        <v>1553</v>
      </c>
      <c r="D6" s="19">
        <v>847</v>
      </c>
      <c r="E6" s="19">
        <v>796</v>
      </c>
      <c r="F6" s="19">
        <v>1373</v>
      </c>
      <c r="G6" s="19">
        <v>2170</v>
      </c>
      <c r="H6" s="20">
        <v>0.11</v>
      </c>
      <c r="I6" s="20">
        <v>0.23</v>
      </c>
      <c r="J6" s="19">
        <f>B6*H6</f>
        <v>502.81</v>
      </c>
      <c r="K6" s="19">
        <f>B6*I6</f>
        <v>1051.3300000000002</v>
      </c>
      <c r="L6" s="21">
        <f>G6-K6</f>
        <v>1118.6699999999998</v>
      </c>
      <c r="M6" s="19">
        <f>F6-J6</f>
        <v>870.19</v>
      </c>
      <c r="N6" s="22">
        <v>0</v>
      </c>
      <c r="O6" s="23">
        <v>0</v>
      </c>
      <c r="P6" s="19">
        <v>0</v>
      </c>
      <c r="Q6" s="19">
        <v>0</v>
      </c>
      <c r="R6" s="19">
        <v>0</v>
      </c>
    </row>
    <row r="7" spans="1:18" x14ac:dyDescent="0.25">
      <c r="A7" s="2" t="s">
        <v>47</v>
      </c>
      <c r="B7" s="19">
        <v>2847</v>
      </c>
      <c r="C7" s="19">
        <v>1559</v>
      </c>
      <c r="D7" s="19">
        <v>629</v>
      </c>
      <c r="E7" s="19">
        <v>325</v>
      </c>
      <c r="F7" s="19">
        <v>334</v>
      </c>
      <c r="G7" s="19">
        <v>659</v>
      </c>
      <c r="H7" s="20">
        <v>0.11</v>
      </c>
      <c r="I7" s="20">
        <v>0.23</v>
      </c>
      <c r="J7" s="19">
        <f>B7*H7</f>
        <v>313.17</v>
      </c>
      <c r="K7" s="19">
        <f>B7*I7</f>
        <v>654.81000000000006</v>
      </c>
      <c r="L7" s="21">
        <f>G7-K7</f>
        <v>4.1899999999999409</v>
      </c>
      <c r="M7" s="19">
        <f>F7-J7</f>
        <v>20.829999999999984</v>
      </c>
      <c r="N7" s="22">
        <v>0</v>
      </c>
      <c r="O7" s="23">
        <v>0</v>
      </c>
      <c r="P7" s="19">
        <v>0</v>
      </c>
      <c r="Q7" s="19">
        <v>0</v>
      </c>
      <c r="R7" s="19">
        <v>0</v>
      </c>
    </row>
    <row r="8" spans="1:18" x14ac:dyDescent="0.25">
      <c r="L8" s="11"/>
      <c r="N8" s="12"/>
      <c r="O8" s="13"/>
    </row>
    <row r="9" spans="1:18" x14ac:dyDescent="0.25">
      <c r="A9" s="14" t="s">
        <v>48</v>
      </c>
      <c r="B9" s="15">
        <v>15063</v>
      </c>
      <c r="C9" s="15">
        <v>2328</v>
      </c>
      <c r="D9" s="15">
        <v>4590</v>
      </c>
      <c r="E9" s="15">
        <v>7604</v>
      </c>
      <c r="F9" s="15">
        <v>537</v>
      </c>
      <c r="G9" s="15">
        <v>8142</v>
      </c>
      <c r="J9" s="15">
        <v>2847.23</v>
      </c>
      <c r="K9" s="15">
        <v>5845.09</v>
      </c>
      <c r="L9" s="16">
        <f>G9-K9</f>
        <v>2296.91</v>
      </c>
      <c r="M9" s="15">
        <f>F9-J9</f>
        <v>-2310.23</v>
      </c>
      <c r="N9" s="17">
        <v>10</v>
      </c>
      <c r="O9" s="18">
        <v>10</v>
      </c>
      <c r="P9" s="15">
        <v>0</v>
      </c>
      <c r="Q9" s="15">
        <v>0</v>
      </c>
      <c r="R9" s="15">
        <v>0</v>
      </c>
    </row>
    <row r="10" spans="1:18" x14ac:dyDescent="0.25">
      <c r="A10" s="2" t="s">
        <v>49</v>
      </c>
      <c r="B10" s="19">
        <v>11903</v>
      </c>
      <c r="C10" s="19">
        <v>1738</v>
      </c>
      <c r="D10" s="19">
        <v>3374</v>
      </c>
      <c r="E10" s="19">
        <v>6677</v>
      </c>
      <c r="F10" s="19">
        <v>113</v>
      </c>
      <c r="G10" s="19">
        <v>6790</v>
      </c>
      <c r="H10" s="20">
        <v>0.21</v>
      </c>
      <c r="I10" s="20">
        <v>0.43</v>
      </c>
      <c r="J10" s="19">
        <f>B10*H10</f>
        <v>2499.63</v>
      </c>
      <c r="K10" s="19">
        <f>B10*I10</f>
        <v>5118.29</v>
      </c>
      <c r="L10" s="21">
        <f>G10-K10</f>
        <v>1671.71</v>
      </c>
      <c r="M10" s="19">
        <f>F10-J10</f>
        <v>-2386.63</v>
      </c>
      <c r="N10" s="22">
        <v>10</v>
      </c>
      <c r="O10" s="23">
        <v>10</v>
      </c>
      <c r="P10" s="19">
        <v>0</v>
      </c>
      <c r="Q10" s="19">
        <v>0</v>
      </c>
      <c r="R10" s="19">
        <v>0</v>
      </c>
    </row>
    <row r="11" spans="1:18" x14ac:dyDescent="0.25">
      <c r="A11" s="2" t="s">
        <v>50</v>
      </c>
      <c r="B11" s="19">
        <v>3160</v>
      </c>
      <c r="C11" s="19">
        <v>590</v>
      </c>
      <c r="D11" s="19">
        <v>1216</v>
      </c>
      <c r="E11" s="19">
        <v>927</v>
      </c>
      <c r="F11" s="19">
        <v>424</v>
      </c>
      <c r="G11" s="19">
        <v>1352</v>
      </c>
      <c r="H11" s="20">
        <v>0.11</v>
      </c>
      <c r="I11" s="20">
        <v>0.23</v>
      </c>
      <c r="J11" s="19">
        <f>B11*H11</f>
        <v>347.6</v>
      </c>
      <c r="K11" s="19">
        <f>B11*I11</f>
        <v>726.80000000000007</v>
      </c>
      <c r="L11" s="21">
        <f>G11-K11</f>
        <v>625.19999999999993</v>
      </c>
      <c r="M11" s="19">
        <f>F11-J11</f>
        <v>76.399999999999977</v>
      </c>
      <c r="N11" s="22">
        <v>0</v>
      </c>
      <c r="O11" s="23">
        <v>0</v>
      </c>
      <c r="P11" s="19">
        <v>0</v>
      </c>
      <c r="Q11" s="19">
        <v>0</v>
      </c>
      <c r="R11" s="19">
        <v>0</v>
      </c>
    </row>
    <row r="12" spans="1:18" x14ac:dyDescent="0.25">
      <c r="L12" s="11"/>
      <c r="N12" s="12"/>
      <c r="O12" s="13"/>
    </row>
    <row r="13" spans="1:18" x14ac:dyDescent="0.25">
      <c r="A13" s="14" t="s">
        <v>51</v>
      </c>
      <c r="B13" s="15">
        <v>5814</v>
      </c>
      <c r="C13" s="15">
        <v>3389</v>
      </c>
      <c r="D13" s="15">
        <v>1071</v>
      </c>
      <c r="E13" s="15">
        <v>904</v>
      </c>
      <c r="F13" s="15">
        <v>449</v>
      </c>
      <c r="G13" s="15">
        <v>1353</v>
      </c>
      <c r="J13" s="15">
        <v>406.98</v>
      </c>
      <c r="K13" s="15">
        <v>988.38</v>
      </c>
      <c r="L13" s="16">
        <f>G13-K13</f>
        <v>364.62</v>
      </c>
      <c r="M13" s="15">
        <f>F13-J13</f>
        <v>42.019999999999982</v>
      </c>
      <c r="N13" s="17">
        <v>0</v>
      </c>
      <c r="O13" s="18">
        <v>0</v>
      </c>
      <c r="P13" s="15">
        <v>0</v>
      </c>
      <c r="Q13" s="15">
        <v>0</v>
      </c>
      <c r="R13" s="15">
        <v>0</v>
      </c>
    </row>
    <row r="14" spans="1:18" x14ac:dyDescent="0.25">
      <c r="A14" s="2" t="s">
        <v>52</v>
      </c>
      <c r="B14" s="19">
        <v>5814</v>
      </c>
      <c r="C14" s="19">
        <v>3389</v>
      </c>
      <c r="D14" s="19">
        <v>1071</v>
      </c>
      <c r="E14" s="19">
        <v>904</v>
      </c>
      <c r="F14" s="19">
        <v>449</v>
      </c>
      <c r="G14" s="19">
        <v>1353</v>
      </c>
      <c r="H14" s="20">
        <v>7.0000000000000007E-2</v>
      </c>
      <c r="I14" s="20">
        <v>0.17</v>
      </c>
      <c r="J14" s="19">
        <f>B14*H14</f>
        <v>406.98</v>
      </c>
      <c r="K14" s="19">
        <f>B14*I14</f>
        <v>988.38000000000011</v>
      </c>
      <c r="L14" s="21">
        <f>G14-K14</f>
        <v>364.61999999999989</v>
      </c>
      <c r="M14" s="19">
        <f>F14-J14</f>
        <v>42.019999999999982</v>
      </c>
      <c r="N14" s="22">
        <v>0</v>
      </c>
      <c r="O14" s="23">
        <v>0</v>
      </c>
      <c r="P14" s="19">
        <v>0</v>
      </c>
      <c r="Q14" s="19">
        <v>0</v>
      </c>
      <c r="R14" s="19">
        <v>0</v>
      </c>
    </row>
    <row r="15" spans="1:18" x14ac:dyDescent="0.25">
      <c r="L15" s="11"/>
      <c r="N15" s="12"/>
      <c r="O15" s="13"/>
    </row>
    <row r="16" spans="1:18" x14ac:dyDescent="0.25">
      <c r="A16" s="14" t="s">
        <v>53</v>
      </c>
      <c r="B16" s="15">
        <v>14585</v>
      </c>
      <c r="C16" s="15">
        <v>4499</v>
      </c>
      <c r="D16" s="15">
        <v>2453</v>
      </c>
      <c r="E16" s="15">
        <v>3794</v>
      </c>
      <c r="F16" s="15">
        <v>3838</v>
      </c>
      <c r="G16" s="15">
        <v>7633</v>
      </c>
      <c r="J16" s="15">
        <v>1604.35</v>
      </c>
      <c r="K16" s="15">
        <v>3354.55</v>
      </c>
      <c r="L16" s="16">
        <f>G16-K16</f>
        <v>4278.45</v>
      </c>
      <c r="M16" s="15">
        <f>F16-J16</f>
        <v>2233.65</v>
      </c>
      <c r="N16" s="17">
        <v>0</v>
      </c>
      <c r="O16" s="18">
        <v>0</v>
      </c>
      <c r="P16" s="15">
        <v>0</v>
      </c>
      <c r="Q16" s="15">
        <v>0</v>
      </c>
      <c r="R16" s="15">
        <v>0</v>
      </c>
    </row>
    <row r="17" spans="1:18" x14ac:dyDescent="0.25">
      <c r="A17" s="2" t="s">
        <v>54</v>
      </c>
      <c r="B17" s="19">
        <v>14585</v>
      </c>
      <c r="C17" s="19">
        <v>4499</v>
      </c>
      <c r="D17" s="19">
        <v>2453</v>
      </c>
      <c r="E17" s="19">
        <v>3794</v>
      </c>
      <c r="F17" s="19">
        <v>3838</v>
      </c>
      <c r="G17" s="19">
        <v>7633</v>
      </c>
      <c r="H17" s="20">
        <v>0.11</v>
      </c>
      <c r="I17" s="20">
        <v>0.23</v>
      </c>
      <c r="J17" s="19">
        <f>B17*H17</f>
        <v>1604.35</v>
      </c>
      <c r="K17" s="19">
        <f>B17*I17</f>
        <v>3354.55</v>
      </c>
      <c r="L17" s="21">
        <f>G17-K17</f>
        <v>4278.45</v>
      </c>
      <c r="M17" s="19">
        <f>F17-J17</f>
        <v>2233.65</v>
      </c>
      <c r="N17" s="22">
        <v>0</v>
      </c>
      <c r="O17" s="23">
        <v>0</v>
      </c>
      <c r="P17" s="19">
        <v>0</v>
      </c>
      <c r="Q17" s="19">
        <v>0</v>
      </c>
      <c r="R17" s="19">
        <v>0</v>
      </c>
    </row>
    <row r="18" spans="1:18" x14ac:dyDescent="0.25">
      <c r="L18" s="11"/>
      <c r="N18" s="12"/>
      <c r="O18" s="13"/>
    </row>
    <row r="19" spans="1:18" ht="15.75" x14ac:dyDescent="0.25">
      <c r="B19" s="24">
        <v>43197</v>
      </c>
      <c r="C19" s="24">
        <v>13486</v>
      </c>
      <c r="D19" s="24">
        <v>9673</v>
      </c>
      <c r="E19" s="24">
        <v>13497</v>
      </c>
      <c r="F19" s="24">
        <v>6531</v>
      </c>
      <c r="G19" s="24">
        <v>20032</v>
      </c>
      <c r="J19" s="24">
        <v>5734.77</v>
      </c>
      <c r="K19" s="24">
        <v>12008.28</v>
      </c>
      <c r="L19" s="25">
        <f>G19-K19</f>
        <v>8023.7199999999993</v>
      </c>
      <c r="M19" s="24">
        <f>F19-J19</f>
        <v>796.22999999999956</v>
      </c>
      <c r="N19" s="26">
        <v>10</v>
      </c>
      <c r="O19" s="27">
        <v>10</v>
      </c>
      <c r="P19" s="24">
        <v>0</v>
      </c>
      <c r="Q19" s="24">
        <v>0</v>
      </c>
      <c r="R19" s="24">
        <v>0</v>
      </c>
    </row>
    <row r="20" spans="1:18" x14ac:dyDescent="0.25">
      <c r="L20" s="11"/>
      <c r="N20" s="12"/>
      <c r="O20" s="13"/>
    </row>
    <row r="21" spans="1:18" x14ac:dyDescent="0.25">
      <c r="L21" s="11"/>
      <c r="N21" s="12"/>
      <c r="O21" s="13"/>
    </row>
    <row r="22" spans="1:18" ht="15.75" x14ac:dyDescent="0.25">
      <c r="A22" s="1" t="s">
        <v>55</v>
      </c>
      <c r="L22" s="11"/>
      <c r="N22" s="12"/>
      <c r="O22" s="13"/>
    </row>
    <row r="23" spans="1:18" x14ac:dyDescent="0.25">
      <c r="A23" s="14" t="s">
        <v>56</v>
      </c>
      <c r="B23" s="15">
        <v>8229</v>
      </c>
      <c r="C23" s="15">
        <v>2422</v>
      </c>
      <c r="D23" s="15">
        <v>1739</v>
      </c>
      <c r="E23" s="15">
        <v>2088</v>
      </c>
      <c r="F23" s="15">
        <v>1975</v>
      </c>
      <c r="G23" s="15">
        <v>4066</v>
      </c>
      <c r="J23" s="15">
        <v>905.19</v>
      </c>
      <c r="K23" s="15">
        <v>905.19</v>
      </c>
      <c r="L23" s="16">
        <f>G23-K23</f>
        <v>3160.81</v>
      </c>
      <c r="M23" s="15">
        <f>F23-J23</f>
        <v>1069.81</v>
      </c>
      <c r="N23" s="17">
        <v>0</v>
      </c>
      <c r="O23" s="18">
        <v>0</v>
      </c>
      <c r="P23" s="15">
        <v>0</v>
      </c>
      <c r="Q23" s="15">
        <v>0</v>
      </c>
      <c r="R23" s="15">
        <v>0</v>
      </c>
    </row>
    <row r="24" spans="1:18" x14ac:dyDescent="0.25">
      <c r="A24" s="2" t="s">
        <v>57</v>
      </c>
      <c r="B24" s="19">
        <v>2418</v>
      </c>
      <c r="C24" s="19">
        <v>1284</v>
      </c>
      <c r="D24" s="19">
        <v>429</v>
      </c>
      <c r="E24" s="19">
        <v>452</v>
      </c>
      <c r="F24" s="19">
        <v>251</v>
      </c>
      <c r="G24" s="19">
        <v>704</v>
      </c>
      <c r="H24" s="20">
        <v>0.11</v>
      </c>
      <c r="I24" s="20">
        <v>0.11</v>
      </c>
      <c r="J24" s="19">
        <f>B24*H24</f>
        <v>265.98</v>
      </c>
      <c r="K24" s="19">
        <f>B24*I24</f>
        <v>265.98</v>
      </c>
      <c r="L24" s="21">
        <f>G24-K24</f>
        <v>438.02</v>
      </c>
      <c r="M24" s="19">
        <f>F24-J24</f>
        <v>-14.980000000000018</v>
      </c>
      <c r="N24" s="22">
        <v>0</v>
      </c>
      <c r="O24" s="23">
        <v>0</v>
      </c>
      <c r="P24" s="19">
        <v>0</v>
      </c>
      <c r="Q24" s="19">
        <v>0</v>
      </c>
      <c r="R24" s="19">
        <v>0</v>
      </c>
    </row>
    <row r="25" spans="1:18" x14ac:dyDescent="0.25">
      <c r="A25" s="2" t="s">
        <v>58</v>
      </c>
      <c r="B25" s="19">
        <v>625</v>
      </c>
      <c r="C25" s="19">
        <v>269</v>
      </c>
      <c r="D25" s="19">
        <v>87</v>
      </c>
      <c r="E25" s="19">
        <v>148</v>
      </c>
      <c r="F25" s="19">
        <v>120</v>
      </c>
      <c r="G25" s="19">
        <v>269</v>
      </c>
      <c r="H25" s="20">
        <v>0.11</v>
      </c>
      <c r="I25" s="20">
        <v>0.11</v>
      </c>
      <c r="J25" s="19">
        <f>B25*H25</f>
        <v>68.75</v>
      </c>
      <c r="K25" s="19">
        <f>B25*I25</f>
        <v>68.75</v>
      </c>
      <c r="L25" s="21">
        <f>G25-K25</f>
        <v>200.25</v>
      </c>
      <c r="M25" s="19">
        <f>F25-J25</f>
        <v>51.25</v>
      </c>
      <c r="N25" s="22">
        <v>0</v>
      </c>
      <c r="O25" s="23">
        <v>0</v>
      </c>
      <c r="P25" s="19">
        <v>0</v>
      </c>
      <c r="Q25" s="19">
        <v>0</v>
      </c>
      <c r="R25" s="19">
        <v>0</v>
      </c>
    </row>
    <row r="26" spans="1:18" x14ac:dyDescent="0.25">
      <c r="A26" s="2" t="s">
        <v>59</v>
      </c>
      <c r="B26" s="19">
        <v>5186</v>
      </c>
      <c r="C26" s="19">
        <v>869</v>
      </c>
      <c r="D26" s="19">
        <v>1223</v>
      </c>
      <c r="E26" s="19">
        <v>1488</v>
      </c>
      <c r="F26" s="19">
        <v>1604</v>
      </c>
      <c r="G26" s="19">
        <v>3093</v>
      </c>
      <c r="H26" s="20">
        <v>0.11</v>
      </c>
      <c r="I26" s="20">
        <v>0.11</v>
      </c>
      <c r="J26" s="19">
        <f>B26*H26</f>
        <v>570.46</v>
      </c>
      <c r="K26" s="19">
        <f>B26*I26</f>
        <v>570.46</v>
      </c>
      <c r="L26" s="21">
        <f>G26-K26</f>
        <v>2522.54</v>
      </c>
      <c r="M26" s="19">
        <f>F26-J26</f>
        <v>1033.54</v>
      </c>
      <c r="N26" s="22">
        <v>0</v>
      </c>
      <c r="O26" s="23">
        <v>0</v>
      </c>
      <c r="P26" s="19">
        <v>0</v>
      </c>
      <c r="Q26" s="19">
        <v>0</v>
      </c>
      <c r="R26" s="19">
        <v>0</v>
      </c>
    </row>
    <row r="27" spans="1:18" x14ac:dyDescent="0.25">
      <c r="L27" s="11"/>
      <c r="N27" s="12"/>
      <c r="O27" s="13"/>
    </row>
    <row r="28" spans="1:18" x14ac:dyDescent="0.25">
      <c r="A28" s="14" t="s">
        <v>60</v>
      </c>
      <c r="B28" s="15">
        <v>25089</v>
      </c>
      <c r="C28" s="15">
        <v>11208</v>
      </c>
      <c r="D28" s="15">
        <v>8472</v>
      </c>
      <c r="E28" s="15">
        <v>3042</v>
      </c>
      <c r="F28" s="15">
        <v>2365</v>
      </c>
      <c r="G28" s="15">
        <v>5408</v>
      </c>
      <c r="J28" s="15">
        <v>2759.79</v>
      </c>
      <c r="K28" s="15">
        <v>2759.79</v>
      </c>
      <c r="L28" s="16">
        <f>G28-K28</f>
        <v>2648.21</v>
      </c>
      <c r="M28" s="15">
        <f>F28-J28</f>
        <v>-394.78999999999996</v>
      </c>
      <c r="N28" s="17">
        <v>0</v>
      </c>
      <c r="O28" s="18">
        <v>0</v>
      </c>
      <c r="P28" s="15">
        <v>0</v>
      </c>
      <c r="Q28" s="15">
        <v>0</v>
      </c>
      <c r="R28" s="15">
        <v>0</v>
      </c>
    </row>
    <row r="29" spans="1:18" x14ac:dyDescent="0.25">
      <c r="A29" s="2" t="s">
        <v>61</v>
      </c>
      <c r="B29" s="19">
        <v>25089</v>
      </c>
      <c r="C29" s="19">
        <v>11208</v>
      </c>
      <c r="D29" s="19">
        <v>8472</v>
      </c>
      <c r="E29" s="19">
        <v>3042</v>
      </c>
      <c r="F29" s="19">
        <v>2365</v>
      </c>
      <c r="G29" s="19">
        <v>5408</v>
      </c>
      <c r="H29" s="20">
        <v>0.11</v>
      </c>
      <c r="I29" s="20">
        <v>0.11</v>
      </c>
      <c r="J29" s="19">
        <f>B29*H29</f>
        <v>2759.79</v>
      </c>
      <c r="K29" s="19">
        <f>B29*I29</f>
        <v>2759.79</v>
      </c>
      <c r="L29" s="21">
        <f>G29-K29</f>
        <v>2648.21</v>
      </c>
      <c r="M29" s="19">
        <f>F29-J29</f>
        <v>-394.78999999999996</v>
      </c>
      <c r="N29" s="22">
        <v>0</v>
      </c>
      <c r="O29" s="23">
        <v>0</v>
      </c>
      <c r="P29" s="19">
        <v>0</v>
      </c>
      <c r="Q29" s="19">
        <v>0</v>
      </c>
      <c r="R29" s="19">
        <v>0</v>
      </c>
    </row>
    <row r="30" spans="1:18" x14ac:dyDescent="0.25">
      <c r="L30" s="11"/>
      <c r="N30" s="12"/>
      <c r="O30" s="13"/>
    </row>
    <row r="31" spans="1:18" ht="15.75" x14ac:dyDescent="0.25">
      <c r="B31" s="24">
        <v>33318</v>
      </c>
      <c r="C31" s="24">
        <v>13630</v>
      </c>
      <c r="D31" s="24">
        <v>10211</v>
      </c>
      <c r="E31" s="24">
        <v>5130</v>
      </c>
      <c r="F31" s="24">
        <v>4340</v>
      </c>
      <c r="G31" s="24">
        <v>9474</v>
      </c>
      <c r="J31" s="24">
        <v>3664.98</v>
      </c>
      <c r="K31" s="24">
        <v>3664.98</v>
      </c>
      <c r="L31" s="25">
        <f>G31-K31</f>
        <v>5809.02</v>
      </c>
      <c r="M31" s="24">
        <f>F31-J31</f>
        <v>675.02</v>
      </c>
      <c r="N31" s="26">
        <v>0</v>
      </c>
      <c r="O31" s="27">
        <v>0</v>
      </c>
      <c r="P31" s="24">
        <v>0</v>
      </c>
      <c r="Q31" s="24">
        <v>0</v>
      </c>
      <c r="R31" s="24">
        <v>0</v>
      </c>
    </row>
    <row r="32" spans="1:18" x14ac:dyDescent="0.25">
      <c r="L32" s="11"/>
      <c r="N32" s="12"/>
      <c r="O32" s="13"/>
    </row>
    <row r="33" spans="1:18" x14ac:dyDescent="0.25">
      <c r="L33" s="11"/>
      <c r="N33" s="12"/>
      <c r="O33" s="13"/>
    </row>
    <row r="34" spans="1:18" ht="15.75" x14ac:dyDescent="0.25">
      <c r="A34" s="1" t="s">
        <v>62</v>
      </c>
      <c r="L34" s="11"/>
      <c r="N34" s="12"/>
      <c r="O34" s="13"/>
    </row>
    <row r="35" spans="1:18" x14ac:dyDescent="0.25">
      <c r="A35" s="14" t="s">
        <v>63</v>
      </c>
      <c r="B35" s="15">
        <v>9428</v>
      </c>
      <c r="C35" s="15">
        <v>2174</v>
      </c>
      <c r="D35" s="15">
        <v>1610</v>
      </c>
      <c r="E35" s="15">
        <v>4979</v>
      </c>
      <c r="F35" s="15">
        <v>663</v>
      </c>
      <c r="G35" s="15">
        <v>5644</v>
      </c>
      <c r="J35" s="15">
        <v>1979.88</v>
      </c>
      <c r="K35" s="15">
        <v>4054.04</v>
      </c>
      <c r="L35" s="16">
        <f>G35-K35</f>
        <v>1589.96</v>
      </c>
      <c r="M35" s="15">
        <f>F35-J35</f>
        <v>-1316.88</v>
      </c>
      <c r="N35" s="17">
        <v>93</v>
      </c>
      <c r="O35" s="18">
        <v>288</v>
      </c>
      <c r="P35" s="15">
        <v>0</v>
      </c>
      <c r="Q35" s="15">
        <v>3</v>
      </c>
      <c r="R35" s="15">
        <v>0</v>
      </c>
    </row>
    <row r="36" spans="1:18" x14ac:dyDescent="0.25">
      <c r="A36" s="2" t="s">
        <v>64</v>
      </c>
      <c r="B36" s="19">
        <v>7615</v>
      </c>
      <c r="C36" s="19">
        <v>1541</v>
      </c>
      <c r="D36" s="19">
        <v>1389</v>
      </c>
      <c r="E36" s="19">
        <v>4233</v>
      </c>
      <c r="F36" s="19">
        <v>451</v>
      </c>
      <c r="G36" s="19">
        <v>4685</v>
      </c>
      <c r="H36" s="20">
        <v>0.21</v>
      </c>
      <c r="I36" s="20">
        <v>0.43</v>
      </c>
      <c r="J36" s="19">
        <f>B36*H36</f>
        <v>1599.1499999999999</v>
      </c>
      <c r="K36" s="19">
        <f>B36*I36</f>
        <v>3274.45</v>
      </c>
      <c r="L36" s="21">
        <f>G36-K36</f>
        <v>1410.5500000000002</v>
      </c>
      <c r="M36" s="19">
        <f>F36-J36</f>
        <v>-1148.1499999999999</v>
      </c>
      <c r="N36" s="22">
        <v>93</v>
      </c>
      <c r="O36" s="23">
        <v>288</v>
      </c>
      <c r="P36" s="19">
        <v>0</v>
      </c>
      <c r="Q36" s="19">
        <v>3</v>
      </c>
      <c r="R36" s="19">
        <v>0</v>
      </c>
    </row>
    <row r="37" spans="1:18" x14ac:dyDescent="0.25">
      <c r="A37" s="2" t="s">
        <v>65</v>
      </c>
      <c r="B37" s="19">
        <v>1813</v>
      </c>
      <c r="C37" s="19">
        <v>633</v>
      </c>
      <c r="D37" s="19">
        <v>221</v>
      </c>
      <c r="E37" s="19">
        <v>746</v>
      </c>
      <c r="F37" s="19">
        <v>212</v>
      </c>
      <c r="G37" s="19">
        <v>959</v>
      </c>
      <c r="H37" s="20">
        <v>0.21</v>
      </c>
      <c r="I37" s="20">
        <v>0.43</v>
      </c>
      <c r="J37" s="19">
        <f>B37*H37</f>
        <v>380.72999999999996</v>
      </c>
      <c r="K37" s="19">
        <f>B37*I37</f>
        <v>779.59</v>
      </c>
      <c r="L37" s="21">
        <f>G37-K37</f>
        <v>179.40999999999997</v>
      </c>
      <c r="M37" s="19">
        <f>F37-J37</f>
        <v>-168.72999999999996</v>
      </c>
      <c r="N37" s="22">
        <v>0</v>
      </c>
      <c r="O37" s="23">
        <v>0</v>
      </c>
      <c r="P37" s="19">
        <v>0</v>
      </c>
      <c r="Q37" s="19">
        <v>0</v>
      </c>
      <c r="R37" s="19">
        <v>0</v>
      </c>
    </row>
    <row r="38" spans="1:18" x14ac:dyDescent="0.25">
      <c r="L38" s="11"/>
      <c r="N38" s="12"/>
      <c r="O38" s="13"/>
    </row>
    <row r="39" spans="1:18" ht="26.25" x14ac:dyDescent="0.25">
      <c r="A39" s="14" t="s">
        <v>66</v>
      </c>
      <c r="B39" s="15">
        <v>15629</v>
      </c>
      <c r="C39" s="15">
        <v>7574</v>
      </c>
      <c r="D39" s="15">
        <v>2529</v>
      </c>
      <c r="E39" s="15">
        <v>2432</v>
      </c>
      <c r="F39" s="15">
        <v>3090</v>
      </c>
      <c r="G39" s="15">
        <v>5524</v>
      </c>
      <c r="J39" s="15">
        <v>1719.19</v>
      </c>
      <c r="K39" s="15">
        <v>3594.67</v>
      </c>
      <c r="L39" s="16">
        <f>G39-K39</f>
        <v>1929.33</v>
      </c>
      <c r="M39" s="15">
        <f>F39-J39</f>
        <v>1370.81</v>
      </c>
      <c r="N39" s="17">
        <v>52</v>
      </c>
      <c r="O39" s="18">
        <v>150</v>
      </c>
      <c r="P39" s="15">
        <v>45</v>
      </c>
      <c r="Q39" s="15">
        <v>78</v>
      </c>
      <c r="R39" s="15">
        <v>0</v>
      </c>
    </row>
    <row r="40" spans="1:18" x14ac:dyDescent="0.25">
      <c r="A40" s="2" t="s">
        <v>67</v>
      </c>
      <c r="B40" s="19">
        <v>15155</v>
      </c>
      <c r="C40" s="19">
        <v>7450</v>
      </c>
      <c r="D40" s="19">
        <v>2362</v>
      </c>
      <c r="E40" s="19">
        <v>2361</v>
      </c>
      <c r="F40" s="19">
        <v>2980</v>
      </c>
      <c r="G40" s="19">
        <v>5342</v>
      </c>
      <c r="H40" s="20">
        <v>0.11</v>
      </c>
      <c r="I40" s="20">
        <v>0.23</v>
      </c>
      <c r="J40" s="19">
        <f>B40*H40</f>
        <v>1667.05</v>
      </c>
      <c r="K40" s="19">
        <f>B40*I40</f>
        <v>3485.65</v>
      </c>
      <c r="L40" s="21">
        <f>G40-K40</f>
        <v>1856.35</v>
      </c>
      <c r="M40" s="19">
        <f>F40-J40</f>
        <v>1312.95</v>
      </c>
      <c r="N40" s="22">
        <v>52</v>
      </c>
      <c r="O40" s="23">
        <v>150</v>
      </c>
      <c r="P40" s="19">
        <v>45</v>
      </c>
      <c r="Q40" s="19">
        <v>78</v>
      </c>
      <c r="R40" s="19">
        <v>0</v>
      </c>
    </row>
    <row r="41" spans="1:18" x14ac:dyDescent="0.25">
      <c r="A41" s="2" t="s">
        <v>68</v>
      </c>
      <c r="B41" s="19">
        <v>474</v>
      </c>
      <c r="C41" s="19">
        <v>124</v>
      </c>
      <c r="D41" s="19">
        <v>167</v>
      </c>
      <c r="E41" s="19">
        <v>71</v>
      </c>
      <c r="F41" s="19">
        <v>110</v>
      </c>
      <c r="G41" s="19">
        <v>182</v>
      </c>
      <c r="H41" s="20">
        <v>0.11</v>
      </c>
      <c r="I41" s="20">
        <v>0.23</v>
      </c>
      <c r="J41" s="19">
        <f>B41*H41</f>
        <v>52.14</v>
      </c>
      <c r="K41" s="19">
        <f>B41*I41</f>
        <v>109.02000000000001</v>
      </c>
      <c r="L41" s="21">
        <f>G41-K41</f>
        <v>72.97999999999999</v>
      </c>
      <c r="M41" s="19">
        <f>F41-J41</f>
        <v>57.86</v>
      </c>
      <c r="N41" s="22">
        <v>0</v>
      </c>
      <c r="O41" s="23">
        <v>0</v>
      </c>
      <c r="P41" s="19">
        <v>0</v>
      </c>
      <c r="Q41" s="19">
        <v>0</v>
      </c>
      <c r="R41" s="19">
        <v>0</v>
      </c>
    </row>
    <row r="42" spans="1:18" x14ac:dyDescent="0.25">
      <c r="L42" s="11"/>
      <c r="N42" s="12"/>
      <c r="O42" s="13"/>
    </row>
    <row r="43" spans="1:18" x14ac:dyDescent="0.25">
      <c r="A43" s="14" t="s">
        <v>69</v>
      </c>
      <c r="B43" s="15">
        <v>23312</v>
      </c>
      <c r="C43" s="15">
        <v>12880</v>
      </c>
      <c r="D43" s="15">
        <v>2926</v>
      </c>
      <c r="E43" s="15">
        <v>3139</v>
      </c>
      <c r="F43" s="15">
        <v>4367</v>
      </c>
      <c r="G43" s="15">
        <v>7506</v>
      </c>
      <c r="J43" s="15">
        <v>1631.84</v>
      </c>
      <c r="K43" s="15">
        <v>3963.04</v>
      </c>
      <c r="L43" s="16">
        <f>G43-K43</f>
        <v>3542.96</v>
      </c>
      <c r="M43" s="15">
        <f>F43-J43</f>
        <v>2735.16</v>
      </c>
      <c r="N43" s="17">
        <v>4</v>
      </c>
      <c r="O43" s="18">
        <v>345</v>
      </c>
      <c r="P43" s="15">
        <v>2</v>
      </c>
      <c r="Q43" s="15">
        <v>87</v>
      </c>
      <c r="R43" s="15">
        <v>0</v>
      </c>
    </row>
    <row r="44" spans="1:18" x14ac:dyDescent="0.25">
      <c r="A44" s="2" t="s">
        <v>70</v>
      </c>
      <c r="B44" s="19">
        <v>23312</v>
      </c>
      <c r="C44" s="19">
        <v>12880</v>
      </c>
      <c r="D44" s="19">
        <v>2926</v>
      </c>
      <c r="E44" s="19">
        <v>3139</v>
      </c>
      <c r="F44" s="19">
        <v>4367</v>
      </c>
      <c r="G44" s="19">
        <v>7506</v>
      </c>
      <c r="H44" s="20">
        <v>7.0000000000000007E-2</v>
      </c>
      <c r="I44" s="20">
        <v>0.17</v>
      </c>
      <c r="J44" s="19">
        <f>B44*H44</f>
        <v>1631.8400000000001</v>
      </c>
      <c r="K44" s="19">
        <f>B44*I44</f>
        <v>3963.0400000000004</v>
      </c>
      <c r="L44" s="21">
        <f>G44-K44</f>
        <v>3542.9599999999996</v>
      </c>
      <c r="M44" s="19">
        <f>F44-J44</f>
        <v>2735.16</v>
      </c>
      <c r="N44" s="22">
        <v>4</v>
      </c>
      <c r="O44" s="23">
        <v>345</v>
      </c>
      <c r="P44" s="19">
        <v>2</v>
      </c>
      <c r="Q44" s="19">
        <v>87</v>
      </c>
      <c r="R44" s="19">
        <v>0</v>
      </c>
    </row>
    <row r="45" spans="1:18" x14ac:dyDescent="0.25">
      <c r="L45" s="11"/>
      <c r="N45" s="12"/>
      <c r="O45" s="13"/>
    </row>
    <row r="46" spans="1:18" ht="15.75" x14ac:dyDescent="0.25">
      <c r="B46" s="24">
        <v>48369</v>
      </c>
      <c r="C46" s="24">
        <v>22628</v>
      </c>
      <c r="D46" s="24">
        <v>7065</v>
      </c>
      <c r="E46" s="24">
        <v>10550</v>
      </c>
      <c r="F46" s="24">
        <v>8120</v>
      </c>
      <c r="G46" s="24">
        <v>18674</v>
      </c>
      <c r="J46" s="24">
        <v>5330.91</v>
      </c>
      <c r="K46" s="24">
        <v>11611.75</v>
      </c>
      <c r="L46" s="25">
        <f>G46-K46</f>
        <v>7062.25</v>
      </c>
      <c r="M46" s="24">
        <f>F46-J46</f>
        <v>2789.09</v>
      </c>
      <c r="N46" s="26">
        <v>149</v>
      </c>
      <c r="O46" s="27">
        <v>783</v>
      </c>
      <c r="P46" s="24">
        <v>47</v>
      </c>
      <c r="Q46" s="24">
        <v>168</v>
      </c>
      <c r="R46" s="24">
        <v>0</v>
      </c>
    </row>
    <row r="47" spans="1:18" x14ac:dyDescent="0.25">
      <c r="L47" s="11"/>
      <c r="N47" s="12"/>
      <c r="O47" s="13"/>
    </row>
    <row r="48" spans="1:18" x14ac:dyDescent="0.25">
      <c r="L48" s="11"/>
      <c r="N48" s="12"/>
      <c r="O48" s="13"/>
    </row>
    <row r="49" spans="1:18" ht="15.75" x14ac:dyDescent="0.25">
      <c r="A49" s="1" t="s">
        <v>71</v>
      </c>
      <c r="L49" s="11"/>
      <c r="N49" s="12"/>
      <c r="O49" s="13"/>
    </row>
    <row r="50" spans="1:18" ht="26.25" x14ac:dyDescent="0.25">
      <c r="A50" s="14" t="s">
        <v>72</v>
      </c>
      <c r="B50" s="15">
        <v>29728</v>
      </c>
      <c r="C50" s="15">
        <v>6318</v>
      </c>
      <c r="D50" s="15">
        <v>9380</v>
      </c>
      <c r="E50" s="15">
        <v>12710</v>
      </c>
      <c r="F50" s="15">
        <v>1316</v>
      </c>
      <c r="G50" s="15">
        <v>14027</v>
      </c>
      <c r="J50" s="15">
        <v>6242.88</v>
      </c>
      <c r="K50" s="15">
        <v>12783.04</v>
      </c>
      <c r="L50" s="16">
        <f>G50-K50</f>
        <v>1243.9599999999991</v>
      </c>
      <c r="M50" s="15">
        <f>F50-J50</f>
        <v>-4926.88</v>
      </c>
      <c r="N50" s="17">
        <v>0</v>
      </c>
      <c r="O50" s="18">
        <v>0</v>
      </c>
      <c r="P50" s="15">
        <v>0</v>
      </c>
      <c r="Q50" s="15">
        <v>0</v>
      </c>
      <c r="R50" s="15">
        <v>0</v>
      </c>
    </row>
    <row r="51" spans="1:18" x14ac:dyDescent="0.25">
      <c r="A51" s="2" t="s">
        <v>73</v>
      </c>
      <c r="B51" s="19">
        <v>46</v>
      </c>
      <c r="C51" s="19">
        <v>0</v>
      </c>
      <c r="D51" s="19">
        <v>0</v>
      </c>
      <c r="E51" s="19">
        <v>46</v>
      </c>
      <c r="F51" s="19">
        <v>0</v>
      </c>
      <c r="G51" s="19">
        <v>46</v>
      </c>
      <c r="H51" s="20">
        <v>0.21</v>
      </c>
      <c r="I51" s="20">
        <v>0.43</v>
      </c>
      <c r="J51" s="19">
        <f>B51*H51</f>
        <v>9.66</v>
      </c>
      <c r="K51" s="19">
        <f>B51*I51</f>
        <v>19.78</v>
      </c>
      <c r="L51" s="21">
        <f>G51-K51</f>
        <v>26.22</v>
      </c>
      <c r="M51" s="19">
        <f>F51-J51</f>
        <v>-9.66</v>
      </c>
      <c r="N51" s="22">
        <v>0</v>
      </c>
      <c r="O51" s="23">
        <v>0</v>
      </c>
      <c r="P51" s="19">
        <v>0</v>
      </c>
      <c r="Q51" s="19">
        <v>0</v>
      </c>
      <c r="R51" s="19">
        <v>0</v>
      </c>
    </row>
    <row r="52" spans="1:18" x14ac:dyDescent="0.25">
      <c r="A52" s="2" t="s">
        <v>74</v>
      </c>
      <c r="B52" s="19">
        <v>288</v>
      </c>
      <c r="C52" s="19">
        <v>22</v>
      </c>
      <c r="D52" s="19">
        <v>7</v>
      </c>
      <c r="E52" s="19">
        <v>258</v>
      </c>
      <c r="F52" s="19">
        <v>0</v>
      </c>
      <c r="G52" s="19">
        <v>258</v>
      </c>
      <c r="H52" s="20">
        <v>0.21</v>
      </c>
      <c r="I52" s="20">
        <v>0.43</v>
      </c>
      <c r="J52" s="19">
        <f>B52*H52</f>
        <v>60.48</v>
      </c>
      <c r="K52" s="19">
        <f>B52*I52</f>
        <v>123.84</v>
      </c>
      <c r="L52" s="21">
        <f>G52-K52</f>
        <v>134.16</v>
      </c>
      <c r="M52" s="19">
        <f>F52-J52</f>
        <v>-60.48</v>
      </c>
      <c r="N52" s="22">
        <v>0</v>
      </c>
      <c r="O52" s="23">
        <v>0</v>
      </c>
      <c r="P52" s="19">
        <v>0</v>
      </c>
      <c r="Q52" s="19">
        <v>0</v>
      </c>
      <c r="R52" s="19">
        <v>0</v>
      </c>
    </row>
    <row r="53" spans="1:18" x14ac:dyDescent="0.25">
      <c r="A53" s="2" t="s">
        <v>49</v>
      </c>
      <c r="B53" s="19">
        <v>27643</v>
      </c>
      <c r="C53" s="19">
        <v>6150</v>
      </c>
      <c r="D53" s="19">
        <v>9303</v>
      </c>
      <c r="E53" s="19">
        <v>11091</v>
      </c>
      <c r="F53" s="19">
        <v>1097</v>
      </c>
      <c r="G53" s="19">
        <v>12189</v>
      </c>
      <c r="H53" s="20">
        <v>0.21</v>
      </c>
      <c r="I53" s="20">
        <v>0.43</v>
      </c>
      <c r="J53" s="19">
        <f>B53*H53</f>
        <v>5805.03</v>
      </c>
      <c r="K53" s="19">
        <f>B53*I53</f>
        <v>11886.49</v>
      </c>
      <c r="L53" s="21">
        <f>G53-K53</f>
        <v>302.51000000000022</v>
      </c>
      <c r="M53" s="19">
        <f>F53-J53</f>
        <v>-4708.03</v>
      </c>
      <c r="N53" s="22">
        <v>0</v>
      </c>
      <c r="O53" s="23">
        <v>0</v>
      </c>
      <c r="P53" s="19">
        <v>0</v>
      </c>
      <c r="Q53" s="19">
        <v>0</v>
      </c>
      <c r="R53" s="19">
        <v>0</v>
      </c>
    </row>
    <row r="54" spans="1:18" x14ac:dyDescent="0.25">
      <c r="A54" s="2" t="s">
        <v>65</v>
      </c>
      <c r="B54" s="19">
        <v>1751</v>
      </c>
      <c r="C54" s="19">
        <v>146</v>
      </c>
      <c r="D54" s="19">
        <v>70</v>
      </c>
      <c r="E54" s="19">
        <v>1315</v>
      </c>
      <c r="F54" s="19">
        <v>219</v>
      </c>
      <c r="G54" s="19">
        <v>1534</v>
      </c>
      <c r="H54" s="20">
        <v>0.21</v>
      </c>
      <c r="I54" s="20">
        <v>0.43</v>
      </c>
      <c r="J54" s="19">
        <f>B54*H54</f>
        <v>367.71</v>
      </c>
      <c r="K54" s="19">
        <f>B54*I54</f>
        <v>752.93</v>
      </c>
      <c r="L54" s="21">
        <f>G54-K54</f>
        <v>781.07</v>
      </c>
      <c r="M54" s="19">
        <f>F54-J54</f>
        <v>-148.70999999999998</v>
      </c>
      <c r="N54" s="22">
        <v>0</v>
      </c>
      <c r="O54" s="23">
        <v>0</v>
      </c>
      <c r="P54" s="19">
        <v>0</v>
      </c>
      <c r="Q54" s="19">
        <v>0</v>
      </c>
      <c r="R54" s="19">
        <v>0</v>
      </c>
    </row>
    <row r="55" spans="1:18" x14ac:dyDescent="0.25">
      <c r="L55" s="11"/>
      <c r="N55" s="12"/>
      <c r="O55" s="13"/>
    </row>
    <row r="56" spans="1:18" ht="39" x14ac:dyDescent="0.25">
      <c r="A56" s="14" t="s">
        <v>75</v>
      </c>
      <c r="B56" s="15">
        <v>11656</v>
      </c>
      <c r="C56" s="15">
        <v>4149</v>
      </c>
      <c r="D56" s="15">
        <v>3764</v>
      </c>
      <c r="E56" s="15">
        <v>1837</v>
      </c>
      <c r="F56" s="15">
        <v>1902</v>
      </c>
      <c r="G56" s="15">
        <v>3740</v>
      </c>
      <c r="J56" s="15">
        <v>1282.1600000000001</v>
      </c>
      <c r="K56" s="15">
        <v>2680.88</v>
      </c>
      <c r="L56" s="16">
        <f>G56-K56</f>
        <v>1059.1199999999999</v>
      </c>
      <c r="M56" s="15">
        <f>F56-J56</f>
        <v>619.83999999999992</v>
      </c>
      <c r="N56" s="17">
        <v>0</v>
      </c>
      <c r="O56" s="18">
        <v>0</v>
      </c>
      <c r="P56" s="15">
        <v>0</v>
      </c>
      <c r="Q56" s="15">
        <v>0</v>
      </c>
      <c r="R56" s="15">
        <v>0</v>
      </c>
    </row>
    <row r="57" spans="1:18" x14ac:dyDescent="0.25">
      <c r="A57" s="2" t="s">
        <v>76</v>
      </c>
      <c r="B57" s="19">
        <v>0</v>
      </c>
      <c r="C57" s="19">
        <v>0</v>
      </c>
      <c r="D57" s="19">
        <v>0</v>
      </c>
      <c r="E57" s="19">
        <v>0</v>
      </c>
      <c r="F57" s="19">
        <v>0</v>
      </c>
      <c r="G57" s="19">
        <v>0</v>
      </c>
      <c r="H57" s="20">
        <v>0.11</v>
      </c>
      <c r="I57" s="20">
        <v>0.23</v>
      </c>
      <c r="J57" s="19">
        <f>B57*H57</f>
        <v>0</v>
      </c>
      <c r="K57" s="19">
        <f>B57*I57</f>
        <v>0</v>
      </c>
      <c r="L57" s="21">
        <f>G57-K57</f>
        <v>0</v>
      </c>
      <c r="M57" s="19">
        <f>F57-J57</f>
        <v>0</v>
      </c>
      <c r="N57" s="22">
        <v>0</v>
      </c>
      <c r="O57" s="23">
        <v>0</v>
      </c>
      <c r="P57" s="19">
        <v>0</v>
      </c>
      <c r="Q57" s="19">
        <v>0</v>
      </c>
      <c r="R57" s="19">
        <v>0</v>
      </c>
    </row>
    <row r="58" spans="1:18" x14ac:dyDescent="0.25">
      <c r="A58" s="2" t="s">
        <v>77</v>
      </c>
      <c r="B58" s="19">
        <v>0</v>
      </c>
      <c r="C58" s="19">
        <v>0</v>
      </c>
      <c r="D58" s="19">
        <v>0</v>
      </c>
      <c r="E58" s="19">
        <v>0</v>
      </c>
      <c r="F58" s="19">
        <v>0</v>
      </c>
      <c r="G58" s="19">
        <v>0</v>
      </c>
      <c r="H58" s="20">
        <v>0.11</v>
      </c>
      <c r="I58" s="20">
        <v>0.23</v>
      </c>
      <c r="J58" s="19">
        <f>B58*H58</f>
        <v>0</v>
      </c>
      <c r="K58" s="19">
        <f>B58*I58</f>
        <v>0</v>
      </c>
      <c r="L58" s="21">
        <f>G58-K58</f>
        <v>0</v>
      </c>
      <c r="M58" s="19">
        <f>F58-J58</f>
        <v>0</v>
      </c>
      <c r="N58" s="22">
        <v>0</v>
      </c>
      <c r="O58" s="23">
        <v>0</v>
      </c>
      <c r="P58" s="19">
        <v>0</v>
      </c>
      <c r="Q58" s="19">
        <v>0</v>
      </c>
      <c r="R58" s="19">
        <v>0</v>
      </c>
    </row>
    <row r="59" spans="1:18" x14ac:dyDescent="0.25">
      <c r="A59" s="2" t="s">
        <v>50</v>
      </c>
      <c r="B59" s="19">
        <v>11457</v>
      </c>
      <c r="C59" s="19">
        <v>4083</v>
      </c>
      <c r="D59" s="19">
        <v>3701</v>
      </c>
      <c r="E59" s="19">
        <v>1809</v>
      </c>
      <c r="F59" s="19">
        <v>1862</v>
      </c>
      <c r="G59" s="19">
        <v>3671</v>
      </c>
      <c r="H59" s="20">
        <v>0.11</v>
      </c>
      <c r="I59" s="20">
        <v>0.23</v>
      </c>
      <c r="J59" s="19">
        <f>B59*H59</f>
        <v>1260.27</v>
      </c>
      <c r="K59" s="19">
        <f>B59*I59</f>
        <v>2635.11</v>
      </c>
      <c r="L59" s="21">
        <f>G59-K59</f>
        <v>1035.8899999999999</v>
      </c>
      <c r="M59" s="19">
        <f>F59-J59</f>
        <v>601.73</v>
      </c>
      <c r="N59" s="22">
        <v>0</v>
      </c>
      <c r="O59" s="23">
        <v>0</v>
      </c>
      <c r="P59" s="19">
        <v>0</v>
      </c>
      <c r="Q59" s="19">
        <v>0</v>
      </c>
      <c r="R59" s="19">
        <v>0</v>
      </c>
    </row>
    <row r="60" spans="1:18" x14ac:dyDescent="0.25">
      <c r="A60" s="2" t="s">
        <v>68</v>
      </c>
      <c r="B60" s="19">
        <v>199</v>
      </c>
      <c r="C60" s="19">
        <v>66</v>
      </c>
      <c r="D60" s="19">
        <v>63</v>
      </c>
      <c r="E60" s="19">
        <v>28</v>
      </c>
      <c r="F60" s="19">
        <v>40</v>
      </c>
      <c r="G60" s="19">
        <v>69</v>
      </c>
      <c r="H60" s="20">
        <v>0.11</v>
      </c>
      <c r="I60" s="20">
        <v>0.23</v>
      </c>
      <c r="J60" s="19">
        <f>B60*H60</f>
        <v>21.89</v>
      </c>
      <c r="K60" s="19">
        <f>B60*I60</f>
        <v>45.77</v>
      </c>
      <c r="L60" s="21">
        <f>G60-K60</f>
        <v>23.229999999999997</v>
      </c>
      <c r="M60" s="19">
        <f>F60-J60</f>
        <v>18.11</v>
      </c>
      <c r="N60" s="22">
        <v>0</v>
      </c>
      <c r="O60" s="23">
        <v>0</v>
      </c>
      <c r="P60" s="19">
        <v>0</v>
      </c>
      <c r="Q60" s="19">
        <v>0</v>
      </c>
      <c r="R60" s="19">
        <v>0</v>
      </c>
    </row>
    <row r="61" spans="1:18" x14ac:dyDescent="0.25">
      <c r="L61" s="11"/>
      <c r="N61" s="12"/>
      <c r="O61" s="13"/>
    </row>
    <row r="62" spans="1:18" ht="15.75" x14ac:dyDescent="0.25">
      <c r="B62" s="24">
        <v>41384</v>
      </c>
      <c r="C62" s="24">
        <v>10467</v>
      </c>
      <c r="D62" s="24">
        <v>13144</v>
      </c>
      <c r="E62" s="24">
        <v>14547</v>
      </c>
      <c r="F62" s="24">
        <v>3218</v>
      </c>
      <c r="G62" s="24">
        <v>17767</v>
      </c>
      <c r="J62" s="24">
        <v>7525.04</v>
      </c>
      <c r="K62" s="24">
        <v>15463.92</v>
      </c>
      <c r="L62" s="25">
        <f>G62-K62</f>
        <v>2303.08</v>
      </c>
      <c r="M62" s="24">
        <f>F62-J62</f>
        <v>-4307.04</v>
      </c>
      <c r="N62" s="26">
        <v>0</v>
      </c>
      <c r="O62" s="27">
        <v>0</v>
      </c>
      <c r="P62" s="24">
        <v>0</v>
      </c>
      <c r="Q62" s="24">
        <v>0</v>
      </c>
      <c r="R62" s="24">
        <v>0</v>
      </c>
    </row>
    <row r="63" spans="1:18" x14ac:dyDescent="0.25">
      <c r="L63" s="11"/>
      <c r="N63" s="12"/>
      <c r="O63" s="13"/>
    </row>
    <row r="64" spans="1:18" x14ac:dyDescent="0.25">
      <c r="L64" s="11"/>
      <c r="N64" s="12"/>
      <c r="O64" s="13"/>
    </row>
    <row r="65" spans="1:18" ht="15.75" x14ac:dyDescent="0.25">
      <c r="A65" s="1" t="s">
        <v>78</v>
      </c>
      <c r="L65" s="11"/>
      <c r="N65" s="12"/>
      <c r="O65" s="13"/>
    </row>
    <row r="66" spans="1:18" x14ac:dyDescent="0.25">
      <c r="A66" s="14" t="s">
        <v>79</v>
      </c>
      <c r="B66" s="15">
        <v>8711</v>
      </c>
      <c r="C66" s="15">
        <v>174</v>
      </c>
      <c r="D66" s="15">
        <v>1491</v>
      </c>
      <c r="E66" s="15">
        <v>4477</v>
      </c>
      <c r="F66" s="15">
        <v>2567</v>
      </c>
      <c r="G66" s="15">
        <v>7044</v>
      </c>
      <c r="J66" s="15">
        <v>1132.43</v>
      </c>
      <c r="K66" s="15">
        <v>3658.62</v>
      </c>
      <c r="L66" s="16">
        <f>G66-K66</f>
        <v>3385.38</v>
      </c>
      <c r="M66" s="15">
        <f>F66-J66</f>
        <v>1434.57</v>
      </c>
      <c r="N66" s="17">
        <v>6</v>
      </c>
      <c r="O66" s="18">
        <v>10</v>
      </c>
      <c r="P66" s="15">
        <v>0</v>
      </c>
      <c r="Q66" s="15">
        <v>0</v>
      </c>
      <c r="R66" s="15">
        <v>0</v>
      </c>
    </row>
    <row r="67" spans="1:18" x14ac:dyDescent="0.25">
      <c r="A67" s="2" t="s">
        <v>80</v>
      </c>
      <c r="B67" s="19">
        <v>8711</v>
      </c>
      <c r="C67" s="19">
        <v>174</v>
      </c>
      <c r="D67" s="19">
        <v>1491</v>
      </c>
      <c r="E67" s="19">
        <v>4477</v>
      </c>
      <c r="F67" s="19">
        <v>2567</v>
      </c>
      <c r="G67" s="19">
        <v>7044</v>
      </c>
      <c r="H67" s="20">
        <v>0.13</v>
      </c>
      <c r="I67" s="20">
        <v>0.42</v>
      </c>
      <c r="J67" s="19">
        <f>B67*H67</f>
        <v>1132.43</v>
      </c>
      <c r="K67" s="19">
        <f>B67*I67</f>
        <v>3658.62</v>
      </c>
      <c r="L67" s="21">
        <f>G67-K67</f>
        <v>3385.38</v>
      </c>
      <c r="M67" s="19">
        <f>F67-J67</f>
        <v>1434.57</v>
      </c>
      <c r="N67" s="22">
        <v>6</v>
      </c>
      <c r="O67" s="23">
        <v>10</v>
      </c>
      <c r="P67" s="19">
        <v>0</v>
      </c>
      <c r="Q67" s="19">
        <v>0</v>
      </c>
      <c r="R67" s="19">
        <v>0</v>
      </c>
    </row>
    <row r="68" spans="1:18" x14ac:dyDescent="0.25">
      <c r="L68" s="11"/>
      <c r="N68" s="12"/>
      <c r="O68" s="13"/>
    </row>
    <row r="69" spans="1:18" x14ac:dyDescent="0.25">
      <c r="A69" s="14" t="s">
        <v>81</v>
      </c>
      <c r="B69" s="15">
        <v>8150</v>
      </c>
      <c r="C69" s="15">
        <v>678</v>
      </c>
      <c r="D69" s="15">
        <v>582</v>
      </c>
      <c r="E69" s="15">
        <v>3190</v>
      </c>
      <c r="F69" s="15">
        <v>3699</v>
      </c>
      <c r="G69" s="15">
        <v>6889</v>
      </c>
      <c r="J69" s="15">
        <v>1711.5</v>
      </c>
      <c r="K69" s="15">
        <v>3178.5</v>
      </c>
      <c r="L69" s="16">
        <f>G69-K69</f>
        <v>3710.5</v>
      </c>
      <c r="M69" s="15">
        <f>F69-J69</f>
        <v>1987.5</v>
      </c>
      <c r="N69" s="17">
        <v>0</v>
      </c>
      <c r="O69" s="18">
        <v>0</v>
      </c>
      <c r="P69" s="15">
        <v>0</v>
      </c>
      <c r="Q69" s="15">
        <v>0</v>
      </c>
      <c r="R69" s="15">
        <v>0</v>
      </c>
    </row>
    <row r="70" spans="1:18" x14ac:dyDescent="0.25">
      <c r="A70" s="2" t="s">
        <v>82</v>
      </c>
      <c r="B70" s="19">
        <v>8150</v>
      </c>
      <c r="C70" s="19">
        <v>678</v>
      </c>
      <c r="D70" s="19">
        <v>582</v>
      </c>
      <c r="E70" s="19">
        <v>3190</v>
      </c>
      <c r="F70" s="19">
        <v>3699</v>
      </c>
      <c r="G70" s="19">
        <v>6889</v>
      </c>
      <c r="H70" s="20">
        <v>0.21</v>
      </c>
      <c r="I70" s="20">
        <v>0.39</v>
      </c>
      <c r="J70" s="19">
        <f>B70*H70</f>
        <v>1711.5</v>
      </c>
      <c r="K70" s="19">
        <f>B70*I70</f>
        <v>3178.5</v>
      </c>
      <c r="L70" s="21">
        <f>G70-K70</f>
        <v>3710.5</v>
      </c>
      <c r="M70" s="19">
        <f>F70-J70</f>
        <v>1987.5</v>
      </c>
      <c r="N70" s="22">
        <v>0</v>
      </c>
      <c r="O70" s="23">
        <v>0</v>
      </c>
      <c r="P70" s="19">
        <v>0</v>
      </c>
      <c r="Q70" s="19">
        <v>0</v>
      </c>
      <c r="R70" s="19">
        <v>0</v>
      </c>
    </row>
    <row r="71" spans="1:18" x14ac:dyDescent="0.25">
      <c r="L71" s="11"/>
      <c r="N71" s="12"/>
      <c r="O71" s="13"/>
    </row>
    <row r="72" spans="1:18" x14ac:dyDescent="0.25">
      <c r="A72" s="14" t="s">
        <v>69</v>
      </c>
      <c r="B72" s="15">
        <v>5604</v>
      </c>
      <c r="C72" s="15">
        <v>1522</v>
      </c>
      <c r="D72" s="15">
        <v>1239</v>
      </c>
      <c r="E72" s="15">
        <v>1147</v>
      </c>
      <c r="F72" s="15">
        <v>1695</v>
      </c>
      <c r="G72" s="15">
        <v>2842</v>
      </c>
      <c r="J72" s="15">
        <v>560.4</v>
      </c>
      <c r="K72" s="15">
        <v>1401</v>
      </c>
      <c r="L72" s="16">
        <f>G72-K72</f>
        <v>1441</v>
      </c>
      <c r="M72" s="15">
        <f>F72-J72</f>
        <v>1134.5999999999999</v>
      </c>
      <c r="N72" s="17">
        <v>0</v>
      </c>
      <c r="O72" s="18">
        <v>0</v>
      </c>
      <c r="P72" s="15">
        <v>0</v>
      </c>
      <c r="Q72" s="15">
        <v>0</v>
      </c>
      <c r="R72" s="15">
        <v>0</v>
      </c>
    </row>
    <row r="73" spans="1:18" x14ac:dyDescent="0.25">
      <c r="A73" s="2" t="s">
        <v>83</v>
      </c>
      <c r="B73" s="19">
        <v>5604</v>
      </c>
      <c r="C73" s="19">
        <v>1522</v>
      </c>
      <c r="D73" s="19">
        <v>1239</v>
      </c>
      <c r="E73" s="19">
        <v>1147</v>
      </c>
      <c r="F73" s="19">
        <v>1695</v>
      </c>
      <c r="G73" s="19">
        <v>2842</v>
      </c>
      <c r="H73" s="20">
        <v>0.1</v>
      </c>
      <c r="I73" s="20">
        <v>0.25</v>
      </c>
      <c r="J73" s="19">
        <f>B73*H73</f>
        <v>560.4</v>
      </c>
      <c r="K73" s="19">
        <f>B73*I73</f>
        <v>1401</v>
      </c>
      <c r="L73" s="21">
        <f>G73-K73</f>
        <v>1441</v>
      </c>
      <c r="M73" s="19">
        <f>F73-J73</f>
        <v>1134.5999999999999</v>
      </c>
      <c r="N73" s="22">
        <v>0</v>
      </c>
      <c r="O73" s="23">
        <v>0</v>
      </c>
      <c r="P73" s="19">
        <v>0</v>
      </c>
      <c r="Q73" s="19">
        <v>0</v>
      </c>
      <c r="R73" s="19">
        <v>0</v>
      </c>
    </row>
    <row r="74" spans="1:18" x14ac:dyDescent="0.25">
      <c r="L74" s="11"/>
      <c r="N74" s="12"/>
      <c r="O74" s="13"/>
    </row>
    <row r="75" spans="1:18" ht="15.75" x14ac:dyDescent="0.25">
      <c r="B75" s="24">
        <v>22465</v>
      </c>
      <c r="C75" s="24">
        <v>2374</v>
      </c>
      <c r="D75" s="24">
        <v>3312</v>
      </c>
      <c r="E75" s="24">
        <v>8814</v>
      </c>
      <c r="F75" s="24">
        <v>7961</v>
      </c>
      <c r="G75" s="24">
        <v>16775</v>
      </c>
      <c r="J75" s="24">
        <v>3404.33</v>
      </c>
      <c r="K75" s="24">
        <v>8238.1200000000008</v>
      </c>
      <c r="L75" s="25">
        <f>G75-K75</f>
        <v>8536.8799999999992</v>
      </c>
      <c r="M75" s="24">
        <f>F75-J75</f>
        <v>4556.67</v>
      </c>
      <c r="N75" s="26">
        <v>6</v>
      </c>
      <c r="O75" s="27">
        <v>10</v>
      </c>
      <c r="P75" s="24">
        <v>0</v>
      </c>
      <c r="Q75" s="24">
        <v>0</v>
      </c>
      <c r="R75" s="24">
        <v>0</v>
      </c>
    </row>
    <row r="76" spans="1:18" x14ac:dyDescent="0.25">
      <c r="L76" s="11"/>
      <c r="N76" s="12"/>
      <c r="O76" s="13"/>
    </row>
    <row r="77" spans="1:18" x14ac:dyDescent="0.25">
      <c r="L77" s="11"/>
      <c r="N77" s="12"/>
      <c r="O77" s="13"/>
    </row>
    <row r="78" spans="1:18" ht="15.75" x14ac:dyDescent="0.25">
      <c r="A78" s="1" t="s">
        <v>84</v>
      </c>
      <c r="L78" s="11"/>
      <c r="N78" s="12"/>
      <c r="O78" s="13"/>
    </row>
    <row r="79" spans="1:18" x14ac:dyDescent="0.25">
      <c r="A79" s="14" t="s">
        <v>85</v>
      </c>
      <c r="B79" s="15">
        <v>5259</v>
      </c>
      <c r="C79" s="15">
        <v>1637</v>
      </c>
      <c r="D79" s="15">
        <v>661</v>
      </c>
      <c r="E79" s="15">
        <v>2677</v>
      </c>
      <c r="F79" s="15">
        <v>282</v>
      </c>
      <c r="G79" s="15">
        <v>2959</v>
      </c>
      <c r="J79" s="15">
        <v>1104.3900000000001</v>
      </c>
      <c r="K79" s="15">
        <v>2261.37</v>
      </c>
      <c r="L79" s="16">
        <f>G79-K79</f>
        <v>697.63000000000011</v>
      </c>
      <c r="M79" s="15">
        <f>F79-J79</f>
        <v>-822.3900000000001</v>
      </c>
      <c r="N79" s="17">
        <v>3</v>
      </c>
      <c r="O79" s="18">
        <v>1096</v>
      </c>
      <c r="P79" s="15">
        <v>0</v>
      </c>
      <c r="Q79" s="15">
        <v>58</v>
      </c>
      <c r="R79" s="15">
        <v>0</v>
      </c>
    </row>
    <row r="80" spans="1:18" x14ac:dyDescent="0.25">
      <c r="A80" s="2" t="s">
        <v>49</v>
      </c>
      <c r="B80" s="19">
        <v>785</v>
      </c>
      <c r="C80" s="19">
        <v>556</v>
      </c>
      <c r="D80" s="19">
        <v>174</v>
      </c>
      <c r="E80" s="19">
        <v>55</v>
      </c>
      <c r="F80" s="19">
        <v>0</v>
      </c>
      <c r="G80" s="19">
        <v>55</v>
      </c>
      <c r="H80" s="20">
        <v>0.21</v>
      </c>
      <c r="I80" s="20">
        <v>0.43</v>
      </c>
      <c r="J80" s="19">
        <f>B80*H80</f>
        <v>164.85</v>
      </c>
      <c r="K80" s="19">
        <f>B80*I80</f>
        <v>337.55</v>
      </c>
      <c r="L80" s="21">
        <f>G80-K80</f>
        <v>-282.55</v>
      </c>
      <c r="M80" s="19">
        <f>F80-J80</f>
        <v>-164.85</v>
      </c>
      <c r="N80" s="22">
        <v>0</v>
      </c>
      <c r="O80" s="23">
        <v>20</v>
      </c>
      <c r="P80" s="19">
        <v>0</v>
      </c>
      <c r="Q80" s="19">
        <v>0</v>
      </c>
      <c r="R80" s="19">
        <v>0</v>
      </c>
    </row>
    <row r="81" spans="1:18" x14ac:dyDescent="0.25">
      <c r="A81" s="2" t="s">
        <v>65</v>
      </c>
      <c r="B81" s="19">
        <v>4474</v>
      </c>
      <c r="C81" s="19">
        <v>1081</v>
      </c>
      <c r="D81" s="19">
        <v>487</v>
      </c>
      <c r="E81" s="19">
        <v>2622</v>
      </c>
      <c r="F81" s="19">
        <v>282</v>
      </c>
      <c r="G81" s="19">
        <v>2904</v>
      </c>
      <c r="H81" s="20">
        <v>0.21</v>
      </c>
      <c r="I81" s="20">
        <v>0.43</v>
      </c>
      <c r="J81" s="19">
        <f>B81*H81</f>
        <v>939.54</v>
      </c>
      <c r="K81" s="19">
        <f>B81*I81</f>
        <v>1923.82</v>
      </c>
      <c r="L81" s="21">
        <f>G81-K81</f>
        <v>980.18000000000006</v>
      </c>
      <c r="M81" s="19">
        <f>F81-J81</f>
        <v>-657.54</v>
      </c>
      <c r="N81" s="22">
        <v>3</v>
      </c>
      <c r="O81" s="23">
        <v>1076</v>
      </c>
      <c r="P81" s="19">
        <v>0</v>
      </c>
      <c r="Q81" s="19">
        <v>58</v>
      </c>
      <c r="R81" s="19">
        <v>0</v>
      </c>
    </row>
    <row r="82" spans="1:18" x14ac:dyDescent="0.25">
      <c r="L82" s="11"/>
      <c r="N82" s="12"/>
      <c r="O82" s="13"/>
    </row>
    <row r="83" spans="1:18" ht="26.25" x14ac:dyDescent="0.25">
      <c r="A83" s="14" t="s">
        <v>86</v>
      </c>
      <c r="B83" s="15">
        <v>14932</v>
      </c>
      <c r="C83" s="15">
        <v>8197</v>
      </c>
      <c r="D83" s="15">
        <v>4619</v>
      </c>
      <c r="E83" s="15">
        <v>1166</v>
      </c>
      <c r="F83" s="15">
        <v>947</v>
      </c>
      <c r="G83" s="15">
        <v>2115</v>
      </c>
      <c r="J83" s="15">
        <v>1642.52</v>
      </c>
      <c r="K83" s="15">
        <v>3434.36</v>
      </c>
      <c r="L83" s="16">
        <f>G83-K83</f>
        <v>-1319.3600000000001</v>
      </c>
      <c r="M83" s="15">
        <f>F83-J83</f>
        <v>-695.52</v>
      </c>
      <c r="N83" s="17">
        <v>19</v>
      </c>
      <c r="O83" s="18">
        <v>813</v>
      </c>
      <c r="P83" s="15">
        <v>6</v>
      </c>
      <c r="Q83" s="15">
        <v>288</v>
      </c>
      <c r="R83" s="15">
        <v>0</v>
      </c>
    </row>
    <row r="84" spans="1:18" x14ac:dyDescent="0.25">
      <c r="A84" s="2" t="s">
        <v>50</v>
      </c>
      <c r="B84" s="19">
        <v>873</v>
      </c>
      <c r="C84" s="19">
        <v>603</v>
      </c>
      <c r="D84" s="19">
        <v>234</v>
      </c>
      <c r="E84" s="19">
        <v>3</v>
      </c>
      <c r="F84" s="19">
        <v>31</v>
      </c>
      <c r="G84" s="19">
        <v>35</v>
      </c>
      <c r="H84" s="20">
        <v>0.11</v>
      </c>
      <c r="I84" s="20">
        <v>0.23</v>
      </c>
      <c r="J84" s="19">
        <f>B84*H84</f>
        <v>96.03</v>
      </c>
      <c r="K84" s="19">
        <f>B84*I84</f>
        <v>200.79000000000002</v>
      </c>
      <c r="L84" s="21">
        <f>G84-K84</f>
        <v>-165.79000000000002</v>
      </c>
      <c r="M84" s="19">
        <f>F84-J84</f>
        <v>-65.03</v>
      </c>
      <c r="N84" s="22">
        <v>0</v>
      </c>
      <c r="O84" s="23">
        <v>13</v>
      </c>
      <c r="P84" s="19">
        <v>0</v>
      </c>
      <c r="Q84" s="19">
        <v>12</v>
      </c>
      <c r="R84" s="19">
        <v>0</v>
      </c>
    </row>
    <row r="85" spans="1:18" x14ac:dyDescent="0.25">
      <c r="A85" s="2" t="s">
        <v>67</v>
      </c>
      <c r="B85" s="19">
        <v>13607</v>
      </c>
      <c r="C85" s="19">
        <v>7345</v>
      </c>
      <c r="D85" s="19">
        <v>4296</v>
      </c>
      <c r="E85" s="19">
        <v>1104</v>
      </c>
      <c r="F85" s="19">
        <v>861</v>
      </c>
      <c r="G85" s="19">
        <v>1966</v>
      </c>
      <c r="H85" s="20">
        <v>0.11</v>
      </c>
      <c r="I85" s="20">
        <v>0.23</v>
      </c>
      <c r="J85" s="19">
        <f>B85*H85</f>
        <v>1496.77</v>
      </c>
      <c r="K85" s="19">
        <f>B85*I85</f>
        <v>3129.61</v>
      </c>
      <c r="L85" s="21">
        <f>G85-K85</f>
        <v>-1163.6100000000001</v>
      </c>
      <c r="M85" s="19">
        <f>F85-J85</f>
        <v>-635.77</v>
      </c>
      <c r="N85" s="22">
        <v>19</v>
      </c>
      <c r="O85" s="23">
        <v>764</v>
      </c>
      <c r="P85" s="19">
        <v>6</v>
      </c>
      <c r="Q85" s="19">
        <v>251</v>
      </c>
      <c r="R85" s="19">
        <v>0</v>
      </c>
    </row>
    <row r="86" spans="1:18" x14ac:dyDescent="0.25">
      <c r="A86" s="2" t="s">
        <v>68</v>
      </c>
      <c r="B86" s="19">
        <v>452</v>
      </c>
      <c r="C86" s="19">
        <v>249</v>
      </c>
      <c r="D86" s="19">
        <v>89</v>
      </c>
      <c r="E86" s="19">
        <v>59</v>
      </c>
      <c r="F86" s="19">
        <v>55</v>
      </c>
      <c r="G86" s="19">
        <v>114</v>
      </c>
      <c r="H86" s="20">
        <v>0.11</v>
      </c>
      <c r="I86" s="20">
        <v>0.23</v>
      </c>
      <c r="J86" s="19">
        <f>B86*H86</f>
        <v>49.72</v>
      </c>
      <c r="K86" s="19">
        <f>B86*I86</f>
        <v>103.96000000000001</v>
      </c>
      <c r="L86" s="21">
        <f>G86-K86</f>
        <v>10.039999999999992</v>
      </c>
      <c r="M86" s="19">
        <f>F86-J86</f>
        <v>5.2800000000000011</v>
      </c>
      <c r="N86" s="22">
        <v>0</v>
      </c>
      <c r="O86" s="23">
        <v>36</v>
      </c>
      <c r="P86" s="19">
        <v>0</v>
      </c>
      <c r="Q86" s="19">
        <v>25</v>
      </c>
      <c r="R86" s="19">
        <v>0</v>
      </c>
    </row>
    <row r="87" spans="1:18" x14ac:dyDescent="0.25">
      <c r="L87" s="11"/>
      <c r="N87" s="12"/>
      <c r="O87" s="13"/>
    </row>
    <row r="88" spans="1:18" x14ac:dyDescent="0.25">
      <c r="A88" s="14" t="s">
        <v>87</v>
      </c>
      <c r="B88" s="15">
        <v>7663</v>
      </c>
      <c r="C88" s="15">
        <v>1924</v>
      </c>
      <c r="D88" s="15">
        <v>1882</v>
      </c>
      <c r="E88" s="15">
        <v>3839</v>
      </c>
      <c r="F88" s="15">
        <v>17</v>
      </c>
      <c r="G88" s="15">
        <v>3856</v>
      </c>
      <c r="J88" s="15">
        <v>1609.23</v>
      </c>
      <c r="K88" s="15">
        <v>3295.09</v>
      </c>
      <c r="L88" s="16">
        <f>G88-K88</f>
        <v>560.90999999999985</v>
      </c>
      <c r="M88" s="15">
        <f>F88-J88</f>
        <v>-1592.23</v>
      </c>
      <c r="N88" s="17">
        <v>86</v>
      </c>
      <c r="O88" s="18">
        <v>776</v>
      </c>
      <c r="P88" s="15">
        <v>1</v>
      </c>
      <c r="Q88" s="15">
        <v>1</v>
      </c>
      <c r="R88" s="15">
        <v>0</v>
      </c>
    </row>
    <row r="89" spans="1:18" x14ac:dyDescent="0.25">
      <c r="A89" s="2" t="s">
        <v>64</v>
      </c>
      <c r="B89" s="19">
        <v>7663</v>
      </c>
      <c r="C89" s="19">
        <v>1924</v>
      </c>
      <c r="D89" s="19">
        <v>1882</v>
      </c>
      <c r="E89" s="19">
        <v>3839</v>
      </c>
      <c r="F89" s="19">
        <v>17</v>
      </c>
      <c r="G89" s="19">
        <v>3856</v>
      </c>
      <c r="H89" s="20">
        <v>0.21</v>
      </c>
      <c r="I89" s="20">
        <v>0.43</v>
      </c>
      <c r="J89" s="19">
        <f>B89*H89</f>
        <v>1609.23</v>
      </c>
      <c r="K89" s="19">
        <f>B89*I89</f>
        <v>3295.09</v>
      </c>
      <c r="L89" s="21">
        <f>G89-K89</f>
        <v>560.90999999999985</v>
      </c>
      <c r="M89" s="19">
        <f>F89-J89</f>
        <v>-1592.23</v>
      </c>
      <c r="N89" s="22">
        <v>86</v>
      </c>
      <c r="O89" s="23">
        <v>776</v>
      </c>
      <c r="P89" s="19">
        <v>1</v>
      </c>
      <c r="Q89" s="19">
        <v>1</v>
      </c>
      <c r="R89" s="19">
        <v>0</v>
      </c>
    </row>
    <row r="90" spans="1:18" x14ac:dyDescent="0.25">
      <c r="L90" s="11"/>
      <c r="N90" s="12"/>
      <c r="O90" s="13"/>
    </row>
    <row r="91" spans="1:18" x14ac:dyDescent="0.25">
      <c r="A91" s="14" t="s">
        <v>88</v>
      </c>
      <c r="B91" s="15">
        <v>37289</v>
      </c>
      <c r="C91" s="15">
        <v>15969</v>
      </c>
      <c r="D91" s="15">
        <v>10999</v>
      </c>
      <c r="E91" s="15">
        <v>9012</v>
      </c>
      <c r="F91" s="15">
        <v>1305</v>
      </c>
      <c r="G91" s="15">
        <v>10318</v>
      </c>
      <c r="J91" s="15">
        <v>2610.23</v>
      </c>
      <c r="K91" s="15">
        <v>6339.13</v>
      </c>
      <c r="L91" s="16">
        <f>G91-K91</f>
        <v>3978.87</v>
      </c>
      <c r="M91" s="15">
        <f>F91-J91</f>
        <v>-1305.23</v>
      </c>
      <c r="N91" s="17">
        <v>68</v>
      </c>
      <c r="O91" s="18">
        <v>574</v>
      </c>
      <c r="P91" s="15">
        <v>0</v>
      </c>
      <c r="Q91" s="15">
        <v>11</v>
      </c>
      <c r="R91" s="15">
        <v>0</v>
      </c>
    </row>
    <row r="92" spans="1:18" x14ac:dyDescent="0.25">
      <c r="A92" s="2" t="s">
        <v>89</v>
      </c>
      <c r="B92" s="19">
        <v>3223</v>
      </c>
      <c r="C92" s="19">
        <v>912</v>
      </c>
      <c r="D92" s="19">
        <v>523</v>
      </c>
      <c r="E92" s="19">
        <v>1681</v>
      </c>
      <c r="F92" s="19">
        <v>105</v>
      </c>
      <c r="G92" s="19">
        <v>1787</v>
      </c>
      <c r="H92" s="20">
        <v>7.0000000000000007E-2</v>
      </c>
      <c r="I92" s="20">
        <v>0.17</v>
      </c>
      <c r="J92" s="19">
        <f>B92*H92</f>
        <v>225.61</v>
      </c>
      <c r="K92" s="19">
        <f>B92*I92</f>
        <v>547.91000000000008</v>
      </c>
      <c r="L92" s="21">
        <f>G92-K92</f>
        <v>1239.0899999999999</v>
      </c>
      <c r="M92" s="19">
        <f>F92-J92</f>
        <v>-120.61000000000001</v>
      </c>
      <c r="N92" s="22">
        <v>65</v>
      </c>
      <c r="O92" s="23">
        <v>357</v>
      </c>
      <c r="P92" s="19">
        <v>0</v>
      </c>
      <c r="Q92" s="19">
        <v>6</v>
      </c>
      <c r="R92" s="19">
        <v>0</v>
      </c>
    </row>
    <row r="93" spans="1:18" x14ac:dyDescent="0.25">
      <c r="A93" s="2" t="s">
        <v>70</v>
      </c>
      <c r="B93" s="19">
        <v>34066</v>
      </c>
      <c r="C93" s="19">
        <v>15057</v>
      </c>
      <c r="D93" s="19">
        <v>10476</v>
      </c>
      <c r="E93" s="19">
        <v>7331</v>
      </c>
      <c r="F93" s="19">
        <v>1200</v>
      </c>
      <c r="G93" s="19">
        <v>8531</v>
      </c>
      <c r="H93" s="20">
        <v>7.0000000000000007E-2</v>
      </c>
      <c r="I93" s="20">
        <v>0.17</v>
      </c>
      <c r="J93" s="19">
        <f>B93*H93</f>
        <v>2384.6200000000003</v>
      </c>
      <c r="K93" s="19">
        <f>B93*I93</f>
        <v>5791.22</v>
      </c>
      <c r="L93" s="21">
        <f>G93-K93</f>
        <v>2739.7799999999997</v>
      </c>
      <c r="M93" s="19">
        <f>F93-J93</f>
        <v>-1184.6200000000003</v>
      </c>
      <c r="N93" s="22">
        <v>3</v>
      </c>
      <c r="O93" s="23">
        <v>217</v>
      </c>
      <c r="P93" s="19">
        <v>0</v>
      </c>
      <c r="Q93" s="19">
        <v>5</v>
      </c>
      <c r="R93" s="19">
        <v>0</v>
      </c>
    </row>
    <row r="94" spans="1:18" x14ac:dyDescent="0.25">
      <c r="L94" s="11"/>
      <c r="N94" s="12"/>
      <c r="O94" s="13"/>
    </row>
    <row r="95" spans="1:18" ht="15.75" x14ac:dyDescent="0.25">
      <c r="B95" s="24">
        <v>65143</v>
      </c>
      <c r="C95" s="24">
        <v>27727</v>
      </c>
      <c r="D95" s="24">
        <v>18161</v>
      </c>
      <c r="E95" s="24">
        <v>16694</v>
      </c>
      <c r="F95" s="24">
        <v>2551</v>
      </c>
      <c r="G95" s="24">
        <v>19248</v>
      </c>
      <c r="J95" s="24">
        <v>6966.37</v>
      </c>
      <c r="K95" s="24">
        <v>15329.95</v>
      </c>
      <c r="L95" s="25">
        <f>G95-K95</f>
        <v>3918.0499999999993</v>
      </c>
      <c r="M95" s="24">
        <f>F95-J95</f>
        <v>-4415.37</v>
      </c>
      <c r="N95" s="26">
        <v>176</v>
      </c>
      <c r="O95" s="27">
        <v>3259</v>
      </c>
      <c r="P95" s="24">
        <v>7</v>
      </c>
      <c r="Q95" s="24">
        <v>358</v>
      </c>
      <c r="R95" s="24">
        <v>0</v>
      </c>
    </row>
    <row r="96" spans="1:18" x14ac:dyDescent="0.25">
      <c r="L96" s="11"/>
      <c r="N96" s="12"/>
      <c r="O96" s="13"/>
    </row>
    <row r="97" spans="1:18" x14ac:dyDescent="0.25">
      <c r="L97" s="11"/>
      <c r="N97" s="12"/>
      <c r="O97" s="13"/>
    </row>
    <row r="98" spans="1:18" ht="15.75" x14ac:dyDescent="0.25">
      <c r="A98" s="1" t="s">
        <v>90</v>
      </c>
      <c r="L98" s="11"/>
      <c r="N98" s="12"/>
      <c r="O98" s="13"/>
    </row>
    <row r="99" spans="1:18" x14ac:dyDescent="0.25">
      <c r="A99" s="14" t="s">
        <v>91</v>
      </c>
      <c r="B99" s="15">
        <v>8748</v>
      </c>
      <c r="C99" s="15">
        <v>399</v>
      </c>
      <c r="D99" s="15">
        <v>1912</v>
      </c>
      <c r="E99" s="15">
        <v>6289</v>
      </c>
      <c r="F99" s="15">
        <v>145</v>
      </c>
      <c r="G99" s="15">
        <v>6435</v>
      </c>
      <c r="J99" s="15">
        <v>1662.12</v>
      </c>
      <c r="K99" s="15">
        <v>3149.28</v>
      </c>
      <c r="L99" s="16">
        <f>G99-K99</f>
        <v>3285.72</v>
      </c>
      <c r="M99" s="15">
        <f>F99-J99</f>
        <v>-1517.12</v>
      </c>
      <c r="N99" s="17">
        <v>0</v>
      </c>
      <c r="O99" s="18">
        <v>0</v>
      </c>
      <c r="P99" s="15">
        <v>0</v>
      </c>
      <c r="Q99" s="15">
        <v>0</v>
      </c>
      <c r="R99" s="15">
        <v>0</v>
      </c>
    </row>
    <row r="100" spans="1:18" x14ac:dyDescent="0.25">
      <c r="A100" s="2" t="s">
        <v>92</v>
      </c>
      <c r="B100" s="19">
        <v>7809</v>
      </c>
      <c r="C100" s="19">
        <v>390</v>
      </c>
      <c r="D100" s="19">
        <v>1719</v>
      </c>
      <c r="E100" s="19">
        <v>5616</v>
      </c>
      <c r="F100" s="19">
        <v>82</v>
      </c>
      <c r="G100" s="19">
        <v>5699</v>
      </c>
      <c r="H100" s="20">
        <v>0.19</v>
      </c>
      <c r="I100" s="20">
        <v>0.36</v>
      </c>
      <c r="J100" s="19">
        <f>B100*H100</f>
        <v>1483.71</v>
      </c>
      <c r="K100" s="19">
        <f>B100*I100</f>
        <v>2811.24</v>
      </c>
      <c r="L100" s="21">
        <f>G100-K100</f>
        <v>2887.76</v>
      </c>
      <c r="M100" s="19">
        <f>F100-J100</f>
        <v>-1401.71</v>
      </c>
      <c r="N100" s="22">
        <v>0</v>
      </c>
      <c r="O100" s="23">
        <v>0</v>
      </c>
      <c r="P100" s="19">
        <v>0</v>
      </c>
      <c r="Q100" s="19">
        <v>0</v>
      </c>
      <c r="R100" s="19">
        <v>0</v>
      </c>
    </row>
    <row r="101" spans="1:18" x14ac:dyDescent="0.25">
      <c r="A101" s="2" t="s">
        <v>93</v>
      </c>
      <c r="B101" s="19">
        <v>939</v>
      </c>
      <c r="C101" s="19">
        <v>9</v>
      </c>
      <c r="D101" s="19">
        <v>193</v>
      </c>
      <c r="E101" s="19">
        <v>673</v>
      </c>
      <c r="F101" s="19">
        <v>63</v>
      </c>
      <c r="G101" s="19">
        <v>736</v>
      </c>
      <c r="H101" s="20">
        <v>0.19</v>
      </c>
      <c r="I101" s="20">
        <v>0.36</v>
      </c>
      <c r="J101" s="19">
        <f>B101*H101</f>
        <v>178.41</v>
      </c>
      <c r="K101" s="19">
        <f>B101*I101</f>
        <v>338.03999999999996</v>
      </c>
      <c r="L101" s="21">
        <f>G101-K101</f>
        <v>397.96000000000004</v>
      </c>
      <c r="M101" s="19">
        <f>F101-J101</f>
        <v>-115.41</v>
      </c>
      <c r="N101" s="22">
        <v>0</v>
      </c>
      <c r="O101" s="23">
        <v>0</v>
      </c>
      <c r="P101" s="19">
        <v>0</v>
      </c>
      <c r="Q101" s="19">
        <v>0</v>
      </c>
      <c r="R101" s="19">
        <v>0</v>
      </c>
    </row>
    <row r="102" spans="1:18" x14ac:dyDescent="0.25">
      <c r="L102" s="11"/>
      <c r="N102" s="12"/>
      <c r="O102" s="13"/>
    </row>
    <row r="103" spans="1:18" x14ac:dyDescent="0.25">
      <c r="A103" s="14" t="s">
        <v>94</v>
      </c>
      <c r="B103" s="15">
        <v>17518</v>
      </c>
      <c r="C103" s="15">
        <v>6976</v>
      </c>
      <c r="D103" s="15">
        <v>4188</v>
      </c>
      <c r="E103" s="15">
        <v>6076</v>
      </c>
      <c r="F103" s="15">
        <v>277</v>
      </c>
      <c r="G103" s="15">
        <v>6354</v>
      </c>
      <c r="J103" s="15">
        <v>3328.42</v>
      </c>
      <c r="K103" s="15">
        <v>6306.48</v>
      </c>
      <c r="L103" s="16">
        <f>G103-K103</f>
        <v>47.520000000000437</v>
      </c>
      <c r="M103" s="15">
        <f>F103-J103</f>
        <v>-3051.42</v>
      </c>
      <c r="N103" s="17">
        <v>0</v>
      </c>
      <c r="O103" s="18">
        <v>0</v>
      </c>
      <c r="P103" s="15">
        <v>0</v>
      </c>
      <c r="Q103" s="15">
        <v>0</v>
      </c>
      <c r="R103" s="15">
        <v>0</v>
      </c>
    </row>
    <row r="104" spans="1:18" x14ac:dyDescent="0.25">
      <c r="A104" s="2" t="s">
        <v>45</v>
      </c>
      <c r="B104" s="19">
        <v>17518</v>
      </c>
      <c r="C104" s="19">
        <v>6976</v>
      </c>
      <c r="D104" s="19">
        <v>4188</v>
      </c>
      <c r="E104" s="19">
        <v>6076</v>
      </c>
      <c r="F104" s="19">
        <v>277</v>
      </c>
      <c r="G104" s="19">
        <v>6354</v>
      </c>
      <c r="H104" s="20">
        <v>0.19</v>
      </c>
      <c r="I104" s="20">
        <v>0.36</v>
      </c>
      <c r="J104" s="19">
        <f>B104*H104</f>
        <v>3328.42</v>
      </c>
      <c r="K104" s="19">
        <f>B104*I104</f>
        <v>6306.48</v>
      </c>
      <c r="L104" s="21">
        <f>G104-K104</f>
        <v>47.520000000000437</v>
      </c>
      <c r="M104" s="19">
        <f>F104-J104</f>
        <v>-3051.42</v>
      </c>
      <c r="N104" s="22">
        <v>0</v>
      </c>
      <c r="O104" s="23">
        <v>0</v>
      </c>
      <c r="P104" s="19">
        <v>0</v>
      </c>
      <c r="Q104" s="19">
        <v>0</v>
      </c>
      <c r="R104" s="19">
        <v>0</v>
      </c>
    </row>
    <row r="105" spans="1:18" x14ac:dyDescent="0.25">
      <c r="L105" s="11"/>
      <c r="N105" s="12"/>
      <c r="O105" s="13"/>
    </row>
    <row r="106" spans="1:18" x14ac:dyDescent="0.25">
      <c r="A106" s="14" t="s">
        <v>95</v>
      </c>
      <c r="B106" s="15">
        <v>14955</v>
      </c>
      <c r="C106" s="15">
        <v>7795</v>
      </c>
      <c r="D106" s="15">
        <v>1973</v>
      </c>
      <c r="E106" s="15">
        <v>4815</v>
      </c>
      <c r="F106" s="15">
        <v>369</v>
      </c>
      <c r="G106" s="15">
        <v>5185</v>
      </c>
      <c r="J106" s="15">
        <v>1346.35</v>
      </c>
      <c r="K106" s="15">
        <v>4636.3500000000004</v>
      </c>
      <c r="L106" s="16">
        <f>G106-K106</f>
        <v>548.64999999999964</v>
      </c>
      <c r="M106" s="15">
        <f>F106-J106</f>
        <v>-977.34999999999991</v>
      </c>
      <c r="N106" s="17">
        <v>0</v>
      </c>
      <c r="O106" s="18">
        <v>0</v>
      </c>
      <c r="P106" s="15">
        <v>0</v>
      </c>
      <c r="Q106" s="15">
        <v>0</v>
      </c>
      <c r="R106" s="15">
        <v>0</v>
      </c>
    </row>
    <row r="107" spans="1:18" x14ac:dyDescent="0.25">
      <c r="A107" s="2" t="s">
        <v>96</v>
      </c>
      <c r="B107" s="19">
        <v>10</v>
      </c>
      <c r="C107" s="19">
        <v>7</v>
      </c>
      <c r="D107" s="19">
        <v>1</v>
      </c>
      <c r="E107" s="19">
        <v>1</v>
      </c>
      <c r="F107" s="19">
        <v>0</v>
      </c>
      <c r="G107" s="19">
        <v>1</v>
      </c>
      <c r="H107" s="20">
        <v>0.13</v>
      </c>
      <c r="I107" s="20">
        <v>0.34</v>
      </c>
      <c r="J107" s="19">
        <f>B107*H107</f>
        <v>1.3</v>
      </c>
      <c r="K107" s="19">
        <f>B107*I107</f>
        <v>3.4000000000000004</v>
      </c>
      <c r="L107" s="21">
        <f>G107-K107</f>
        <v>-2.4000000000000004</v>
      </c>
      <c r="M107" s="19">
        <f>F107-J107</f>
        <v>-1.3</v>
      </c>
      <c r="N107" s="22">
        <v>0</v>
      </c>
      <c r="O107" s="23">
        <v>0</v>
      </c>
      <c r="P107" s="19">
        <v>0</v>
      </c>
      <c r="Q107" s="19">
        <v>0</v>
      </c>
      <c r="R107" s="19">
        <v>0</v>
      </c>
    </row>
    <row r="108" spans="1:18" x14ac:dyDescent="0.25">
      <c r="A108" s="2" t="s">
        <v>97</v>
      </c>
      <c r="B108" s="19">
        <v>14945</v>
      </c>
      <c r="C108" s="19">
        <v>7788</v>
      </c>
      <c r="D108" s="19">
        <v>1972</v>
      </c>
      <c r="E108" s="19">
        <v>4814</v>
      </c>
      <c r="F108" s="19">
        <v>369</v>
      </c>
      <c r="G108" s="19">
        <v>5184</v>
      </c>
      <c r="H108" s="20">
        <v>0.09</v>
      </c>
      <c r="I108" s="20">
        <v>0.31</v>
      </c>
      <c r="J108" s="19">
        <f>B108*H108</f>
        <v>1345.05</v>
      </c>
      <c r="K108" s="19">
        <f>B108*I108</f>
        <v>4632.95</v>
      </c>
      <c r="L108" s="21">
        <f>G108-K108</f>
        <v>551.05000000000018</v>
      </c>
      <c r="M108" s="19">
        <f>F108-J108</f>
        <v>-976.05</v>
      </c>
      <c r="N108" s="22">
        <v>0</v>
      </c>
      <c r="O108" s="23">
        <v>0</v>
      </c>
      <c r="P108" s="19">
        <v>0</v>
      </c>
      <c r="Q108" s="19">
        <v>0</v>
      </c>
      <c r="R108" s="19">
        <v>0</v>
      </c>
    </row>
    <row r="109" spans="1:18" x14ac:dyDescent="0.25">
      <c r="L109" s="11"/>
      <c r="N109" s="12"/>
      <c r="O109" s="13"/>
    </row>
    <row r="110" spans="1:18" ht="15.75" x14ac:dyDescent="0.25">
      <c r="B110" s="24">
        <v>41221</v>
      </c>
      <c r="C110" s="24">
        <v>15170</v>
      </c>
      <c r="D110" s="24">
        <v>8073</v>
      </c>
      <c r="E110" s="24">
        <v>17180</v>
      </c>
      <c r="F110" s="24">
        <v>791</v>
      </c>
      <c r="G110" s="24">
        <v>17974</v>
      </c>
      <c r="J110" s="24">
        <v>6336.89</v>
      </c>
      <c r="K110" s="24">
        <v>14092.11</v>
      </c>
      <c r="L110" s="25">
        <f>G110-K110</f>
        <v>3881.8899999999994</v>
      </c>
      <c r="M110" s="24">
        <f>F110-J110</f>
        <v>-5545.89</v>
      </c>
      <c r="N110" s="26">
        <v>0</v>
      </c>
      <c r="O110" s="27">
        <v>0</v>
      </c>
      <c r="P110" s="24">
        <v>0</v>
      </c>
      <c r="Q110" s="24">
        <v>0</v>
      </c>
      <c r="R110" s="24">
        <v>0</v>
      </c>
    </row>
    <row r="111" spans="1:18" x14ac:dyDescent="0.25">
      <c r="L111" s="11"/>
      <c r="N111" s="12"/>
      <c r="O111" s="13"/>
    </row>
    <row r="112" spans="1:18" x14ac:dyDescent="0.25">
      <c r="L112" s="11"/>
      <c r="N112" s="12"/>
      <c r="O112" s="13"/>
    </row>
    <row r="113" spans="1:18" ht="15.75" x14ac:dyDescent="0.25">
      <c r="A113" s="1" t="s">
        <v>98</v>
      </c>
      <c r="L113" s="11"/>
      <c r="N113" s="12"/>
      <c r="O113" s="13"/>
    </row>
    <row r="114" spans="1:18" x14ac:dyDescent="0.25">
      <c r="A114" s="14" t="s">
        <v>99</v>
      </c>
      <c r="B114" s="15">
        <v>9765</v>
      </c>
      <c r="C114" s="15">
        <v>5351</v>
      </c>
      <c r="D114" s="15">
        <v>1280</v>
      </c>
      <c r="E114" s="15">
        <v>1065</v>
      </c>
      <c r="F114" s="15">
        <v>2064</v>
      </c>
      <c r="G114" s="15">
        <v>3130</v>
      </c>
      <c r="J114" s="15">
        <v>1902.01</v>
      </c>
      <c r="K114" s="15">
        <v>3864.09</v>
      </c>
      <c r="L114" s="16">
        <f>G114-K114</f>
        <v>-734.09000000000015</v>
      </c>
      <c r="M114" s="15">
        <f>F114-J114</f>
        <v>161.99</v>
      </c>
      <c r="N114" s="17">
        <v>0</v>
      </c>
      <c r="O114" s="18">
        <v>0</v>
      </c>
      <c r="P114" s="15">
        <v>0</v>
      </c>
      <c r="Q114" s="15">
        <v>0</v>
      </c>
      <c r="R114" s="15">
        <v>0</v>
      </c>
    </row>
    <row r="115" spans="1:18" x14ac:dyDescent="0.25">
      <c r="A115" s="2" t="s">
        <v>100</v>
      </c>
      <c r="B115" s="19">
        <v>42</v>
      </c>
      <c r="C115" s="19">
        <v>0</v>
      </c>
      <c r="D115" s="19">
        <v>0</v>
      </c>
      <c r="E115" s="19">
        <v>0</v>
      </c>
      <c r="F115" s="19">
        <v>42</v>
      </c>
      <c r="G115" s="19">
        <v>42</v>
      </c>
      <c r="H115" s="20">
        <v>0.13</v>
      </c>
      <c r="I115" s="20">
        <v>0.42</v>
      </c>
      <c r="J115" s="19">
        <f>B115*H115</f>
        <v>5.46</v>
      </c>
      <c r="K115" s="19">
        <f>B115*I115</f>
        <v>17.64</v>
      </c>
      <c r="L115" s="21">
        <f>G115-K115</f>
        <v>24.36</v>
      </c>
      <c r="M115" s="19">
        <f>F115-J115</f>
        <v>36.54</v>
      </c>
      <c r="N115" s="22">
        <v>0</v>
      </c>
      <c r="O115" s="23">
        <v>0</v>
      </c>
      <c r="P115" s="19">
        <v>0</v>
      </c>
      <c r="Q115" s="19">
        <v>0</v>
      </c>
      <c r="R115" s="19">
        <v>0</v>
      </c>
    </row>
    <row r="116" spans="1:18" x14ac:dyDescent="0.25">
      <c r="A116" s="2" t="s">
        <v>80</v>
      </c>
      <c r="B116" s="19">
        <v>1816</v>
      </c>
      <c r="C116" s="19">
        <v>525</v>
      </c>
      <c r="D116" s="19">
        <v>100</v>
      </c>
      <c r="E116" s="19">
        <v>433</v>
      </c>
      <c r="F116" s="19">
        <v>757</v>
      </c>
      <c r="G116" s="19">
        <v>1190</v>
      </c>
      <c r="H116" s="20">
        <v>0.13</v>
      </c>
      <c r="I116" s="20">
        <v>0.42</v>
      </c>
      <c r="J116" s="19">
        <f>B116*H116</f>
        <v>236.08</v>
      </c>
      <c r="K116" s="19">
        <f>B116*I116</f>
        <v>762.72</v>
      </c>
      <c r="L116" s="21">
        <f>G116-K116</f>
        <v>427.28</v>
      </c>
      <c r="M116" s="19">
        <f>F116-J116</f>
        <v>520.91999999999996</v>
      </c>
      <c r="N116" s="22">
        <v>0</v>
      </c>
      <c r="O116" s="23">
        <v>0</v>
      </c>
      <c r="P116" s="19">
        <v>0</v>
      </c>
      <c r="Q116" s="19">
        <v>0</v>
      </c>
      <c r="R116" s="19">
        <v>0</v>
      </c>
    </row>
    <row r="117" spans="1:18" x14ac:dyDescent="0.25">
      <c r="A117" s="2" t="s">
        <v>101</v>
      </c>
      <c r="B117" s="19">
        <v>2722</v>
      </c>
      <c r="C117" s="19">
        <v>1577</v>
      </c>
      <c r="D117" s="19">
        <v>243</v>
      </c>
      <c r="E117" s="19">
        <v>121</v>
      </c>
      <c r="F117" s="19">
        <v>779</v>
      </c>
      <c r="G117" s="19">
        <v>900</v>
      </c>
      <c r="H117" s="20">
        <v>0.21</v>
      </c>
      <c r="I117" s="20">
        <v>0.39</v>
      </c>
      <c r="J117" s="19">
        <f>B117*H117</f>
        <v>571.62</v>
      </c>
      <c r="K117" s="19">
        <f>B117*I117</f>
        <v>1061.58</v>
      </c>
      <c r="L117" s="21">
        <f>G117-K117</f>
        <v>-161.57999999999993</v>
      </c>
      <c r="M117" s="19">
        <f>F117-J117</f>
        <v>207.38</v>
      </c>
      <c r="N117" s="22">
        <v>0</v>
      </c>
      <c r="O117" s="23">
        <v>0</v>
      </c>
      <c r="P117" s="19">
        <v>0</v>
      </c>
      <c r="Q117" s="19">
        <v>0</v>
      </c>
      <c r="R117" s="19">
        <v>0</v>
      </c>
    </row>
    <row r="118" spans="1:18" x14ac:dyDescent="0.25">
      <c r="A118" s="2" t="s">
        <v>82</v>
      </c>
      <c r="B118" s="19">
        <v>5185</v>
      </c>
      <c r="C118" s="19">
        <v>3249</v>
      </c>
      <c r="D118" s="19">
        <v>937</v>
      </c>
      <c r="E118" s="19">
        <v>511</v>
      </c>
      <c r="F118" s="19">
        <v>486</v>
      </c>
      <c r="G118" s="19">
        <v>998</v>
      </c>
      <c r="H118" s="20">
        <v>0.21</v>
      </c>
      <c r="I118" s="20">
        <v>0.39</v>
      </c>
      <c r="J118" s="19">
        <f>B118*H118</f>
        <v>1088.8499999999999</v>
      </c>
      <c r="K118" s="19">
        <f>B118*I118</f>
        <v>2022.15</v>
      </c>
      <c r="L118" s="21">
        <f>G118-K118</f>
        <v>-1024.1500000000001</v>
      </c>
      <c r="M118" s="19">
        <f>F118-J118</f>
        <v>-602.84999999999991</v>
      </c>
      <c r="N118" s="22">
        <v>0</v>
      </c>
      <c r="O118" s="23">
        <v>0</v>
      </c>
      <c r="P118" s="19">
        <v>0</v>
      </c>
      <c r="Q118" s="19">
        <v>0</v>
      </c>
      <c r="R118" s="19">
        <v>0</v>
      </c>
    </row>
    <row r="119" spans="1:18" x14ac:dyDescent="0.25">
      <c r="L119" s="11"/>
      <c r="N119" s="12"/>
      <c r="O119" s="13"/>
    </row>
    <row r="120" spans="1:18" ht="26.25" x14ac:dyDescent="0.25">
      <c r="A120" s="14" t="s">
        <v>102</v>
      </c>
      <c r="B120" s="15">
        <v>10837</v>
      </c>
      <c r="C120" s="15">
        <v>2204</v>
      </c>
      <c r="D120" s="15">
        <v>1788</v>
      </c>
      <c r="E120" s="15">
        <v>1033</v>
      </c>
      <c r="F120" s="15">
        <v>5808</v>
      </c>
      <c r="G120" s="15">
        <v>6842</v>
      </c>
      <c r="J120" s="15">
        <v>1286.18</v>
      </c>
      <c r="K120" s="15">
        <v>3015.77</v>
      </c>
      <c r="L120" s="16">
        <f>G120-K120</f>
        <v>3826.23</v>
      </c>
      <c r="M120" s="15">
        <f>F120-J120</f>
        <v>4521.82</v>
      </c>
      <c r="N120" s="17">
        <v>0</v>
      </c>
      <c r="O120" s="18">
        <v>0</v>
      </c>
      <c r="P120" s="15">
        <v>0</v>
      </c>
      <c r="Q120" s="15">
        <v>0</v>
      </c>
      <c r="R120" s="15">
        <v>0</v>
      </c>
    </row>
    <row r="121" spans="1:18" x14ac:dyDescent="0.25">
      <c r="A121" s="2" t="s">
        <v>83</v>
      </c>
      <c r="B121" s="19">
        <v>7569</v>
      </c>
      <c r="C121" s="19">
        <v>2074</v>
      </c>
      <c r="D121" s="19">
        <v>1605</v>
      </c>
      <c r="E121" s="19">
        <v>1016</v>
      </c>
      <c r="F121" s="19">
        <v>2873</v>
      </c>
      <c r="G121" s="19">
        <v>3890</v>
      </c>
      <c r="H121" s="20">
        <v>0.1</v>
      </c>
      <c r="I121" s="20">
        <v>0.25</v>
      </c>
      <c r="J121" s="19">
        <f>B121*H121</f>
        <v>756.90000000000009</v>
      </c>
      <c r="K121" s="19">
        <f>B121*I121</f>
        <v>1892.25</v>
      </c>
      <c r="L121" s="21">
        <f>G121-K121</f>
        <v>1997.75</v>
      </c>
      <c r="M121" s="19">
        <f>F121-J121</f>
        <v>2116.1</v>
      </c>
      <c r="N121" s="22">
        <v>0</v>
      </c>
      <c r="O121" s="23">
        <v>0</v>
      </c>
      <c r="P121" s="19">
        <v>0</v>
      </c>
      <c r="Q121" s="19">
        <v>0</v>
      </c>
      <c r="R121" s="19">
        <v>0</v>
      </c>
    </row>
    <row r="122" spans="1:18" x14ac:dyDescent="0.25">
      <c r="A122" s="2" t="s">
        <v>103</v>
      </c>
      <c r="B122" s="19">
        <v>40</v>
      </c>
      <c r="C122" s="19">
        <v>0</v>
      </c>
      <c r="D122" s="19">
        <v>0</v>
      </c>
      <c r="E122" s="19">
        <v>0</v>
      </c>
      <c r="F122" s="19">
        <v>40</v>
      </c>
      <c r="G122" s="19">
        <v>40</v>
      </c>
      <c r="H122" s="20">
        <v>0.32</v>
      </c>
      <c r="I122" s="20">
        <v>0.65</v>
      </c>
      <c r="J122" s="19">
        <f>B122*H122</f>
        <v>12.8</v>
      </c>
      <c r="K122" s="19">
        <f>B122*I122</f>
        <v>26</v>
      </c>
      <c r="L122" s="21">
        <f>G122-K122</f>
        <v>14</v>
      </c>
      <c r="M122" s="19">
        <f>F122-J122</f>
        <v>27.2</v>
      </c>
      <c r="N122" s="22">
        <v>0</v>
      </c>
      <c r="O122" s="23">
        <v>0</v>
      </c>
      <c r="P122" s="19">
        <v>0</v>
      </c>
      <c r="Q122" s="19">
        <v>0</v>
      </c>
      <c r="R122" s="19">
        <v>0</v>
      </c>
    </row>
    <row r="123" spans="1:18" x14ac:dyDescent="0.25">
      <c r="A123" s="2" t="s">
        <v>104</v>
      </c>
      <c r="B123" s="19">
        <v>1363</v>
      </c>
      <c r="C123" s="19">
        <v>130</v>
      </c>
      <c r="D123" s="19">
        <v>183</v>
      </c>
      <c r="E123" s="19">
        <v>17</v>
      </c>
      <c r="F123" s="19">
        <v>1031</v>
      </c>
      <c r="G123" s="19">
        <v>1048</v>
      </c>
      <c r="H123" s="20">
        <v>0.16</v>
      </c>
      <c r="I123" s="20">
        <v>0.34</v>
      </c>
      <c r="J123" s="19">
        <f>B123*H123</f>
        <v>218.08</v>
      </c>
      <c r="K123" s="19">
        <f>B123*I123</f>
        <v>463.42</v>
      </c>
      <c r="L123" s="21">
        <f>G123-K123</f>
        <v>584.57999999999993</v>
      </c>
      <c r="M123" s="19">
        <f>F123-J123</f>
        <v>812.92</v>
      </c>
      <c r="N123" s="22">
        <v>0</v>
      </c>
      <c r="O123" s="23">
        <v>0</v>
      </c>
      <c r="P123" s="19">
        <v>0</v>
      </c>
      <c r="Q123" s="19">
        <v>0</v>
      </c>
      <c r="R123" s="19">
        <v>0</v>
      </c>
    </row>
    <row r="124" spans="1:18" x14ac:dyDescent="0.25">
      <c r="A124" s="2" t="s">
        <v>105</v>
      </c>
      <c r="B124" s="19">
        <v>1865</v>
      </c>
      <c r="C124" s="19">
        <v>0</v>
      </c>
      <c r="D124" s="19">
        <v>0</v>
      </c>
      <c r="E124" s="19">
        <v>0</v>
      </c>
      <c r="F124" s="19">
        <v>1864</v>
      </c>
      <c r="G124" s="19">
        <v>1864</v>
      </c>
      <c r="H124" s="20">
        <v>0.16</v>
      </c>
      <c r="I124" s="20">
        <v>0.34</v>
      </c>
      <c r="J124" s="19">
        <f>B124*H124</f>
        <v>298.40000000000003</v>
      </c>
      <c r="K124" s="19">
        <f>B124*I124</f>
        <v>634.1</v>
      </c>
      <c r="L124" s="21">
        <f>G124-K124</f>
        <v>1229.9000000000001</v>
      </c>
      <c r="M124" s="19">
        <f>F124-J124</f>
        <v>1565.6</v>
      </c>
      <c r="N124" s="22">
        <v>0</v>
      </c>
      <c r="O124" s="23">
        <v>0</v>
      </c>
      <c r="P124" s="19">
        <v>0</v>
      </c>
      <c r="Q124" s="19">
        <v>0</v>
      </c>
      <c r="R124" s="19">
        <v>0</v>
      </c>
    </row>
    <row r="125" spans="1:18" x14ac:dyDescent="0.25">
      <c r="L125" s="11"/>
      <c r="N125" s="12"/>
      <c r="O125" s="13"/>
    </row>
    <row r="126" spans="1:18" ht="15.75" x14ac:dyDescent="0.25">
      <c r="B126" s="24">
        <v>20602</v>
      </c>
      <c r="C126" s="24">
        <v>7555</v>
      </c>
      <c r="D126" s="24">
        <v>3068</v>
      </c>
      <c r="E126" s="24">
        <v>2098</v>
      </c>
      <c r="F126" s="24">
        <v>7872</v>
      </c>
      <c r="G126" s="24">
        <v>9972</v>
      </c>
      <c r="J126" s="24">
        <v>3188.19</v>
      </c>
      <c r="K126" s="24">
        <v>6879.86</v>
      </c>
      <c r="L126" s="25">
        <f>G126-K126</f>
        <v>3092.1400000000003</v>
      </c>
      <c r="M126" s="24">
        <f>F126-J126</f>
        <v>4683.8099999999995</v>
      </c>
      <c r="N126" s="26">
        <v>0</v>
      </c>
      <c r="O126" s="27">
        <v>0</v>
      </c>
      <c r="P126" s="24">
        <v>0</v>
      </c>
      <c r="Q126" s="24">
        <v>0</v>
      </c>
      <c r="R126" s="24">
        <v>0</v>
      </c>
    </row>
    <row r="127" spans="1:18" x14ac:dyDescent="0.25">
      <c r="L127" s="11"/>
      <c r="N127" s="12"/>
      <c r="O127" s="13"/>
    </row>
    <row r="128" spans="1:18" x14ac:dyDescent="0.25">
      <c r="L128" s="11"/>
      <c r="N128" s="12"/>
      <c r="O128" s="13"/>
    </row>
    <row r="129" spans="1:18" ht="15.75" x14ac:dyDescent="0.25">
      <c r="A129" s="1" t="s">
        <v>106</v>
      </c>
      <c r="L129" s="11"/>
      <c r="N129" s="12"/>
      <c r="O129" s="13"/>
    </row>
    <row r="130" spans="1:18" x14ac:dyDescent="0.25">
      <c r="A130" s="14" t="s">
        <v>81</v>
      </c>
      <c r="B130" s="15">
        <v>22285</v>
      </c>
      <c r="C130" s="15">
        <v>10778</v>
      </c>
      <c r="D130" s="15">
        <v>4291</v>
      </c>
      <c r="E130" s="15">
        <v>2610</v>
      </c>
      <c r="F130" s="15">
        <v>4605</v>
      </c>
      <c r="G130" s="15">
        <v>7215</v>
      </c>
      <c r="J130" s="15">
        <v>3119.9</v>
      </c>
      <c r="K130" s="15">
        <v>3119.9</v>
      </c>
      <c r="L130" s="16">
        <f>G130-K130</f>
        <v>4095.1</v>
      </c>
      <c r="M130" s="15">
        <f>F130-J130</f>
        <v>1485.1</v>
      </c>
      <c r="N130" s="17">
        <v>331</v>
      </c>
      <c r="O130" s="18">
        <v>3287</v>
      </c>
      <c r="P130" s="15">
        <v>161</v>
      </c>
      <c r="Q130" s="15">
        <v>2073</v>
      </c>
      <c r="R130" s="15">
        <v>0</v>
      </c>
    </row>
    <row r="131" spans="1:18" x14ac:dyDescent="0.25">
      <c r="A131" s="2" t="s">
        <v>107</v>
      </c>
      <c r="B131" s="19">
        <v>22285</v>
      </c>
      <c r="C131" s="19">
        <v>10778</v>
      </c>
      <c r="D131" s="19">
        <v>4291</v>
      </c>
      <c r="E131" s="19">
        <v>2610</v>
      </c>
      <c r="F131" s="19">
        <v>4605</v>
      </c>
      <c r="G131" s="19">
        <v>7215</v>
      </c>
      <c r="H131" s="20">
        <v>0.14000000000000001</v>
      </c>
      <c r="I131" s="20">
        <v>0.14000000000000001</v>
      </c>
      <c r="J131" s="19">
        <f>B131*H131</f>
        <v>3119.9</v>
      </c>
      <c r="K131" s="19">
        <f>B131*I131</f>
        <v>3119.9</v>
      </c>
      <c r="L131" s="21">
        <f>G131-K131</f>
        <v>4095.1</v>
      </c>
      <c r="M131" s="19">
        <f>F131-J131</f>
        <v>1485.1</v>
      </c>
      <c r="N131" s="22">
        <v>331</v>
      </c>
      <c r="O131" s="23">
        <v>3287</v>
      </c>
      <c r="P131" s="19">
        <v>161</v>
      </c>
      <c r="Q131" s="19">
        <v>2073</v>
      </c>
      <c r="R131" s="19">
        <v>0</v>
      </c>
    </row>
    <row r="132" spans="1:18" x14ac:dyDescent="0.25">
      <c r="L132" s="11"/>
      <c r="N132" s="12"/>
      <c r="O132" s="13"/>
    </row>
    <row r="133" spans="1:18" x14ac:dyDescent="0.25">
      <c r="A133" s="14" t="s">
        <v>108</v>
      </c>
      <c r="B133" s="15">
        <v>28191</v>
      </c>
      <c r="C133" s="15">
        <v>12431</v>
      </c>
      <c r="D133" s="15">
        <v>5742</v>
      </c>
      <c r="E133" s="15">
        <v>7454</v>
      </c>
      <c r="F133" s="15">
        <v>2560</v>
      </c>
      <c r="G133" s="15">
        <v>10016</v>
      </c>
      <c r="J133" s="15">
        <v>1997.77</v>
      </c>
      <c r="K133" s="15">
        <v>2273.58</v>
      </c>
      <c r="L133" s="16">
        <f>G133-K133</f>
        <v>7742.42</v>
      </c>
      <c r="M133" s="15">
        <f>F133-J133</f>
        <v>562.23</v>
      </c>
      <c r="N133" s="17">
        <v>150</v>
      </c>
      <c r="O133" s="18">
        <v>6547</v>
      </c>
      <c r="P133" s="15">
        <v>20</v>
      </c>
      <c r="Q133" s="15">
        <v>1817</v>
      </c>
      <c r="R133" s="15">
        <v>0</v>
      </c>
    </row>
    <row r="134" spans="1:18" x14ac:dyDescent="0.25">
      <c r="A134" s="2" t="s">
        <v>109</v>
      </c>
      <c r="B134" s="19">
        <v>27581</v>
      </c>
      <c r="C134" s="19">
        <v>11906</v>
      </c>
      <c r="D134" s="19">
        <v>5684</v>
      </c>
      <c r="E134" s="19">
        <v>7430</v>
      </c>
      <c r="F134" s="19">
        <v>2559</v>
      </c>
      <c r="G134" s="19">
        <v>9990</v>
      </c>
      <c r="H134" s="20">
        <v>7.0000000000000007E-2</v>
      </c>
      <c r="I134" s="20">
        <v>0.08</v>
      </c>
      <c r="J134" s="19">
        <f>B134*H134</f>
        <v>1930.67</v>
      </c>
      <c r="K134" s="19">
        <f>B134*I134</f>
        <v>2206.48</v>
      </c>
      <c r="L134" s="21">
        <f>G134-K134</f>
        <v>7783.52</v>
      </c>
      <c r="M134" s="19">
        <f>F134-J134</f>
        <v>628.32999999999993</v>
      </c>
      <c r="N134" s="22">
        <v>150</v>
      </c>
      <c r="O134" s="23">
        <v>6547</v>
      </c>
      <c r="P134" s="19">
        <v>20</v>
      </c>
      <c r="Q134" s="19">
        <v>1817</v>
      </c>
      <c r="R134" s="19">
        <v>0</v>
      </c>
    </row>
    <row r="135" spans="1:18" x14ac:dyDescent="0.25">
      <c r="A135" s="2" t="s">
        <v>58</v>
      </c>
      <c r="B135" s="19">
        <v>610</v>
      </c>
      <c r="C135" s="19">
        <v>525</v>
      </c>
      <c r="D135" s="19">
        <v>58</v>
      </c>
      <c r="E135" s="19">
        <v>24</v>
      </c>
      <c r="F135" s="19">
        <v>1</v>
      </c>
      <c r="G135" s="19">
        <v>26</v>
      </c>
      <c r="H135" s="20">
        <v>0.11</v>
      </c>
      <c r="I135" s="20">
        <v>0.11</v>
      </c>
      <c r="J135" s="19">
        <f>B135*H135</f>
        <v>67.099999999999994</v>
      </c>
      <c r="K135" s="19">
        <f>B135*I135</f>
        <v>67.099999999999994</v>
      </c>
      <c r="L135" s="21">
        <f>G135-K135</f>
        <v>-41.099999999999994</v>
      </c>
      <c r="M135" s="19">
        <f>F135-J135</f>
        <v>-66.099999999999994</v>
      </c>
      <c r="N135" s="22">
        <v>0</v>
      </c>
      <c r="O135" s="23">
        <v>0</v>
      </c>
      <c r="P135" s="19">
        <v>0</v>
      </c>
      <c r="Q135" s="19">
        <v>0</v>
      </c>
      <c r="R135" s="19">
        <v>0</v>
      </c>
    </row>
    <row r="136" spans="1:18" x14ac:dyDescent="0.25">
      <c r="L136" s="11"/>
      <c r="N136" s="12"/>
      <c r="O136" s="13"/>
    </row>
    <row r="137" spans="1:18" x14ac:dyDescent="0.25">
      <c r="A137" s="14" t="s">
        <v>110</v>
      </c>
      <c r="B137" s="15">
        <v>10771</v>
      </c>
      <c r="C137" s="15">
        <v>4885</v>
      </c>
      <c r="D137" s="15">
        <v>578</v>
      </c>
      <c r="E137" s="15">
        <v>1861</v>
      </c>
      <c r="F137" s="15">
        <v>3447</v>
      </c>
      <c r="G137" s="15">
        <v>5308</v>
      </c>
      <c r="J137" s="15">
        <v>753.97</v>
      </c>
      <c r="K137" s="15">
        <v>861.68</v>
      </c>
      <c r="L137" s="16">
        <f>G137-K137</f>
        <v>4446.32</v>
      </c>
      <c r="M137" s="15">
        <f>F137-J137</f>
        <v>2693.0299999999997</v>
      </c>
      <c r="N137" s="17">
        <v>166</v>
      </c>
      <c r="O137" s="18">
        <v>3292</v>
      </c>
      <c r="P137" s="15">
        <v>56</v>
      </c>
      <c r="Q137" s="15">
        <v>2187</v>
      </c>
      <c r="R137" s="15">
        <v>0</v>
      </c>
    </row>
    <row r="138" spans="1:18" x14ac:dyDescent="0.25">
      <c r="A138" s="2" t="s">
        <v>111</v>
      </c>
      <c r="B138" s="19">
        <v>10771</v>
      </c>
      <c r="C138" s="19">
        <v>4885</v>
      </c>
      <c r="D138" s="19">
        <v>578</v>
      </c>
      <c r="E138" s="19">
        <v>1861</v>
      </c>
      <c r="F138" s="19">
        <v>3447</v>
      </c>
      <c r="G138" s="19">
        <v>5308</v>
      </c>
      <c r="H138" s="20">
        <v>7.0000000000000007E-2</v>
      </c>
      <c r="I138" s="20">
        <v>0.08</v>
      </c>
      <c r="J138" s="19">
        <f>B138*H138</f>
        <v>753.97</v>
      </c>
      <c r="K138" s="19">
        <f>B138*I138</f>
        <v>861.68000000000006</v>
      </c>
      <c r="L138" s="21">
        <f>G138-K138</f>
        <v>4446.32</v>
      </c>
      <c r="M138" s="19">
        <f>F138-J138</f>
        <v>2693.0299999999997</v>
      </c>
      <c r="N138" s="22">
        <v>166</v>
      </c>
      <c r="O138" s="23">
        <v>3292</v>
      </c>
      <c r="P138" s="19">
        <v>56</v>
      </c>
      <c r="Q138" s="19">
        <v>2187</v>
      </c>
      <c r="R138" s="19">
        <v>0</v>
      </c>
    </row>
    <row r="139" spans="1:18" x14ac:dyDescent="0.25">
      <c r="L139" s="11"/>
      <c r="N139" s="12"/>
      <c r="O139" s="13"/>
    </row>
    <row r="140" spans="1:18" x14ac:dyDescent="0.25">
      <c r="A140" s="14" t="s">
        <v>51</v>
      </c>
      <c r="B140" s="15">
        <v>6908</v>
      </c>
      <c r="C140" s="15">
        <v>3239</v>
      </c>
      <c r="D140" s="15">
        <v>1117</v>
      </c>
      <c r="E140" s="15">
        <v>2038</v>
      </c>
      <c r="F140" s="15">
        <v>512</v>
      </c>
      <c r="G140" s="15">
        <v>2550</v>
      </c>
      <c r="J140" s="15">
        <v>483.56</v>
      </c>
      <c r="K140" s="15">
        <v>552.64</v>
      </c>
      <c r="L140" s="16">
        <f>G140-K140</f>
        <v>1997.3600000000001</v>
      </c>
      <c r="M140" s="15">
        <f>F140-J140</f>
        <v>28.439999999999998</v>
      </c>
      <c r="N140" s="17">
        <v>106</v>
      </c>
      <c r="O140" s="18">
        <v>1742</v>
      </c>
      <c r="P140" s="15">
        <v>6</v>
      </c>
      <c r="Q140" s="15">
        <v>324</v>
      </c>
      <c r="R140" s="15">
        <v>0</v>
      </c>
    </row>
    <row r="141" spans="1:18" x14ac:dyDescent="0.25">
      <c r="A141" s="2" t="s">
        <v>112</v>
      </c>
      <c r="B141" s="19">
        <v>6908</v>
      </c>
      <c r="C141" s="19">
        <v>3239</v>
      </c>
      <c r="D141" s="19">
        <v>1117</v>
      </c>
      <c r="E141" s="19">
        <v>2038</v>
      </c>
      <c r="F141" s="19">
        <v>512</v>
      </c>
      <c r="G141" s="19">
        <v>2550</v>
      </c>
      <c r="H141" s="20">
        <v>7.0000000000000007E-2</v>
      </c>
      <c r="I141" s="20">
        <v>0.08</v>
      </c>
      <c r="J141" s="19">
        <f>B141*H141</f>
        <v>483.56000000000006</v>
      </c>
      <c r="K141" s="19">
        <f>B141*I141</f>
        <v>552.64</v>
      </c>
      <c r="L141" s="21">
        <f>G141-K141</f>
        <v>1997.3600000000001</v>
      </c>
      <c r="M141" s="19">
        <f>F141-J141</f>
        <v>28.439999999999941</v>
      </c>
      <c r="N141" s="22">
        <v>106</v>
      </c>
      <c r="O141" s="23">
        <v>1742</v>
      </c>
      <c r="P141" s="19">
        <v>6</v>
      </c>
      <c r="Q141" s="19">
        <v>324</v>
      </c>
      <c r="R141" s="19">
        <v>0</v>
      </c>
    </row>
    <row r="142" spans="1:18" x14ac:dyDescent="0.25">
      <c r="L142" s="11"/>
      <c r="N142" s="12"/>
      <c r="O142" s="13"/>
    </row>
    <row r="143" spans="1:18" x14ac:dyDescent="0.25">
      <c r="A143" s="14" t="s">
        <v>113</v>
      </c>
      <c r="B143" s="15">
        <v>9063</v>
      </c>
      <c r="C143" s="15">
        <v>5363</v>
      </c>
      <c r="D143" s="15">
        <v>547</v>
      </c>
      <c r="E143" s="15">
        <v>1451</v>
      </c>
      <c r="F143" s="15">
        <v>1700</v>
      </c>
      <c r="G143" s="15">
        <v>3151</v>
      </c>
      <c r="J143" s="15">
        <v>996.93</v>
      </c>
      <c r="K143" s="15">
        <v>996.93</v>
      </c>
      <c r="L143" s="16">
        <f>G143-K143</f>
        <v>2154.0700000000002</v>
      </c>
      <c r="M143" s="15">
        <f>F143-J143</f>
        <v>703.07</v>
      </c>
      <c r="N143" s="17">
        <v>50</v>
      </c>
      <c r="O143" s="18">
        <v>1251</v>
      </c>
      <c r="P143" s="15">
        <v>5</v>
      </c>
      <c r="Q143" s="15">
        <v>581</v>
      </c>
      <c r="R143" s="15">
        <v>0</v>
      </c>
    </row>
    <row r="144" spans="1:18" x14ac:dyDescent="0.25">
      <c r="A144" s="2" t="s">
        <v>114</v>
      </c>
      <c r="B144" s="19">
        <v>9063</v>
      </c>
      <c r="C144" s="19">
        <v>5363</v>
      </c>
      <c r="D144" s="19">
        <v>547</v>
      </c>
      <c r="E144" s="19">
        <v>1451</v>
      </c>
      <c r="F144" s="19">
        <v>1700</v>
      </c>
      <c r="G144" s="19">
        <v>3151</v>
      </c>
      <c r="H144" s="20">
        <v>0.11</v>
      </c>
      <c r="I144" s="20">
        <v>0.11</v>
      </c>
      <c r="J144" s="19">
        <f>B144*H144</f>
        <v>996.93</v>
      </c>
      <c r="K144" s="19">
        <f>B144*I144</f>
        <v>996.93</v>
      </c>
      <c r="L144" s="21">
        <f>G144-K144</f>
        <v>2154.0700000000002</v>
      </c>
      <c r="M144" s="19">
        <f>F144-J144</f>
        <v>703.07</v>
      </c>
      <c r="N144" s="22">
        <v>50</v>
      </c>
      <c r="O144" s="23">
        <v>1251</v>
      </c>
      <c r="P144" s="19">
        <v>5</v>
      </c>
      <c r="Q144" s="19">
        <v>581</v>
      </c>
      <c r="R144" s="19">
        <v>0</v>
      </c>
    </row>
    <row r="145" spans="1:18" x14ac:dyDescent="0.25">
      <c r="L145" s="11"/>
      <c r="N145" s="12"/>
      <c r="O145" s="13"/>
    </row>
    <row r="146" spans="1:18" ht="15.75" x14ac:dyDescent="0.25">
      <c r="B146" s="24">
        <v>77218</v>
      </c>
      <c r="C146" s="24">
        <v>36696</v>
      </c>
      <c r="D146" s="24">
        <v>12275</v>
      </c>
      <c r="E146" s="24">
        <v>15414</v>
      </c>
      <c r="F146" s="24">
        <v>12824</v>
      </c>
      <c r="G146" s="24">
        <v>28240</v>
      </c>
      <c r="J146" s="24">
        <v>7352.13</v>
      </c>
      <c r="K146" s="24">
        <v>7804.73</v>
      </c>
      <c r="L146" s="25">
        <f>G146-K146</f>
        <v>20435.27</v>
      </c>
      <c r="M146" s="24">
        <f>F146-J146</f>
        <v>5471.87</v>
      </c>
      <c r="N146" s="26">
        <v>803</v>
      </c>
      <c r="O146" s="27">
        <v>16119</v>
      </c>
      <c r="P146" s="24">
        <v>248</v>
      </c>
      <c r="Q146" s="24">
        <v>6982</v>
      </c>
      <c r="R146" s="24">
        <v>0</v>
      </c>
    </row>
    <row r="147" spans="1:18" x14ac:dyDescent="0.25">
      <c r="L147" s="11"/>
      <c r="N147" s="12"/>
      <c r="O147" s="13"/>
    </row>
    <row r="148" spans="1:18" x14ac:dyDescent="0.25">
      <c r="L148" s="11"/>
      <c r="N148" s="12"/>
      <c r="O148" s="13"/>
    </row>
    <row r="149" spans="1:18" ht="15.75" x14ac:dyDescent="0.25">
      <c r="A149" s="1" t="s">
        <v>115</v>
      </c>
      <c r="L149" s="11"/>
      <c r="N149" s="12"/>
      <c r="O149" s="13"/>
    </row>
    <row r="150" spans="1:18" x14ac:dyDescent="0.25">
      <c r="A150" s="14" t="s">
        <v>116</v>
      </c>
      <c r="B150" s="15">
        <v>32996</v>
      </c>
      <c r="C150" s="15">
        <v>20123</v>
      </c>
      <c r="D150" s="15">
        <v>4135</v>
      </c>
      <c r="E150" s="15">
        <v>6222</v>
      </c>
      <c r="F150" s="15">
        <v>2513</v>
      </c>
      <c r="G150" s="15">
        <v>8736</v>
      </c>
      <c r="J150" s="15">
        <v>3376.49</v>
      </c>
      <c r="K150" s="15">
        <v>8346.86</v>
      </c>
      <c r="L150" s="16">
        <f>G150-K150</f>
        <v>389.13999999999942</v>
      </c>
      <c r="M150" s="15">
        <f>F150-J150</f>
        <v>-863.48999999999978</v>
      </c>
      <c r="N150" s="17">
        <v>29</v>
      </c>
      <c r="O150" s="18">
        <v>438</v>
      </c>
      <c r="P150" s="15">
        <v>0</v>
      </c>
      <c r="Q150" s="15">
        <v>51</v>
      </c>
      <c r="R150" s="15">
        <v>0</v>
      </c>
    </row>
    <row r="151" spans="1:18" x14ac:dyDescent="0.25">
      <c r="A151" s="2" t="s">
        <v>82</v>
      </c>
      <c r="B151" s="19">
        <v>699</v>
      </c>
      <c r="C151" s="19">
        <v>552</v>
      </c>
      <c r="D151" s="19">
        <v>38</v>
      </c>
      <c r="E151" s="19">
        <v>101</v>
      </c>
      <c r="F151" s="19">
        <v>6</v>
      </c>
      <c r="G151" s="19">
        <v>108</v>
      </c>
      <c r="H151" s="20">
        <v>0.21</v>
      </c>
      <c r="I151" s="20">
        <v>0.39</v>
      </c>
      <c r="J151" s="19">
        <f>B151*H151</f>
        <v>146.79</v>
      </c>
      <c r="K151" s="19">
        <f>B151*I151</f>
        <v>272.61</v>
      </c>
      <c r="L151" s="21">
        <f>G151-K151</f>
        <v>-164.61</v>
      </c>
      <c r="M151" s="19">
        <f>F151-J151</f>
        <v>-140.79</v>
      </c>
      <c r="N151" s="22">
        <v>0</v>
      </c>
      <c r="O151" s="23">
        <v>0</v>
      </c>
      <c r="P151" s="19">
        <v>0</v>
      </c>
      <c r="Q151" s="19">
        <v>0</v>
      </c>
      <c r="R151" s="19">
        <v>0</v>
      </c>
    </row>
    <row r="152" spans="1:18" x14ac:dyDescent="0.25">
      <c r="A152" s="2" t="s">
        <v>117</v>
      </c>
      <c r="B152" s="19">
        <v>32297</v>
      </c>
      <c r="C152" s="19">
        <v>19571</v>
      </c>
      <c r="D152" s="19">
        <v>4097</v>
      </c>
      <c r="E152" s="19">
        <v>6121</v>
      </c>
      <c r="F152" s="19">
        <v>2507</v>
      </c>
      <c r="G152" s="19">
        <v>8628</v>
      </c>
      <c r="H152" s="20">
        <v>0.1</v>
      </c>
      <c r="I152" s="20">
        <v>0.25</v>
      </c>
      <c r="J152" s="19">
        <f>B152*H152</f>
        <v>3229.7000000000003</v>
      </c>
      <c r="K152" s="19">
        <f>B152*I152</f>
        <v>8074.25</v>
      </c>
      <c r="L152" s="21">
        <f>G152-K152</f>
        <v>553.75</v>
      </c>
      <c r="M152" s="19">
        <f>F152-J152</f>
        <v>-722.70000000000027</v>
      </c>
      <c r="N152" s="22">
        <v>29</v>
      </c>
      <c r="O152" s="23">
        <v>438</v>
      </c>
      <c r="P152" s="19">
        <v>0</v>
      </c>
      <c r="Q152" s="19">
        <v>51</v>
      </c>
      <c r="R152" s="19">
        <v>0</v>
      </c>
    </row>
    <row r="153" spans="1:18" x14ac:dyDescent="0.25">
      <c r="L153" s="11"/>
      <c r="N153" s="12"/>
      <c r="O153" s="13"/>
    </row>
    <row r="154" spans="1:18" x14ac:dyDescent="0.25">
      <c r="A154" s="14" t="s">
        <v>118</v>
      </c>
      <c r="B154" s="15">
        <v>14436</v>
      </c>
      <c r="C154" s="15">
        <v>5920</v>
      </c>
      <c r="D154" s="15">
        <v>5425</v>
      </c>
      <c r="E154" s="15">
        <v>2222</v>
      </c>
      <c r="F154" s="15">
        <v>868</v>
      </c>
      <c r="G154" s="15">
        <v>3091</v>
      </c>
      <c r="J154" s="15">
        <v>1443.6</v>
      </c>
      <c r="K154" s="15">
        <v>3609</v>
      </c>
      <c r="L154" s="16">
        <f>G154-K154</f>
        <v>-518</v>
      </c>
      <c r="M154" s="15">
        <f>F154-J154</f>
        <v>-575.59999999999991</v>
      </c>
      <c r="N154" s="17">
        <v>113</v>
      </c>
      <c r="O154" s="18">
        <v>304</v>
      </c>
      <c r="P154" s="15">
        <v>19</v>
      </c>
      <c r="Q154" s="15">
        <v>25</v>
      </c>
      <c r="R154" s="15">
        <v>0</v>
      </c>
    </row>
    <row r="155" spans="1:18" x14ac:dyDescent="0.25">
      <c r="A155" s="2" t="s">
        <v>119</v>
      </c>
      <c r="B155" s="19">
        <v>14436</v>
      </c>
      <c r="C155" s="19">
        <v>5920</v>
      </c>
      <c r="D155" s="19">
        <v>5425</v>
      </c>
      <c r="E155" s="19">
        <v>2222</v>
      </c>
      <c r="F155" s="19">
        <v>868</v>
      </c>
      <c r="G155" s="19">
        <v>3091</v>
      </c>
      <c r="H155" s="20">
        <v>0.1</v>
      </c>
      <c r="I155" s="20">
        <v>0.25</v>
      </c>
      <c r="J155" s="19">
        <f>B155*H155</f>
        <v>1443.6000000000001</v>
      </c>
      <c r="K155" s="19">
        <f>B155*I155</f>
        <v>3609</v>
      </c>
      <c r="L155" s="21">
        <f>G155-K155</f>
        <v>-518</v>
      </c>
      <c r="M155" s="19">
        <f>F155-J155</f>
        <v>-575.60000000000014</v>
      </c>
      <c r="N155" s="22">
        <v>113</v>
      </c>
      <c r="O155" s="23">
        <v>304</v>
      </c>
      <c r="P155" s="19">
        <v>19</v>
      </c>
      <c r="Q155" s="19">
        <v>25</v>
      </c>
      <c r="R155" s="19">
        <v>0</v>
      </c>
    </row>
    <row r="156" spans="1:18" x14ac:dyDescent="0.25">
      <c r="L156" s="11"/>
      <c r="N156" s="12"/>
      <c r="O156" s="13"/>
    </row>
    <row r="157" spans="1:18" x14ac:dyDescent="0.25">
      <c r="A157" s="14" t="s">
        <v>56</v>
      </c>
      <c r="B157" s="15">
        <v>15407</v>
      </c>
      <c r="C157" s="15">
        <v>6046</v>
      </c>
      <c r="D157" s="15">
        <v>2176</v>
      </c>
      <c r="E157" s="15">
        <v>4479</v>
      </c>
      <c r="F157" s="15">
        <v>2702</v>
      </c>
      <c r="G157" s="15">
        <v>7182</v>
      </c>
      <c r="J157" s="15">
        <v>2465.12</v>
      </c>
      <c r="K157" s="15">
        <v>5238.38</v>
      </c>
      <c r="L157" s="16">
        <f>G157-K157</f>
        <v>1943.62</v>
      </c>
      <c r="M157" s="15">
        <f>F157-J157</f>
        <v>236.88000000000011</v>
      </c>
      <c r="N157" s="17">
        <v>0</v>
      </c>
      <c r="O157" s="18">
        <v>0</v>
      </c>
      <c r="P157" s="15">
        <v>0</v>
      </c>
      <c r="Q157" s="15">
        <v>0</v>
      </c>
      <c r="R157" s="15">
        <v>0</v>
      </c>
    </row>
    <row r="158" spans="1:18" x14ac:dyDescent="0.25">
      <c r="A158" s="2" t="s">
        <v>120</v>
      </c>
      <c r="B158" s="19">
        <v>1341</v>
      </c>
      <c r="C158" s="19">
        <v>160</v>
      </c>
      <c r="D158" s="19">
        <v>245</v>
      </c>
      <c r="E158" s="19">
        <v>664</v>
      </c>
      <c r="F158" s="19">
        <v>271</v>
      </c>
      <c r="G158" s="19">
        <v>935</v>
      </c>
      <c r="H158" s="20">
        <v>0.16</v>
      </c>
      <c r="I158" s="20">
        <v>0.34</v>
      </c>
      <c r="J158" s="19">
        <f>B158*H158</f>
        <v>214.56</v>
      </c>
      <c r="K158" s="19">
        <f>B158*I158</f>
        <v>455.94000000000005</v>
      </c>
      <c r="L158" s="21">
        <f>G158-K158</f>
        <v>479.05999999999995</v>
      </c>
      <c r="M158" s="19">
        <f>F158-J158</f>
        <v>56.44</v>
      </c>
      <c r="N158" s="22">
        <v>0</v>
      </c>
      <c r="O158" s="23">
        <v>0</v>
      </c>
      <c r="P158" s="19">
        <v>0</v>
      </c>
      <c r="Q158" s="19">
        <v>0</v>
      </c>
      <c r="R158" s="19">
        <v>0</v>
      </c>
    </row>
    <row r="159" spans="1:18" x14ac:dyDescent="0.25">
      <c r="A159" s="2" t="s">
        <v>121</v>
      </c>
      <c r="B159" s="19">
        <v>13956</v>
      </c>
      <c r="C159" s="19">
        <v>5884</v>
      </c>
      <c r="D159" s="19">
        <v>1906</v>
      </c>
      <c r="E159" s="19">
        <v>3743</v>
      </c>
      <c r="F159" s="19">
        <v>2421</v>
      </c>
      <c r="G159" s="19">
        <v>6165</v>
      </c>
      <c r="H159" s="20">
        <v>0.16</v>
      </c>
      <c r="I159" s="20">
        <v>0.34</v>
      </c>
      <c r="J159" s="19">
        <f>B159*H159</f>
        <v>2232.96</v>
      </c>
      <c r="K159" s="19">
        <f>B159*I159</f>
        <v>4745.04</v>
      </c>
      <c r="L159" s="21">
        <f>G159-K159</f>
        <v>1419.96</v>
      </c>
      <c r="M159" s="19">
        <f>F159-J159</f>
        <v>188.03999999999996</v>
      </c>
      <c r="N159" s="22">
        <v>0</v>
      </c>
      <c r="O159" s="23">
        <v>0</v>
      </c>
      <c r="P159" s="19">
        <v>0</v>
      </c>
      <c r="Q159" s="19">
        <v>0</v>
      </c>
      <c r="R159" s="19">
        <v>0</v>
      </c>
    </row>
    <row r="160" spans="1:18" x14ac:dyDescent="0.25">
      <c r="A160" s="2" t="s">
        <v>122</v>
      </c>
      <c r="B160" s="19">
        <v>110</v>
      </c>
      <c r="C160" s="19">
        <v>2</v>
      </c>
      <c r="D160" s="19">
        <v>25</v>
      </c>
      <c r="E160" s="19">
        <v>72</v>
      </c>
      <c r="F160" s="19">
        <v>10</v>
      </c>
      <c r="G160" s="19">
        <v>82</v>
      </c>
      <c r="H160" s="20">
        <v>0.16</v>
      </c>
      <c r="I160" s="20">
        <v>0.34</v>
      </c>
      <c r="J160" s="19">
        <f>B160*H160</f>
        <v>17.600000000000001</v>
      </c>
      <c r="K160" s="19">
        <f>B160*I160</f>
        <v>37.400000000000006</v>
      </c>
      <c r="L160" s="21">
        <f>G160-K160</f>
        <v>44.599999999999994</v>
      </c>
      <c r="M160" s="19">
        <f>F160-J160</f>
        <v>-7.6000000000000014</v>
      </c>
      <c r="N160" s="22">
        <v>0</v>
      </c>
      <c r="O160" s="23">
        <v>0</v>
      </c>
      <c r="P160" s="19">
        <v>0</v>
      </c>
      <c r="Q160" s="19">
        <v>0</v>
      </c>
      <c r="R160" s="19">
        <v>0</v>
      </c>
    </row>
    <row r="161" spans="1:18" x14ac:dyDescent="0.25">
      <c r="L161" s="11"/>
      <c r="N161" s="12"/>
      <c r="O161" s="13"/>
    </row>
    <row r="162" spans="1:18" x14ac:dyDescent="0.25">
      <c r="A162" s="14" t="s">
        <v>113</v>
      </c>
      <c r="B162" s="15">
        <v>17507</v>
      </c>
      <c r="C162" s="15">
        <v>10366</v>
      </c>
      <c r="D162" s="15">
        <v>2319</v>
      </c>
      <c r="E162" s="15">
        <v>3062</v>
      </c>
      <c r="F162" s="15">
        <v>1757</v>
      </c>
      <c r="G162" s="15">
        <v>4820</v>
      </c>
      <c r="J162" s="15">
        <v>2801.12</v>
      </c>
      <c r="K162" s="15">
        <v>5952.38</v>
      </c>
      <c r="L162" s="16">
        <f>G162-K162</f>
        <v>-1132.3800000000001</v>
      </c>
      <c r="M162" s="15">
        <f>F162-J162</f>
        <v>-1044.1199999999999</v>
      </c>
      <c r="N162" s="17">
        <v>11</v>
      </c>
      <c r="O162" s="18">
        <v>441</v>
      </c>
      <c r="P162" s="15">
        <v>0</v>
      </c>
      <c r="Q162" s="15">
        <v>103</v>
      </c>
      <c r="R162" s="15">
        <v>0</v>
      </c>
    </row>
    <row r="163" spans="1:18" x14ac:dyDescent="0.25">
      <c r="A163" s="2" t="s">
        <v>123</v>
      </c>
      <c r="B163" s="19">
        <v>17507</v>
      </c>
      <c r="C163" s="19">
        <v>10366</v>
      </c>
      <c r="D163" s="19">
        <v>2319</v>
      </c>
      <c r="E163" s="19">
        <v>3062</v>
      </c>
      <c r="F163" s="19">
        <v>1757</v>
      </c>
      <c r="G163" s="19">
        <v>4820</v>
      </c>
      <c r="H163" s="20">
        <v>0.16</v>
      </c>
      <c r="I163" s="20">
        <v>0.34</v>
      </c>
      <c r="J163" s="19">
        <f>B163*H163</f>
        <v>2801.12</v>
      </c>
      <c r="K163" s="19">
        <f>B163*I163</f>
        <v>5952.38</v>
      </c>
      <c r="L163" s="21">
        <f>G163-K163</f>
        <v>-1132.3800000000001</v>
      </c>
      <c r="M163" s="19">
        <f>F163-J163</f>
        <v>-1044.1199999999999</v>
      </c>
      <c r="N163" s="22">
        <v>11</v>
      </c>
      <c r="O163" s="23">
        <v>441</v>
      </c>
      <c r="P163" s="19">
        <v>0</v>
      </c>
      <c r="Q163" s="19">
        <v>103</v>
      </c>
      <c r="R163" s="19">
        <v>0</v>
      </c>
    </row>
    <row r="164" spans="1:18" x14ac:dyDescent="0.25">
      <c r="L164" s="11"/>
      <c r="N164" s="12"/>
      <c r="O164" s="13"/>
    </row>
    <row r="165" spans="1:18" ht="15.75" x14ac:dyDescent="0.25">
      <c r="B165" s="24">
        <v>80346</v>
      </c>
      <c r="C165" s="24">
        <v>42455</v>
      </c>
      <c r="D165" s="24">
        <v>14055</v>
      </c>
      <c r="E165" s="24">
        <v>15985</v>
      </c>
      <c r="F165" s="24">
        <v>7840</v>
      </c>
      <c r="G165" s="24">
        <v>23829</v>
      </c>
      <c r="J165" s="24">
        <v>10086.33</v>
      </c>
      <c r="K165" s="24">
        <v>23146.62</v>
      </c>
      <c r="L165" s="25">
        <f>G165-K165</f>
        <v>682.38000000000102</v>
      </c>
      <c r="M165" s="24">
        <f>F165-J165</f>
        <v>-2246.33</v>
      </c>
      <c r="N165" s="26">
        <v>153</v>
      </c>
      <c r="O165" s="27">
        <v>1183</v>
      </c>
      <c r="P165" s="24">
        <v>19</v>
      </c>
      <c r="Q165" s="24">
        <v>179</v>
      </c>
      <c r="R165" s="24">
        <v>0</v>
      </c>
    </row>
    <row r="166" spans="1:18" x14ac:dyDescent="0.25">
      <c r="L166" s="11"/>
      <c r="N166" s="12"/>
      <c r="O166" s="13"/>
    </row>
    <row r="167" spans="1:18" x14ac:dyDescent="0.25">
      <c r="L167" s="11"/>
      <c r="N167" s="12"/>
      <c r="O167" s="13"/>
    </row>
    <row r="168" spans="1:18" ht="15.75" x14ac:dyDescent="0.25">
      <c r="A168" s="1" t="s">
        <v>124</v>
      </c>
      <c r="L168" s="11"/>
      <c r="N168" s="12"/>
      <c r="O168" s="13"/>
    </row>
    <row r="169" spans="1:18" x14ac:dyDescent="0.25">
      <c r="A169" s="14" t="s">
        <v>125</v>
      </c>
      <c r="B169" s="15">
        <v>28404</v>
      </c>
      <c r="C169" s="15">
        <v>12415</v>
      </c>
      <c r="D169" s="15">
        <v>1844</v>
      </c>
      <c r="E169" s="15">
        <v>4542</v>
      </c>
      <c r="F169" s="15">
        <v>9601</v>
      </c>
      <c r="G169" s="15">
        <v>14144</v>
      </c>
      <c r="J169" s="15">
        <v>3886.46</v>
      </c>
      <c r="K169" s="15">
        <v>3976.56</v>
      </c>
      <c r="L169" s="16">
        <f>G169-K169</f>
        <v>10167.44</v>
      </c>
      <c r="M169" s="15">
        <f>F169-J169</f>
        <v>5714.54</v>
      </c>
      <c r="N169" s="17">
        <v>0</v>
      </c>
      <c r="O169" s="18">
        <v>0</v>
      </c>
      <c r="P169" s="15">
        <v>0</v>
      </c>
      <c r="Q169" s="15">
        <v>0</v>
      </c>
      <c r="R169" s="15">
        <v>0</v>
      </c>
    </row>
    <row r="170" spans="1:18" x14ac:dyDescent="0.25">
      <c r="A170" s="2" t="s">
        <v>126</v>
      </c>
      <c r="B170" s="19">
        <v>1802</v>
      </c>
      <c r="C170" s="19">
        <v>449</v>
      </c>
      <c r="D170" s="19">
        <v>122</v>
      </c>
      <c r="E170" s="19">
        <v>1230</v>
      </c>
      <c r="F170" s="19">
        <v>0</v>
      </c>
      <c r="G170" s="19">
        <v>1230</v>
      </c>
      <c r="H170" s="20">
        <v>0.09</v>
      </c>
      <c r="I170" s="20">
        <v>0.14000000000000001</v>
      </c>
      <c r="J170" s="19">
        <f>B170*H170</f>
        <v>162.18</v>
      </c>
      <c r="K170" s="19">
        <f>B170*I170</f>
        <v>252.28000000000003</v>
      </c>
      <c r="L170" s="21">
        <f>G170-K170</f>
        <v>977.72</v>
      </c>
      <c r="M170" s="19">
        <f>F170-J170</f>
        <v>-162.18</v>
      </c>
      <c r="N170" s="22">
        <v>0</v>
      </c>
      <c r="O170" s="23">
        <v>0</v>
      </c>
      <c r="P170" s="19">
        <v>0</v>
      </c>
      <c r="Q170" s="19">
        <v>0</v>
      </c>
      <c r="R170" s="19">
        <v>0</v>
      </c>
    </row>
    <row r="171" spans="1:18" x14ac:dyDescent="0.25">
      <c r="A171" s="2" t="s">
        <v>107</v>
      </c>
      <c r="B171" s="19">
        <v>26602</v>
      </c>
      <c r="C171" s="19">
        <v>11966</v>
      </c>
      <c r="D171" s="19">
        <v>1722</v>
      </c>
      <c r="E171" s="19">
        <v>3312</v>
      </c>
      <c r="F171" s="19">
        <v>9601</v>
      </c>
      <c r="G171" s="19">
        <v>12914</v>
      </c>
      <c r="H171" s="20">
        <v>0.14000000000000001</v>
      </c>
      <c r="I171" s="20">
        <v>0.14000000000000001</v>
      </c>
      <c r="J171" s="19">
        <f>B171*H171</f>
        <v>3724.28</v>
      </c>
      <c r="K171" s="19">
        <f>B171*I171</f>
        <v>3724.28</v>
      </c>
      <c r="L171" s="21">
        <f>G171-K171</f>
        <v>9189.7199999999993</v>
      </c>
      <c r="M171" s="19">
        <f>F171-J171</f>
        <v>5876.7199999999993</v>
      </c>
      <c r="N171" s="22">
        <v>0</v>
      </c>
      <c r="O171" s="23">
        <v>0</v>
      </c>
      <c r="P171" s="19">
        <v>0</v>
      </c>
      <c r="Q171" s="19">
        <v>0</v>
      </c>
      <c r="R171" s="19">
        <v>0</v>
      </c>
    </row>
    <row r="172" spans="1:18" x14ac:dyDescent="0.25">
      <c r="L172" s="11"/>
      <c r="N172" s="12"/>
      <c r="O172" s="13"/>
    </row>
    <row r="173" spans="1:18" ht="26.25" x14ac:dyDescent="0.25">
      <c r="A173" s="14" t="s">
        <v>127</v>
      </c>
      <c r="B173" s="15">
        <v>31723</v>
      </c>
      <c r="C173" s="15">
        <v>14779</v>
      </c>
      <c r="D173" s="15">
        <v>4442</v>
      </c>
      <c r="E173" s="15">
        <v>3911</v>
      </c>
      <c r="F173" s="15">
        <v>8587</v>
      </c>
      <c r="G173" s="15">
        <v>12499</v>
      </c>
      <c r="J173" s="15">
        <v>2447.73</v>
      </c>
      <c r="K173" s="15">
        <v>2725.82</v>
      </c>
      <c r="L173" s="16">
        <f>G173-K173</f>
        <v>9773.18</v>
      </c>
      <c r="M173" s="15">
        <f>F173-J173</f>
        <v>6139.27</v>
      </c>
      <c r="N173" s="17">
        <v>0</v>
      </c>
      <c r="O173" s="18">
        <v>0</v>
      </c>
      <c r="P173" s="15">
        <v>0</v>
      </c>
      <c r="Q173" s="15">
        <v>0</v>
      </c>
      <c r="R173" s="15">
        <v>0</v>
      </c>
    </row>
    <row r="174" spans="1:18" x14ac:dyDescent="0.25">
      <c r="A174" s="2" t="s">
        <v>128</v>
      </c>
      <c r="B174" s="19">
        <v>27305</v>
      </c>
      <c r="C174" s="19">
        <v>11996</v>
      </c>
      <c r="D174" s="19">
        <v>4050</v>
      </c>
      <c r="E174" s="19">
        <v>3312</v>
      </c>
      <c r="F174" s="19">
        <v>7946</v>
      </c>
      <c r="G174" s="19">
        <v>11259</v>
      </c>
      <c r="H174" s="20">
        <v>7.0000000000000007E-2</v>
      </c>
      <c r="I174" s="20">
        <v>0.08</v>
      </c>
      <c r="J174" s="19">
        <f>B174*H174</f>
        <v>1911.3500000000001</v>
      </c>
      <c r="K174" s="19">
        <f>B174*I174</f>
        <v>2184.4</v>
      </c>
      <c r="L174" s="21">
        <f>G174-K174</f>
        <v>9074.6</v>
      </c>
      <c r="M174" s="19">
        <f>F174-J174</f>
        <v>6034.65</v>
      </c>
      <c r="N174" s="22">
        <v>0</v>
      </c>
      <c r="O174" s="23">
        <v>0</v>
      </c>
      <c r="P174" s="19">
        <v>0</v>
      </c>
      <c r="Q174" s="19">
        <v>0</v>
      </c>
      <c r="R174" s="19">
        <v>0</v>
      </c>
    </row>
    <row r="175" spans="1:18" x14ac:dyDescent="0.25">
      <c r="A175" s="2" t="s">
        <v>129</v>
      </c>
      <c r="B175" s="19">
        <v>504</v>
      </c>
      <c r="C175" s="19">
        <v>182</v>
      </c>
      <c r="D175" s="19">
        <v>42</v>
      </c>
      <c r="E175" s="19">
        <v>278</v>
      </c>
      <c r="F175" s="19">
        <v>1</v>
      </c>
      <c r="G175" s="19">
        <v>279</v>
      </c>
      <c r="H175" s="20">
        <v>0.21</v>
      </c>
      <c r="I175" s="20">
        <v>0.22</v>
      </c>
      <c r="J175" s="19">
        <f>B175*H175</f>
        <v>105.83999999999999</v>
      </c>
      <c r="K175" s="19">
        <f>B175*I175</f>
        <v>110.88</v>
      </c>
      <c r="L175" s="21">
        <f>G175-K175</f>
        <v>168.12</v>
      </c>
      <c r="M175" s="19">
        <f>F175-J175</f>
        <v>-104.83999999999999</v>
      </c>
      <c r="N175" s="22">
        <v>0</v>
      </c>
      <c r="O175" s="23">
        <v>0</v>
      </c>
      <c r="P175" s="19">
        <v>0</v>
      </c>
      <c r="Q175" s="19">
        <v>0</v>
      </c>
      <c r="R175" s="19">
        <v>0</v>
      </c>
    </row>
    <row r="176" spans="1:18" x14ac:dyDescent="0.25">
      <c r="A176" s="2" t="s">
        <v>130</v>
      </c>
      <c r="B176" s="19">
        <v>3914</v>
      </c>
      <c r="C176" s="19">
        <v>2601</v>
      </c>
      <c r="D176" s="19">
        <v>350</v>
      </c>
      <c r="E176" s="19">
        <v>321</v>
      </c>
      <c r="F176" s="19">
        <v>640</v>
      </c>
      <c r="G176" s="19">
        <v>961</v>
      </c>
      <c r="H176" s="20">
        <v>0.11</v>
      </c>
      <c r="I176" s="20">
        <v>0.11</v>
      </c>
      <c r="J176" s="19">
        <f>B176*H176</f>
        <v>430.54</v>
      </c>
      <c r="K176" s="19">
        <f>B176*I176</f>
        <v>430.54</v>
      </c>
      <c r="L176" s="21">
        <f>G176-K176</f>
        <v>530.46</v>
      </c>
      <c r="M176" s="19">
        <f>F176-J176</f>
        <v>209.45999999999998</v>
      </c>
      <c r="N176" s="22">
        <v>0</v>
      </c>
      <c r="O176" s="23">
        <v>0</v>
      </c>
      <c r="P176" s="19">
        <v>0</v>
      </c>
      <c r="Q176" s="19">
        <v>0</v>
      </c>
      <c r="R176" s="19">
        <v>0</v>
      </c>
    </row>
    <row r="177" spans="1:18" x14ac:dyDescent="0.25">
      <c r="L177" s="11"/>
      <c r="N177" s="12"/>
      <c r="O177" s="13"/>
    </row>
    <row r="178" spans="1:18" ht="15.75" x14ac:dyDescent="0.25">
      <c r="B178" s="24">
        <v>60127</v>
      </c>
      <c r="C178" s="24">
        <v>27194</v>
      </c>
      <c r="D178" s="24">
        <v>6286</v>
      </c>
      <c r="E178" s="24">
        <v>8453</v>
      </c>
      <c r="F178" s="24">
        <v>18188</v>
      </c>
      <c r="G178" s="24">
        <v>26643</v>
      </c>
      <c r="J178" s="24">
        <v>6334.19</v>
      </c>
      <c r="K178" s="24">
        <v>6702.38</v>
      </c>
      <c r="L178" s="25">
        <f>G178-K178</f>
        <v>19940.62</v>
      </c>
      <c r="M178" s="24">
        <f>F178-J178</f>
        <v>11853.810000000001</v>
      </c>
      <c r="N178" s="26">
        <v>0</v>
      </c>
      <c r="O178" s="27">
        <v>0</v>
      </c>
      <c r="P178" s="24">
        <v>0</v>
      </c>
      <c r="Q178" s="24">
        <v>0</v>
      </c>
      <c r="R178" s="24">
        <v>0</v>
      </c>
    </row>
    <row r="179" spans="1:18" x14ac:dyDescent="0.25">
      <c r="L179" s="11"/>
      <c r="N179" s="12"/>
      <c r="O179" s="13"/>
    </row>
    <row r="180" spans="1:18" x14ac:dyDescent="0.25">
      <c r="L180" s="11"/>
      <c r="N180" s="12"/>
      <c r="O180" s="13"/>
    </row>
    <row r="181" spans="1:18" ht="15.75" x14ac:dyDescent="0.25">
      <c r="A181" s="1" t="s">
        <v>131</v>
      </c>
      <c r="L181" s="11"/>
      <c r="N181" s="12"/>
      <c r="O181" s="13"/>
    </row>
    <row r="182" spans="1:18" x14ac:dyDescent="0.25">
      <c r="A182" s="14" t="s">
        <v>132</v>
      </c>
      <c r="B182" s="15">
        <v>10586</v>
      </c>
      <c r="C182" s="15">
        <v>3448</v>
      </c>
      <c r="D182" s="15">
        <v>3284</v>
      </c>
      <c r="E182" s="15">
        <v>3401</v>
      </c>
      <c r="F182" s="15">
        <v>450</v>
      </c>
      <c r="G182" s="15">
        <v>3852</v>
      </c>
      <c r="J182" s="15">
        <v>959.3</v>
      </c>
      <c r="K182" s="15">
        <v>1591.18</v>
      </c>
      <c r="L182" s="16">
        <f>G182-K182</f>
        <v>2260.8199999999997</v>
      </c>
      <c r="M182" s="15">
        <f>F182-J182</f>
        <v>-509.29999999999995</v>
      </c>
      <c r="N182" s="17">
        <v>45</v>
      </c>
      <c r="O182" s="18">
        <v>65</v>
      </c>
      <c r="P182" s="15">
        <v>5</v>
      </c>
      <c r="Q182" s="15">
        <v>3</v>
      </c>
      <c r="R182" s="15">
        <v>0</v>
      </c>
    </row>
    <row r="183" spans="1:18" x14ac:dyDescent="0.25">
      <c r="A183" s="2" t="s">
        <v>133</v>
      </c>
      <c r="B183" s="19">
        <v>164</v>
      </c>
      <c r="C183" s="19">
        <v>77</v>
      </c>
      <c r="D183" s="19">
        <v>33</v>
      </c>
      <c r="E183" s="19">
        <v>31</v>
      </c>
      <c r="F183" s="19">
        <v>22</v>
      </c>
      <c r="G183" s="19">
        <v>53</v>
      </c>
      <c r="H183" s="20">
        <v>0.13</v>
      </c>
      <c r="I183" s="20">
        <v>0.17</v>
      </c>
      <c r="J183" s="19">
        <f>B183*H183</f>
        <v>21.32</v>
      </c>
      <c r="K183" s="19">
        <f>B183*I183</f>
        <v>27.880000000000003</v>
      </c>
      <c r="L183" s="21">
        <f>G183-K183</f>
        <v>25.119999999999997</v>
      </c>
      <c r="M183" s="19">
        <f>F183-J183</f>
        <v>0.67999999999999972</v>
      </c>
      <c r="N183" s="22">
        <v>0</v>
      </c>
      <c r="O183" s="23">
        <v>0</v>
      </c>
      <c r="P183" s="19">
        <v>0</v>
      </c>
      <c r="Q183" s="19">
        <v>0</v>
      </c>
      <c r="R183" s="19">
        <v>0</v>
      </c>
    </row>
    <row r="184" spans="1:18" x14ac:dyDescent="0.25">
      <c r="A184" s="2" t="s">
        <v>134</v>
      </c>
      <c r="B184" s="19">
        <v>10422</v>
      </c>
      <c r="C184" s="19">
        <v>3371</v>
      </c>
      <c r="D184" s="19">
        <v>3251</v>
      </c>
      <c r="E184" s="19">
        <v>3370</v>
      </c>
      <c r="F184" s="19">
        <v>428</v>
      </c>
      <c r="G184" s="19">
        <v>3799</v>
      </c>
      <c r="H184" s="20">
        <v>0.09</v>
      </c>
      <c r="I184" s="20">
        <v>0.15</v>
      </c>
      <c r="J184" s="19">
        <f>B184*H184</f>
        <v>937.98</v>
      </c>
      <c r="K184" s="19">
        <f>B184*I184</f>
        <v>1563.3</v>
      </c>
      <c r="L184" s="21">
        <f>G184-K184</f>
        <v>2235.6999999999998</v>
      </c>
      <c r="M184" s="19">
        <f>F184-J184</f>
        <v>-509.98</v>
      </c>
      <c r="N184" s="22">
        <v>45</v>
      </c>
      <c r="O184" s="23">
        <v>65</v>
      </c>
      <c r="P184" s="19">
        <v>5</v>
      </c>
      <c r="Q184" s="19">
        <v>3</v>
      </c>
      <c r="R184" s="19">
        <v>0</v>
      </c>
    </row>
    <row r="185" spans="1:18" x14ac:dyDescent="0.25">
      <c r="L185" s="11"/>
      <c r="N185" s="12"/>
      <c r="O185" s="13"/>
    </row>
    <row r="186" spans="1:18" x14ac:dyDescent="0.25">
      <c r="A186" s="14" t="s">
        <v>51</v>
      </c>
      <c r="B186" s="15">
        <v>5178</v>
      </c>
      <c r="C186" s="15">
        <v>3539</v>
      </c>
      <c r="D186" s="15">
        <v>312</v>
      </c>
      <c r="E186" s="15">
        <v>996</v>
      </c>
      <c r="F186" s="15">
        <v>329</v>
      </c>
      <c r="G186" s="15">
        <v>1326</v>
      </c>
      <c r="J186" s="15">
        <v>362.46</v>
      </c>
      <c r="K186" s="15">
        <v>414.24</v>
      </c>
      <c r="L186" s="16">
        <f>G186-K186</f>
        <v>911.76</v>
      </c>
      <c r="M186" s="15">
        <f>F186-J186</f>
        <v>-33.45999999999998</v>
      </c>
      <c r="N186" s="17">
        <v>0</v>
      </c>
      <c r="O186" s="18">
        <v>0</v>
      </c>
      <c r="P186" s="15">
        <v>0</v>
      </c>
      <c r="Q186" s="15">
        <v>0</v>
      </c>
      <c r="R186" s="15">
        <v>0</v>
      </c>
    </row>
    <row r="187" spans="1:18" x14ac:dyDescent="0.25">
      <c r="A187" s="2" t="s">
        <v>112</v>
      </c>
      <c r="B187" s="19">
        <v>5178</v>
      </c>
      <c r="C187" s="19">
        <v>3539</v>
      </c>
      <c r="D187" s="19">
        <v>312</v>
      </c>
      <c r="E187" s="19">
        <v>996</v>
      </c>
      <c r="F187" s="19">
        <v>329</v>
      </c>
      <c r="G187" s="19">
        <v>1326</v>
      </c>
      <c r="H187" s="20">
        <v>7.0000000000000007E-2</v>
      </c>
      <c r="I187" s="20">
        <v>0.08</v>
      </c>
      <c r="J187" s="19">
        <f>B187*H187</f>
        <v>362.46000000000004</v>
      </c>
      <c r="K187" s="19">
        <f>B187*I187</f>
        <v>414.24</v>
      </c>
      <c r="L187" s="21">
        <f>G187-K187</f>
        <v>911.76</v>
      </c>
      <c r="M187" s="19">
        <f>F187-J187</f>
        <v>-33.460000000000036</v>
      </c>
      <c r="N187" s="22">
        <v>0</v>
      </c>
      <c r="O187" s="23">
        <v>0</v>
      </c>
      <c r="P187" s="19">
        <v>0</v>
      </c>
      <c r="Q187" s="19">
        <v>0</v>
      </c>
      <c r="R187" s="19">
        <v>0</v>
      </c>
    </row>
    <row r="188" spans="1:18" x14ac:dyDescent="0.25">
      <c r="L188" s="11"/>
      <c r="N188" s="12"/>
      <c r="O188" s="13"/>
    </row>
    <row r="189" spans="1:18" x14ac:dyDescent="0.25">
      <c r="A189" s="14" t="s">
        <v>56</v>
      </c>
      <c r="B189" s="15">
        <v>39885</v>
      </c>
      <c r="C189" s="15">
        <v>15564</v>
      </c>
      <c r="D189" s="15">
        <v>5407</v>
      </c>
      <c r="E189" s="15">
        <v>11352</v>
      </c>
      <c r="F189" s="15">
        <v>7557</v>
      </c>
      <c r="G189" s="15">
        <v>18911</v>
      </c>
      <c r="J189" s="15">
        <v>4387.3500000000004</v>
      </c>
      <c r="K189" s="15">
        <v>4387.3500000000004</v>
      </c>
      <c r="L189" s="16">
        <f>G189-K189</f>
        <v>14523.65</v>
      </c>
      <c r="M189" s="15">
        <f>F189-J189</f>
        <v>3169.6499999999996</v>
      </c>
      <c r="N189" s="17">
        <v>6</v>
      </c>
      <c r="O189" s="18">
        <v>82</v>
      </c>
      <c r="P189" s="15">
        <v>0</v>
      </c>
      <c r="Q189" s="15">
        <v>14</v>
      </c>
      <c r="R189" s="15">
        <v>0</v>
      </c>
    </row>
    <row r="190" spans="1:18" x14ac:dyDescent="0.25">
      <c r="A190" s="2" t="s">
        <v>57</v>
      </c>
      <c r="B190" s="19">
        <v>33213</v>
      </c>
      <c r="C190" s="19">
        <v>12927</v>
      </c>
      <c r="D190" s="19">
        <v>4414</v>
      </c>
      <c r="E190" s="19">
        <v>9566</v>
      </c>
      <c r="F190" s="19">
        <v>6305</v>
      </c>
      <c r="G190" s="19">
        <v>15871</v>
      </c>
      <c r="H190" s="20">
        <v>0.11</v>
      </c>
      <c r="I190" s="20">
        <v>0.11</v>
      </c>
      <c r="J190" s="19">
        <f>B190*H190</f>
        <v>3653.43</v>
      </c>
      <c r="K190" s="19">
        <f>B190*I190</f>
        <v>3653.43</v>
      </c>
      <c r="L190" s="21">
        <f>G190-K190</f>
        <v>12217.57</v>
      </c>
      <c r="M190" s="19">
        <f>F190-J190</f>
        <v>2651.57</v>
      </c>
      <c r="N190" s="22">
        <v>6</v>
      </c>
      <c r="O190" s="23">
        <v>82</v>
      </c>
      <c r="P190" s="19">
        <v>0</v>
      </c>
      <c r="Q190" s="19">
        <v>14</v>
      </c>
      <c r="R190" s="19">
        <v>0</v>
      </c>
    </row>
    <row r="191" spans="1:18" x14ac:dyDescent="0.25">
      <c r="A191" s="2" t="s">
        <v>58</v>
      </c>
      <c r="B191" s="19">
        <v>4206</v>
      </c>
      <c r="C191" s="19">
        <v>2061</v>
      </c>
      <c r="D191" s="19">
        <v>584</v>
      </c>
      <c r="E191" s="19">
        <v>909</v>
      </c>
      <c r="F191" s="19">
        <v>650</v>
      </c>
      <c r="G191" s="19">
        <v>1560</v>
      </c>
      <c r="H191" s="20">
        <v>0.11</v>
      </c>
      <c r="I191" s="20">
        <v>0.11</v>
      </c>
      <c r="J191" s="19">
        <f>B191*H191</f>
        <v>462.66</v>
      </c>
      <c r="K191" s="19">
        <f>B191*I191</f>
        <v>462.66</v>
      </c>
      <c r="L191" s="21">
        <f>G191-K191</f>
        <v>1097.3399999999999</v>
      </c>
      <c r="M191" s="19">
        <f>F191-J191</f>
        <v>187.33999999999997</v>
      </c>
      <c r="N191" s="22">
        <v>0</v>
      </c>
      <c r="O191" s="23">
        <v>0</v>
      </c>
      <c r="P191" s="19">
        <v>0</v>
      </c>
      <c r="Q191" s="19">
        <v>0</v>
      </c>
      <c r="R191" s="19">
        <v>0</v>
      </c>
    </row>
    <row r="192" spans="1:18" x14ac:dyDescent="0.25">
      <c r="A192" s="2" t="s">
        <v>59</v>
      </c>
      <c r="B192" s="19">
        <v>2466</v>
      </c>
      <c r="C192" s="19">
        <v>576</v>
      </c>
      <c r="D192" s="19">
        <v>409</v>
      </c>
      <c r="E192" s="19">
        <v>877</v>
      </c>
      <c r="F192" s="19">
        <v>602</v>
      </c>
      <c r="G192" s="19">
        <v>1480</v>
      </c>
      <c r="H192" s="20">
        <v>0.11</v>
      </c>
      <c r="I192" s="20">
        <v>0.11</v>
      </c>
      <c r="J192" s="19">
        <f>B192*H192</f>
        <v>271.26</v>
      </c>
      <c r="K192" s="19">
        <f>B192*I192</f>
        <v>271.26</v>
      </c>
      <c r="L192" s="21">
        <f>G192-K192</f>
        <v>1208.74</v>
      </c>
      <c r="M192" s="19">
        <f>F192-J192</f>
        <v>330.74</v>
      </c>
      <c r="N192" s="22">
        <v>0</v>
      </c>
      <c r="O192" s="23">
        <v>0</v>
      </c>
      <c r="P192" s="19">
        <v>0</v>
      </c>
      <c r="Q192" s="19">
        <v>0</v>
      </c>
      <c r="R192" s="19">
        <v>0</v>
      </c>
    </row>
    <row r="193" spans="1:18" x14ac:dyDescent="0.25">
      <c r="L193" s="11"/>
      <c r="N193" s="12"/>
      <c r="O193" s="13"/>
    </row>
    <row r="194" spans="1:18" ht="15.75" x14ac:dyDescent="0.25">
      <c r="B194" s="24">
        <v>55649</v>
      </c>
      <c r="C194" s="24">
        <v>22551</v>
      </c>
      <c r="D194" s="24">
        <v>9003</v>
      </c>
      <c r="E194" s="24">
        <v>15749</v>
      </c>
      <c r="F194" s="24">
        <v>8336</v>
      </c>
      <c r="G194" s="24">
        <v>24089</v>
      </c>
      <c r="J194" s="24">
        <v>5709.11</v>
      </c>
      <c r="K194" s="24">
        <v>6392.77</v>
      </c>
      <c r="L194" s="25">
        <f>G194-K194</f>
        <v>17696.23</v>
      </c>
      <c r="M194" s="24">
        <f>F194-J194</f>
        <v>2626.8900000000003</v>
      </c>
      <c r="N194" s="26">
        <v>51</v>
      </c>
      <c r="O194" s="27">
        <v>147</v>
      </c>
      <c r="P194" s="24">
        <v>5</v>
      </c>
      <c r="Q194" s="24">
        <v>17</v>
      </c>
      <c r="R194" s="24">
        <v>0</v>
      </c>
    </row>
    <row r="195" spans="1:18" x14ac:dyDescent="0.25">
      <c r="L195" s="11"/>
      <c r="N195" s="12"/>
      <c r="O195" s="13"/>
    </row>
    <row r="196" spans="1:18" x14ac:dyDescent="0.25">
      <c r="L196" s="11"/>
      <c r="N196" s="12"/>
      <c r="O196" s="13"/>
    </row>
    <row r="197" spans="1:18" ht="15.75" x14ac:dyDescent="0.25">
      <c r="A197" s="1" t="s">
        <v>135</v>
      </c>
      <c r="L197" s="11"/>
      <c r="N197" s="12"/>
      <c r="O197" s="13"/>
    </row>
    <row r="198" spans="1:18" x14ac:dyDescent="0.25">
      <c r="A198" s="14" t="s">
        <v>136</v>
      </c>
      <c r="B198" s="15">
        <v>6026</v>
      </c>
      <c r="C198" s="15">
        <v>10</v>
      </c>
      <c r="D198" s="15">
        <v>2025</v>
      </c>
      <c r="E198" s="15">
        <v>3734</v>
      </c>
      <c r="F198" s="15">
        <v>255</v>
      </c>
      <c r="G198" s="15">
        <v>3990</v>
      </c>
      <c r="J198" s="15">
        <v>542.34</v>
      </c>
      <c r="K198" s="15">
        <v>843.64</v>
      </c>
      <c r="L198" s="16">
        <f>G198-K198</f>
        <v>3146.36</v>
      </c>
      <c r="M198" s="15">
        <f>F198-J198</f>
        <v>-287.34000000000003</v>
      </c>
      <c r="N198" s="17">
        <v>0</v>
      </c>
      <c r="O198" s="18">
        <v>0</v>
      </c>
      <c r="P198" s="15">
        <v>0</v>
      </c>
      <c r="Q198" s="15">
        <v>0</v>
      </c>
      <c r="R198" s="15">
        <v>0</v>
      </c>
    </row>
    <row r="199" spans="1:18" x14ac:dyDescent="0.25">
      <c r="A199" s="2" t="s">
        <v>137</v>
      </c>
      <c r="B199" s="19">
        <v>2734</v>
      </c>
      <c r="C199" s="19">
        <v>2</v>
      </c>
      <c r="D199" s="19">
        <v>1427</v>
      </c>
      <c r="E199" s="19">
        <v>1090</v>
      </c>
      <c r="F199" s="19">
        <v>214</v>
      </c>
      <c r="G199" s="19">
        <v>1305</v>
      </c>
      <c r="H199" s="20">
        <v>0.09</v>
      </c>
      <c r="I199" s="20">
        <v>0.14000000000000001</v>
      </c>
      <c r="J199" s="19">
        <f>B199*H199</f>
        <v>246.06</v>
      </c>
      <c r="K199" s="19">
        <f>B199*I199</f>
        <v>382.76000000000005</v>
      </c>
      <c r="L199" s="21">
        <f>G199-K199</f>
        <v>922.24</v>
      </c>
      <c r="M199" s="19">
        <f>F199-J199</f>
        <v>-32.06</v>
      </c>
      <c r="N199" s="22">
        <v>0</v>
      </c>
      <c r="O199" s="23">
        <v>0</v>
      </c>
      <c r="P199" s="19">
        <v>0</v>
      </c>
      <c r="Q199" s="19">
        <v>0</v>
      </c>
      <c r="R199" s="19">
        <v>0</v>
      </c>
    </row>
    <row r="200" spans="1:18" x14ac:dyDescent="0.25">
      <c r="A200" s="2" t="s">
        <v>126</v>
      </c>
      <c r="B200" s="19">
        <v>3292</v>
      </c>
      <c r="C200" s="19">
        <v>8</v>
      </c>
      <c r="D200" s="19">
        <v>598</v>
      </c>
      <c r="E200" s="19">
        <v>2644</v>
      </c>
      <c r="F200" s="19">
        <v>41</v>
      </c>
      <c r="G200" s="19">
        <v>2685</v>
      </c>
      <c r="H200" s="20">
        <v>0.09</v>
      </c>
      <c r="I200" s="20">
        <v>0.14000000000000001</v>
      </c>
      <c r="J200" s="19">
        <f>B200*H200</f>
        <v>296.27999999999997</v>
      </c>
      <c r="K200" s="19">
        <f>B200*I200</f>
        <v>460.88000000000005</v>
      </c>
      <c r="L200" s="21">
        <f>G200-K200</f>
        <v>2224.12</v>
      </c>
      <c r="M200" s="19">
        <f>F200-J200</f>
        <v>-255.27999999999997</v>
      </c>
      <c r="N200" s="22">
        <v>0</v>
      </c>
      <c r="O200" s="23">
        <v>0</v>
      </c>
      <c r="P200" s="19">
        <v>0</v>
      </c>
      <c r="Q200" s="19">
        <v>0</v>
      </c>
      <c r="R200" s="19">
        <v>0</v>
      </c>
    </row>
    <row r="201" spans="1:18" x14ac:dyDescent="0.25">
      <c r="L201" s="11"/>
      <c r="N201" s="12"/>
      <c r="O201" s="13"/>
    </row>
    <row r="202" spans="1:18" x14ac:dyDescent="0.25">
      <c r="A202" s="14" t="s">
        <v>138</v>
      </c>
      <c r="B202" s="15">
        <v>8040</v>
      </c>
      <c r="C202" s="15">
        <v>71</v>
      </c>
      <c r="D202" s="15">
        <v>3601</v>
      </c>
      <c r="E202" s="15">
        <v>2501</v>
      </c>
      <c r="F202" s="15">
        <v>1861</v>
      </c>
      <c r="G202" s="15">
        <v>4364</v>
      </c>
      <c r="J202" s="15">
        <v>938.84</v>
      </c>
      <c r="K202" s="15">
        <v>965.52</v>
      </c>
      <c r="L202" s="16">
        <f>G202-K202</f>
        <v>3398.48</v>
      </c>
      <c r="M202" s="15">
        <f>F202-J202</f>
        <v>922.16</v>
      </c>
      <c r="N202" s="17">
        <v>0</v>
      </c>
      <c r="O202" s="18">
        <v>0</v>
      </c>
      <c r="P202" s="15">
        <v>0</v>
      </c>
      <c r="Q202" s="15">
        <v>0</v>
      </c>
      <c r="R202" s="15">
        <v>0</v>
      </c>
    </row>
    <row r="203" spans="1:18" x14ac:dyDescent="0.25">
      <c r="A203" s="2" t="s">
        <v>139</v>
      </c>
      <c r="B203" s="19">
        <v>4030</v>
      </c>
      <c r="C203" s="19">
        <v>33</v>
      </c>
      <c r="D203" s="19">
        <v>1665</v>
      </c>
      <c r="E203" s="19">
        <v>1560</v>
      </c>
      <c r="F203" s="19">
        <v>769</v>
      </c>
      <c r="G203" s="19">
        <v>2330</v>
      </c>
      <c r="H203" s="20">
        <v>0.14000000000000001</v>
      </c>
      <c r="I203" s="20">
        <v>0.14000000000000001</v>
      </c>
      <c r="J203" s="19">
        <f>B203*H203</f>
        <v>564.20000000000005</v>
      </c>
      <c r="K203" s="19">
        <f>B203*I203</f>
        <v>564.20000000000005</v>
      </c>
      <c r="L203" s="21">
        <f>G203-K203</f>
        <v>1765.8</v>
      </c>
      <c r="M203" s="19">
        <f>F203-J203</f>
        <v>204.79999999999995</v>
      </c>
      <c r="N203" s="22">
        <v>0</v>
      </c>
      <c r="O203" s="23">
        <v>0</v>
      </c>
      <c r="P203" s="19">
        <v>0</v>
      </c>
      <c r="Q203" s="19">
        <v>0</v>
      </c>
      <c r="R203" s="19">
        <v>0</v>
      </c>
    </row>
    <row r="204" spans="1:18" x14ac:dyDescent="0.25">
      <c r="A204" s="2" t="s">
        <v>107</v>
      </c>
      <c r="B204" s="19">
        <v>1342</v>
      </c>
      <c r="C204" s="19">
        <v>27</v>
      </c>
      <c r="D204" s="19">
        <v>391</v>
      </c>
      <c r="E204" s="19">
        <v>216</v>
      </c>
      <c r="F204" s="19">
        <v>707</v>
      </c>
      <c r="G204" s="19">
        <v>923</v>
      </c>
      <c r="H204" s="20">
        <v>0.14000000000000001</v>
      </c>
      <c r="I204" s="20">
        <v>0.14000000000000001</v>
      </c>
      <c r="J204" s="19">
        <f>B204*H204</f>
        <v>187.88000000000002</v>
      </c>
      <c r="K204" s="19">
        <f>B204*I204</f>
        <v>187.88000000000002</v>
      </c>
      <c r="L204" s="21">
        <f>G204-K204</f>
        <v>735.12</v>
      </c>
      <c r="M204" s="19">
        <f>F204-J204</f>
        <v>519.12</v>
      </c>
      <c r="N204" s="22">
        <v>0</v>
      </c>
      <c r="O204" s="23">
        <v>0</v>
      </c>
      <c r="P204" s="19">
        <v>0</v>
      </c>
      <c r="Q204" s="19">
        <v>0</v>
      </c>
      <c r="R204" s="19">
        <v>0</v>
      </c>
    </row>
    <row r="205" spans="1:18" x14ac:dyDescent="0.25">
      <c r="A205" s="2" t="s">
        <v>128</v>
      </c>
      <c r="B205" s="19">
        <v>2668</v>
      </c>
      <c r="C205" s="19">
        <v>11</v>
      </c>
      <c r="D205" s="19">
        <v>1545</v>
      </c>
      <c r="E205" s="19">
        <v>725</v>
      </c>
      <c r="F205" s="19">
        <v>385</v>
      </c>
      <c r="G205" s="19">
        <v>1111</v>
      </c>
      <c r="H205" s="20">
        <v>7.0000000000000007E-2</v>
      </c>
      <c r="I205" s="20">
        <v>0.08</v>
      </c>
      <c r="J205" s="19">
        <f>B205*H205</f>
        <v>186.76000000000002</v>
      </c>
      <c r="K205" s="19">
        <f>B205*I205</f>
        <v>213.44</v>
      </c>
      <c r="L205" s="21">
        <f>G205-K205</f>
        <v>897.56</v>
      </c>
      <c r="M205" s="19">
        <f>F205-J205</f>
        <v>198.23999999999998</v>
      </c>
      <c r="N205" s="22">
        <v>0</v>
      </c>
      <c r="O205" s="23">
        <v>0</v>
      </c>
      <c r="P205" s="19">
        <v>0</v>
      </c>
      <c r="Q205" s="19">
        <v>0</v>
      </c>
      <c r="R205" s="19">
        <v>0</v>
      </c>
    </row>
    <row r="206" spans="1:18" x14ac:dyDescent="0.25">
      <c r="L206" s="11"/>
      <c r="N206" s="12"/>
      <c r="O206" s="13"/>
    </row>
    <row r="207" spans="1:18" ht="15.75" x14ac:dyDescent="0.25">
      <c r="B207" s="24">
        <v>14066</v>
      </c>
      <c r="C207" s="24">
        <v>81</v>
      </c>
      <c r="D207" s="24">
        <v>5626</v>
      </c>
      <c r="E207" s="24">
        <v>6235</v>
      </c>
      <c r="F207" s="24">
        <v>2116</v>
      </c>
      <c r="G207" s="24">
        <v>8354</v>
      </c>
      <c r="J207" s="24">
        <v>1481.18</v>
      </c>
      <c r="K207" s="24">
        <v>1809.16</v>
      </c>
      <c r="L207" s="25">
        <f>G207-K207</f>
        <v>6544.84</v>
      </c>
      <c r="M207" s="24">
        <f>F207-J207</f>
        <v>634.81999999999994</v>
      </c>
      <c r="N207" s="26">
        <v>0</v>
      </c>
      <c r="O207" s="27">
        <v>0</v>
      </c>
      <c r="P207" s="24">
        <v>0</v>
      </c>
      <c r="Q207" s="24">
        <v>0</v>
      </c>
      <c r="R207" s="24">
        <v>0</v>
      </c>
    </row>
    <row r="208" spans="1:18" x14ac:dyDescent="0.25">
      <c r="L208" s="11"/>
      <c r="N208" s="12"/>
      <c r="O208" s="13"/>
    </row>
    <row r="209" spans="1:18" x14ac:dyDescent="0.25">
      <c r="L209" s="11"/>
      <c r="N209" s="12"/>
      <c r="O209" s="13"/>
    </row>
    <row r="210" spans="1:18" ht="15.75" x14ac:dyDescent="0.25">
      <c r="A210" s="1" t="s">
        <v>140</v>
      </c>
      <c r="L210" s="11"/>
      <c r="N210" s="12"/>
      <c r="O210" s="13"/>
    </row>
    <row r="211" spans="1:18" x14ac:dyDescent="0.25">
      <c r="A211" s="14" t="s">
        <v>79</v>
      </c>
      <c r="B211" s="15">
        <v>10332</v>
      </c>
      <c r="C211" s="15">
        <v>1591</v>
      </c>
      <c r="D211" s="15">
        <v>783</v>
      </c>
      <c r="E211" s="15">
        <v>3137</v>
      </c>
      <c r="F211" s="15">
        <v>4819</v>
      </c>
      <c r="G211" s="15">
        <v>7957</v>
      </c>
      <c r="J211" s="15">
        <v>1343.16</v>
      </c>
      <c r="K211" s="15">
        <v>4339.4399999999996</v>
      </c>
      <c r="L211" s="16">
        <f>G211-K211</f>
        <v>3617.5600000000004</v>
      </c>
      <c r="M211" s="15">
        <f>F211-J211</f>
        <v>3475.84</v>
      </c>
      <c r="N211" s="17">
        <v>346</v>
      </c>
      <c r="O211" s="18">
        <v>285</v>
      </c>
      <c r="P211" s="15">
        <v>122</v>
      </c>
      <c r="Q211" s="15">
        <v>63</v>
      </c>
      <c r="R211" s="15">
        <v>0</v>
      </c>
    </row>
    <row r="212" spans="1:18" x14ac:dyDescent="0.25">
      <c r="A212" s="2" t="s">
        <v>80</v>
      </c>
      <c r="B212" s="19">
        <v>10332</v>
      </c>
      <c r="C212" s="19">
        <v>1591</v>
      </c>
      <c r="D212" s="19">
        <v>783</v>
      </c>
      <c r="E212" s="19">
        <v>3137</v>
      </c>
      <c r="F212" s="19">
        <v>4819</v>
      </c>
      <c r="G212" s="19">
        <v>7957</v>
      </c>
      <c r="H212" s="20">
        <v>0.13</v>
      </c>
      <c r="I212" s="20">
        <v>0.42</v>
      </c>
      <c r="J212" s="19">
        <f>B212*H212</f>
        <v>1343.16</v>
      </c>
      <c r="K212" s="19">
        <f>B212*I212</f>
        <v>4339.4399999999996</v>
      </c>
      <c r="L212" s="21">
        <f>G212-K212</f>
        <v>3617.5600000000004</v>
      </c>
      <c r="M212" s="19">
        <f>F212-J212</f>
        <v>3475.84</v>
      </c>
      <c r="N212" s="22">
        <v>346</v>
      </c>
      <c r="O212" s="23">
        <v>285</v>
      </c>
      <c r="P212" s="19">
        <v>122</v>
      </c>
      <c r="Q212" s="19">
        <v>63</v>
      </c>
      <c r="R212" s="19">
        <v>0</v>
      </c>
    </row>
    <row r="213" spans="1:18" x14ac:dyDescent="0.25">
      <c r="L213" s="11"/>
      <c r="N213" s="12"/>
      <c r="O213" s="13"/>
    </row>
    <row r="214" spans="1:18" x14ac:dyDescent="0.25">
      <c r="A214" s="14" t="s">
        <v>141</v>
      </c>
      <c r="B214" s="15">
        <v>9576</v>
      </c>
      <c r="C214" s="15">
        <v>3322</v>
      </c>
      <c r="D214" s="15">
        <v>255</v>
      </c>
      <c r="E214" s="15">
        <v>2778</v>
      </c>
      <c r="F214" s="15">
        <v>3215</v>
      </c>
      <c r="G214" s="15">
        <v>5996</v>
      </c>
      <c r="J214" s="15">
        <v>1537.74</v>
      </c>
      <c r="K214" s="15">
        <v>3132.36</v>
      </c>
      <c r="L214" s="16">
        <f>G214-K214</f>
        <v>2863.64</v>
      </c>
      <c r="M214" s="15">
        <f>F214-J214</f>
        <v>1677.26</v>
      </c>
      <c r="N214" s="17">
        <v>25</v>
      </c>
      <c r="O214" s="18">
        <v>119</v>
      </c>
      <c r="P214" s="15">
        <v>1</v>
      </c>
      <c r="Q214" s="15">
        <v>22</v>
      </c>
      <c r="R214" s="15">
        <v>0</v>
      </c>
    </row>
    <row r="215" spans="1:18" x14ac:dyDescent="0.25">
      <c r="A215" s="2" t="s">
        <v>82</v>
      </c>
      <c r="B215" s="19">
        <v>5274</v>
      </c>
      <c r="C215" s="19">
        <v>1856</v>
      </c>
      <c r="D215" s="19">
        <v>27</v>
      </c>
      <c r="E215" s="19">
        <v>1428</v>
      </c>
      <c r="F215" s="19">
        <v>1961</v>
      </c>
      <c r="G215" s="19">
        <v>3390</v>
      </c>
      <c r="H215" s="20">
        <v>0.21</v>
      </c>
      <c r="I215" s="20">
        <v>0.39</v>
      </c>
      <c r="J215" s="19">
        <f>B215*H215</f>
        <v>1107.54</v>
      </c>
      <c r="K215" s="19">
        <f>B215*I215</f>
        <v>2056.86</v>
      </c>
      <c r="L215" s="21">
        <f>G215-K215</f>
        <v>1333.1399999999999</v>
      </c>
      <c r="M215" s="19">
        <f>F215-J215</f>
        <v>853.46</v>
      </c>
      <c r="N215" s="22">
        <v>0</v>
      </c>
      <c r="O215" s="23">
        <v>0</v>
      </c>
      <c r="P215" s="19">
        <v>0</v>
      </c>
      <c r="Q215" s="19">
        <v>0</v>
      </c>
      <c r="R215" s="19">
        <v>0</v>
      </c>
    </row>
    <row r="216" spans="1:18" x14ac:dyDescent="0.25">
      <c r="A216" s="2" t="s">
        <v>142</v>
      </c>
      <c r="B216" s="19">
        <v>159</v>
      </c>
      <c r="C216" s="19">
        <v>1</v>
      </c>
      <c r="D216" s="19">
        <v>1</v>
      </c>
      <c r="E216" s="19">
        <v>125</v>
      </c>
      <c r="F216" s="19">
        <v>30</v>
      </c>
      <c r="G216" s="19">
        <v>156</v>
      </c>
      <c r="H216" s="20">
        <v>0.1</v>
      </c>
      <c r="I216" s="20">
        <v>0.25</v>
      </c>
      <c r="J216" s="19">
        <f>B216*H216</f>
        <v>15.9</v>
      </c>
      <c r="K216" s="19">
        <f>B216*I216</f>
        <v>39.75</v>
      </c>
      <c r="L216" s="21">
        <f>G216-K216</f>
        <v>116.25</v>
      </c>
      <c r="M216" s="19">
        <f>F216-J216</f>
        <v>14.1</v>
      </c>
      <c r="N216" s="22">
        <v>25</v>
      </c>
      <c r="O216" s="23">
        <v>104</v>
      </c>
      <c r="P216" s="19">
        <v>1</v>
      </c>
      <c r="Q216" s="19">
        <v>20</v>
      </c>
      <c r="R216" s="19">
        <v>0</v>
      </c>
    </row>
    <row r="217" spans="1:18" x14ac:dyDescent="0.25">
      <c r="A217" s="2" t="s">
        <v>83</v>
      </c>
      <c r="B217" s="19">
        <v>4143</v>
      </c>
      <c r="C217" s="19">
        <v>1465</v>
      </c>
      <c r="D217" s="19">
        <v>227</v>
      </c>
      <c r="E217" s="19">
        <v>1225</v>
      </c>
      <c r="F217" s="19">
        <v>1224</v>
      </c>
      <c r="G217" s="19">
        <v>2450</v>
      </c>
      <c r="H217" s="20">
        <v>0.1</v>
      </c>
      <c r="I217" s="20">
        <v>0.25</v>
      </c>
      <c r="J217" s="19">
        <f>B217*H217</f>
        <v>414.3</v>
      </c>
      <c r="K217" s="19">
        <f>B217*I217</f>
        <v>1035.75</v>
      </c>
      <c r="L217" s="21">
        <f>G217-K217</f>
        <v>1414.25</v>
      </c>
      <c r="M217" s="19">
        <f>F217-J217</f>
        <v>809.7</v>
      </c>
      <c r="N217" s="22">
        <v>0</v>
      </c>
      <c r="O217" s="23">
        <v>15</v>
      </c>
      <c r="P217" s="19">
        <v>0</v>
      </c>
      <c r="Q217" s="19">
        <v>2</v>
      </c>
      <c r="R217" s="19">
        <v>0</v>
      </c>
    </row>
    <row r="218" spans="1:18" x14ac:dyDescent="0.25">
      <c r="L218" s="11"/>
      <c r="N218" s="12"/>
      <c r="O218" s="13"/>
    </row>
    <row r="219" spans="1:18" ht="15.75" x14ac:dyDescent="0.25">
      <c r="B219" s="24">
        <v>19908</v>
      </c>
      <c r="C219" s="24">
        <v>4913</v>
      </c>
      <c r="D219" s="24">
        <v>1038</v>
      </c>
      <c r="E219" s="24">
        <v>5915</v>
      </c>
      <c r="F219" s="24">
        <v>8034</v>
      </c>
      <c r="G219" s="24">
        <v>13953</v>
      </c>
      <c r="J219" s="24">
        <v>2880.9</v>
      </c>
      <c r="K219" s="24">
        <v>7471.8</v>
      </c>
      <c r="L219" s="25">
        <f>G219-K219</f>
        <v>6481.2</v>
      </c>
      <c r="M219" s="24">
        <f>F219-J219</f>
        <v>5153.1000000000004</v>
      </c>
      <c r="N219" s="26">
        <v>371</v>
      </c>
      <c r="O219" s="27">
        <v>404</v>
      </c>
      <c r="P219" s="24">
        <v>123</v>
      </c>
      <c r="Q219" s="24">
        <v>85</v>
      </c>
      <c r="R219" s="24">
        <v>0</v>
      </c>
    </row>
    <row r="220" spans="1:18" x14ac:dyDescent="0.25">
      <c r="L220" s="11"/>
      <c r="N220" s="12"/>
      <c r="O220" s="13"/>
    </row>
    <row r="221" spans="1:18" x14ac:dyDescent="0.25">
      <c r="L221" s="11"/>
      <c r="N221" s="12"/>
      <c r="O221" s="13"/>
    </row>
    <row r="222" spans="1:18" ht="15.75" x14ac:dyDescent="0.25">
      <c r="A222" s="1" t="s">
        <v>143</v>
      </c>
      <c r="L222" s="11"/>
      <c r="N222" s="12"/>
      <c r="O222" s="13"/>
    </row>
    <row r="223" spans="1:18" x14ac:dyDescent="0.25">
      <c r="A223" s="14" t="s">
        <v>91</v>
      </c>
      <c r="B223" s="15">
        <v>2760</v>
      </c>
      <c r="C223" s="15">
        <v>8</v>
      </c>
      <c r="D223" s="15">
        <v>0</v>
      </c>
      <c r="E223" s="15">
        <v>255</v>
      </c>
      <c r="F223" s="15">
        <v>2496</v>
      </c>
      <c r="G223" s="15">
        <v>2751</v>
      </c>
      <c r="J223" s="15">
        <v>524.4</v>
      </c>
      <c r="K223" s="15">
        <v>524.4</v>
      </c>
      <c r="L223" s="16">
        <f>G223-K223</f>
        <v>2226.6</v>
      </c>
      <c r="M223" s="15">
        <f>F223-J223</f>
        <v>1971.6</v>
      </c>
      <c r="N223" s="17">
        <v>0</v>
      </c>
      <c r="O223" s="18">
        <v>23</v>
      </c>
      <c r="P223" s="15">
        <v>0</v>
      </c>
      <c r="Q223" s="15">
        <v>23</v>
      </c>
      <c r="R223" s="15">
        <v>0</v>
      </c>
    </row>
    <row r="224" spans="1:18" x14ac:dyDescent="0.25">
      <c r="A224" s="2" t="s">
        <v>144</v>
      </c>
      <c r="B224" s="19">
        <v>2364</v>
      </c>
      <c r="C224" s="19">
        <v>4</v>
      </c>
      <c r="D224" s="19">
        <v>0</v>
      </c>
      <c r="E224" s="19">
        <v>188</v>
      </c>
      <c r="F224" s="19">
        <v>2171</v>
      </c>
      <c r="G224" s="19">
        <v>2359</v>
      </c>
      <c r="H224" s="20">
        <v>0.19</v>
      </c>
      <c r="I224" s="20">
        <v>0.19</v>
      </c>
      <c r="J224" s="19">
        <f>B224*H224</f>
        <v>449.16</v>
      </c>
      <c r="K224" s="19">
        <f>B224*I224</f>
        <v>449.16</v>
      </c>
      <c r="L224" s="21">
        <f>G224-K224</f>
        <v>1909.84</v>
      </c>
      <c r="M224" s="19">
        <f>F224-J224</f>
        <v>1721.84</v>
      </c>
      <c r="N224" s="22">
        <v>0</v>
      </c>
      <c r="O224" s="23">
        <v>21</v>
      </c>
      <c r="P224" s="19">
        <v>0</v>
      </c>
      <c r="Q224" s="19">
        <v>21</v>
      </c>
      <c r="R224" s="19">
        <v>0</v>
      </c>
    </row>
    <row r="225" spans="1:18" x14ac:dyDescent="0.25">
      <c r="A225" s="2" t="s">
        <v>145</v>
      </c>
      <c r="B225" s="19">
        <v>396</v>
      </c>
      <c r="C225" s="19">
        <v>4</v>
      </c>
      <c r="D225" s="19">
        <v>0</v>
      </c>
      <c r="E225" s="19">
        <v>67</v>
      </c>
      <c r="F225" s="19">
        <v>325</v>
      </c>
      <c r="G225" s="19">
        <v>392</v>
      </c>
      <c r="H225" s="20">
        <v>0.19</v>
      </c>
      <c r="I225" s="20">
        <v>0.19</v>
      </c>
      <c r="J225" s="19">
        <f>B225*H225</f>
        <v>75.239999999999995</v>
      </c>
      <c r="K225" s="19">
        <f>B225*I225</f>
        <v>75.239999999999995</v>
      </c>
      <c r="L225" s="21">
        <f>G225-K225</f>
        <v>316.76</v>
      </c>
      <c r="M225" s="19">
        <f>F225-J225</f>
        <v>249.76</v>
      </c>
      <c r="N225" s="22">
        <v>0</v>
      </c>
      <c r="O225" s="23">
        <v>2</v>
      </c>
      <c r="P225" s="19">
        <v>0</v>
      </c>
      <c r="Q225" s="19">
        <v>2</v>
      </c>
      <c r="R225" s="19">
        <v>0</v>
      </c>
    </row>
    <row r="226" spans="1:18" x14ac:dyDescent="0.25">
      <c r="L226" s="11"/>
      <c r="N226" s="12"/>
      <c r="O226" s="13"/>
    </row>
    <row r="227" spans="1:18" x14ac:dyDescent="0.25">
      <c r="A227" s="14" t="s">
        <v>94</v>
      </c>
      <c r="B227" s="15">
        <v>4710</v>
      </c>
      <c r="C227" s="15">
        <v>2</v>
      </c>
      <c r="D227" s="15">
        <v>0</v>
      </c>
      <c r="E227" s="15">
        <v>280</v>
      </c>
      <c r="F227" s="15">
        <v>4427</v>
      </c>
      <c r="G227" s="15">
        <v>4708</v>
      </c>
      <c r="J227" s="15">
        <v>894.9</v>
      </c>
      <c r="K227" s="15">
        <v>894.9</v>
      </c>
      <c r="L227" s="16">
        <f>G227-K227</f>
        <v>3813.1</v>
      </c>
      <c r="M227" s="15">
        <f>F227-J227</f>
        <v>3532.1</v>
      </c>
      <c r="N227" s="17">
        <v>14</v>
      </c>
      <c r="O227" s="18">
        <v>234</v>
      </c>
      <c r="P227" s="15">
        <v>14</v>
      </c>
      <c r="Q227" s="15">
        <v>234</v>
      </c>
      <c r="R227" s="15">
        <v>0</v>
      </c>
    </row>
    <row r="228" spans="1:18" x14ac:dyDescent="0.25">
      <c r="A228" s="2" t="s">
        <v>146</v>
      </c>
      <c r="B228" s="19">
        <v>4710</v>
      </c>
      <c r="C228" s="19">
        <v>2</v>
      </c>
      <c r="D228" s="19">
        <v>0</v>
      </c>
      <c r="E228" s="19">
        <v>280</v>
      </c>
      <c r="F228" s="19">
        <v>4427</v>
      </c>
      <c r="G228" s="19">
        <v>4708</v>
      </c>
      <c r="H228" s="20">
        <v>0.19</v>
      </c>
      <c r="I228" s="20">
        <v>0.19</v>
      </c>
      <c r="J228" s="19">
        <f>B228*H228</f>
        <v>894.9</v>
      </c>
      <c r="K228" s="19">
        <f>B228*I228</f>
        <v>894.9</v>
      </c>
      <c r="L228" s="21">
        <f>G228-K228</f>
        <v>3813.1</v>
      </c>
      <c r="M228" s="19">
        <f>F228-J228</f>
        <v>3532.1</v>
      </c>
      <c r="N228" s="22">
        <v>14</v>
      </c>
      <c r="O228" s="23">
        <v>234</v>
      </c>
      <c r="P228" s="19">
        <v>14</v>
      </c>
      <c r="Q228" s="19">
        <v>234</v>
      </c>
      <c r="R228" s="19">
        <v>0</v>
      </c>
    </row>
    <row r="229" spans="1:18" x14ac:dyDescent="0.25">
      <c r="L229" s="11"/>
      <c r="N229" s="12"/>
      <c r="O229" s="13"/>
    </row>
    <row r="230" spans="1:18" x14ac:dyDescent="0.25">
      <c r="A230" s="14" t="s">
        <v>147</v>
      </c>
      <c r="B230" s="15">
        <v>7429</v>
      </c>
      <c r="C230" s="15">
        <v>4</v>
      </c>
      <c r="D230" s="15">
        <v>147</v>
      </c>
      <c r="E230" s="15">
        <v>782</v>
      </c>
      <c r="F230" s="15">
        <v>6494</v>
      </c>
      <c r="G230" s="15">
        <v>7276</v>
      </c>
      <c r="J230" s="15">
        <v>965.77</v>
      </c>
      <c r="K230" s="15">
        <v>1262.93</v>
      </c>
      <c r="L230" s="16">
        <f>G230-K230</f>
        <v>6013.07</v>
      </c>
      <c r="M230" s="15">
        <f>F230-J230</f>
        <v>5528.23</v>
      </c>
      <c r="N230" s="17">
        <v>0</v>
      </c>
      <c r="O230" s="18">
        <v>21</v>
      </c>
      <c r="P230" s="15">
        <v>0</v>
      </c>
      <c r="Q230" s="15">
        <v>21</v>
      </c>
      <c r="R230" s="15">
        <v>0</v>
      </c>
    </row>
    <row r="231" spans="1:18" x14ac:dyDescent="0.25">
      <c r="A231" s="2" t="s">
        <v>148</v>
      </c>
      <c r="B231" s="19">
        <v>7429</v>
      </c>
      <c r="C231" s="19">
        <v>4</v>
      </c>
      <c r="D231" s="19">
        <v>147</v>
      </c>
      <c r="E231" s="19">
        <v>782</v>
      </c>
      <c r="F231" s="19">
        <v>6494</v>
      </c>
      <c r="G231" s="19">
        <v>7276</v>
      </c>
      <c r="H231" s="20">
        <v>0.13</v>
      </c>
      <c r="I231" s="20">
        <v>0.17</v>
      </c>
      <c r="J231" s="19">
        <f>B231*H231</f>
        <v>965.77</v>
      </c>
      <c r="K231" s="19">
        <f>B231*I231</f>
        <v>1262.93</v>
      </c>
      <c r="L231" s="21">
        <f>G231-K231</f>
        <v>6013.07</v>
      </c>
      <c r="M231" s="19">
        <f>F231-J231</f>
        <v>5528.23</v>
      </c>
      <c r="N231" s="22">
        <v>0</v>
      </c>
      <c r="O231" s="23">
        <v>21</v>
      </c>
      <c r="P231" s="19">
        <v>0</v>
      </c>
      <c r="Q231" s="19">
        <v>21</v>
      </c>
      <c r="R231" s="19">
        <v>0</v>
      </c>
    </row>
    <row r="232" spans="1:18" x14ac:dyDescent="0.25">
      <c r="L232" s="11"/>
      <c r="N232" s="12"/>
      <c r="O232" s="13"/>
    </row>
    <row r="233" spans="1:18" x14ac:dyDescent="0.25">
      <c r="A233" s="14" t="s">
        <v>149</v>
      </c>
      <c r="B233" s="15">
        <v>0</v>
      </c>
      <c r="C233" s="15">
        <v>0</v>
      </c>
      <c r="D233" s="15">
        <v>0</v>
      </c>
      <c r="E233" s="15">
        <v>0</v>
      </c>
      <c r="F233" s="15">
        <v>0</v>
      </c>
      <c r="G233" s="15">
        <v>0</v>
      </c>
      <c r="J233" s="15">
        <v>0</v>
      </c>
      <c r="K233" s="15">
        <v>0</v>
      </c>
      <c r="L233" s="16">
        <f>G233-K233</f>
        <v>0</v>
      </c>
      <c r="M233" s="15">
        <f>F233-J233</f>
        <v>0</v>
      </c>
      <c r="N233" s="17">
        <v>0</v>
      </c>
      <c r="O233" s="18">
        <v>0</v>
      </c>
      <c r="P233" s="15">
        <v>0</v>
      </c>
      <c r="Q233" s="15">
        <v>0</v>
      </c>
      <c r="R233" s="15">
        <v>0</v>
      </c>
    </row>
    <row r="234" spans="1:18" x14ac:dyDescent="0.25">
      <c r="A234" s="2" t="s">
        <v>150</v>
      </c>
      <c r="B234" s="19">
        <v>0</v>
      </c>
      <c r="C234" s="19">
        <v>0</v>
      </c>
      <c r="D234" s="19">
        <v>0</v>
      </c>
      <c r="E234" s="19">
        <v>0</v>
      </c>
      <c r="F234" s="19">
        <v>0</v>
      </c>
      <c r="G234" s="19">
        <v>0</v>
      </c>
      <c r="H234" s="20">
        <v>0.09</v>
      </c>
      <c r="I234" s="20">
        <v>0.15</v>
      </c>
      <c r="J234" s="19">
        <f>B234*H234</f>
        <v>0</v>
      </c>
      <c r="K234" s="19">
        <f>B234*I234</f>
        <v>0</v>
      </c>
      <c r="L234" s="21">
        <f>G234-K234</f>
        <v>0</v>
      </c>
      <c r="M234" s="19">
        <f>F234-J234</f>
        <v>0</v>
      </c>
      <c r="N234" s="22">
        <v>0</v>
      </c>
      <c r="O234" s="23">
        <v>0</v>
      </c>
      <c r="P234" s="19">
        <v>0</v>
      </c>
      <c r="Q234" s="19">
        <v>0</v>
      </c>
      <c r="R234" s="19">
        <v>0</v>
      </c>
    </row>
    <row r="235" spans="1:18" x14ac:dyDescent="0.25">
      <c r="L235" s="11"/>
      <c r="N235" s="12"/>
      <c r="O235" s="13"/>
    </row>
    <row r="236" spans="1:18" ht="15.75" x14ac:dyDescent="0.25">
      <c r="B236" s="24">
        <v>14899</v>
      </c>
      <c r="C236" s="24">
        <v>14</v>
      </c>
      <c r="D236" s="24">
        <v>147</v>
      </c>
      <c r="E236" s="24">
        <v>1317</v>
      </c>
      <c r="F236" s="24">
        <v>13417</v>
      </c>
      <c r="G236" s="24">
        <v>14735</v>
      </c>
      <c r="J236" s="24">
        <v>2385.0700000000002</v>
      </c>
      <c r="K236" s="24">
        <v>2682.23</v>
      </c>
      <c r="L236" s="25">
        <f>G236-K236</f>
        <v>12052.77</v>
      </c>
      <c r="M236" s="24">
        <f>F236-J236</f>
        <v>11031.93</v>
      </c>
      <c r="N236" s="26">
        <v>14</v>
      </c>
      <c r="O236" s="27">
        <v>278</v>
      </c>
      <c r="P236" s="24">
        <v>14</v>
      </c>
      <c r="Q236" s="24">
        <v>278</v>
      </c>
      <c r="R236" s="24">
        <v>0</v>
      </c>
    </row>
    <row r="237" spans="1:18" x14ac:dyDescent="0.25">
      <c r="L237" s="11"/>
      <c r="N237" s="12"/>
      <c r="O237" s="13"/>
    </row>
    <row r="238" spans="1:18" x14ac:dyDescent="0.25">
      <c r="L238" s="11"/>
      <c r="N238" s="12"/>
      <c r="O238" s="13"/>
    </row>
    <row r="239" spans="1:18" ht="15.75" x14ac:dyDescent="0.25">
      <c r="A239" s="1" t="s">
        <v>151</v>
      </c>
      <c r="L239" s="11"/>
      <c r="N239" s="12"/>
      <c r="O239" s="13"/>
    </row>
    <row r="240" spans="1:18" ht="15.75" x14ac:dyDescent="0.25">
      <c r="B240" s="24">
        <v>0</v>
      </c>
      <c r="C240" s="24">
        <v>0</v>
      </c>
      <c r="D240" s="24">
        <v>0</v>
      </c>
      <c r="E240" s="24">
        <v>0</v>
      </c>
      <c r="F240" s="24">
        <v>0</v>
      </c>
      <c r="G240" s="24">
        <v>0</v>
      </c>
      <c r="J240" s="24">
        <v>0</v>
      </c>
      <c r="K240" s="24">
        <v>0</v>
      </c>
      <c r="L240" s="25">
        <f>G240-K240</f>
        <v>0</v>
      </c>
      <c r="M240" s="24">
        <f>F240-J240</f>
        <v>0</v>
      </c>
      <c r="N240" s="26">
        <v>0</v>
      </c>
      <c r="O240" s="27">
        <v>0</v>
      </c>
      <c r="P240" s="24">
        <v>0</v>
      </c>
      <c r="Q240" s="24">
        <v>0</v>
      </c>
      <c r="R240" s="24">
        <v>0</v>
      </c>
    </row>
    <row r="241" spans="1:18" x14ac:dyDescent="0.25">
      <c r="L241" s="11"/>
      <c r="N241" s="12"/>
      <c r="O241" s="13"/>
    </row>
    <row r="242" spans="1:18" x14ac:dyDescent="0.25">
      <c r="L242" s="11"/>
      <c r="N242" s="12"/>
      <c r="O242" s="13"/>
    </row>
    <row r="243" spans="1:18" ht="15.75" x14ac:dyDescent="0.25">
      <c r="A243" s="1" t="s">
        <v>152</v>
      </c>
      <c r="L243" s="11"/>
      <c r="N243" s="12"/>
      <c r="O243" s="13"/>
    </row>
    <row r="244" spans="1:18" ht="39" x14ac:dyDescent="0.25">
      <c r="A244" s="14" t="s">
        <v>153</v>
      </c>
      <c r="B244" s="15">
        <v>26505</v>
      </c>
      <c r="C244" s="15">
        <v>1767</v>
      </c>
      <c r="D244" s="15">
        <v>5491</v>
      </c>
      <c r="E244" s="15">
        <v>17196</v>
      </c>
      <c r="F244" s="15">
        <v>2045</v>
      </c>
      <c r="G244" s="15">
        <v>19242</v>
      </c>
      <c r="J244" s="15">
        <v>8481.6</v>
      </c>
      <c r="K244" s="15">
        <v>17228.25</v>
      </c>
      <c r="L244" s="16">
        <f t="shared" ref="L244:L249" si="0">G244-K244</f>
        <v>2013.75</v>
      </c>
      <c r="M244" s="15">
        <f t="shared" ref="M244:M249" si="1">F244-J244</f>
        <v>-6436.6</v>
      </c>
      <c r="N244" s="17">
        <v>0</v>
      </c>
      <c r="O244" s="18">
        <v>0</v>
      </c>
      <c r="P244" s="15">
        <v>0</v>
      </c>
      <c r="Q244" s="15">
        <v>0</v>
      </c>
      <c r="R244" s="15">
        <v>0</v>
      </c>
    </row>
    <row r="245" spans="1:18" x14ac:dyDescent="0.25">
      <c r="A245" s="2" t="s">
        <v>154</v>
      </c>
      <c r="B245" s="19">
        <v>39</v>
      </c>
      <c r="C245" s="19">
        <v>5</v>
      </c>
      <c r="D245" s="19">
        <v>1</v>
      </c>
      <c r="E245" s="19">
        <v>32</v>
      </c>
      <c r="F245" s="19">
        <v>0</v>
      </c>
      <c r="G245" s="19">
        <v>32</v>
      </c>
      <c r="H245" s="20">
        <v>0.32</v>
      </c>
      <c r="I245" s="20">
        <v>0.65</v>
      </c>
      <c r="J245" s="19">
        <f>B245*H245</f>
        <v>12.48</v>
      </c>
      <c r="K245" s="19">
        <f>B245*I245</f>
        <v>25.35</v>
      </c>
      <c r="L245" s="21">
        <f t="shared" si="0"/>
        <v>6.6499999999999986</v>
      </c>
      <c r="M245" s="19">
        <f t="shared" si="1"/>
        <v>-12.48</v>
      </c>
      <c r="N245" s="22">
        <v>0</v>
      </c>
      <c r="O245" s="23">
        <v>0</v>
      </c>
      <c r="P245" s="19">
        <v>0</v>
      </c>
      <c r="Q245" s="19">
        <v>0</v>
      </c>
      <c r="R245" s="19">
        <v>0</v>
      </c>
    </row>
    <row r="246" spans="1:18" x14ac:dyDescent="0.25">
      <c r="A246" s="2" t="s">
        <v>155</v>
      </c>
      <c r="B246" s="19">
        <v>1015</v>
      </c>
      <c r="C246" s="19">
        <v>7</v>
      </c>
      <c r="D246" s="19">
        <v>10</v>
      </c>
      <c r="E246" s="19">
        <v>940</v>
      </c>
      <c r="F246" s="19">
        <v>57</v>
      </c>
      <c r="G246" s="19">
        <v>997</v>
      </c>
      <c r="H246" s="20">
        <v>0.32</v>
      </c>
      <c r="I246" s="20">
        <v>0.65</v>
      </c>
      <c r="J246" s="19">
        <f>B246*H246</f>
        <v>324.8</v>
      </c>
      <c r="K246" s="19">
        <f>B246*I246</f>
        <v>659.75</v>
      </c>
      <c r="L246" s="21">
        <f t="shared" si="0"/>
        <v>337.25</v>
      </c>
      <c r="M246" s="19">
        <f t="shared" si="1"/>
        <v>-267.8</v>
      </c>
      <c r="N246" s="22">
        <v>0</v>
      </c>
      <c r="O246" s="23">
        <v>0</v>
      </c>
      <c r="P246" s="19">
        <v>0</v>
      </c>
      <c r="Q246" s="19">
        <v>0</v>
      </c>
      <c r="R246" s="19">
        <v>0</v>
      </c>
    </row>
    <row r="247" spans="1:18" x14ac:dyDescent="0.25">
      <c r="A247" s="2" t="s">
        <v>156</v>
      </c>
      <c r="B247" s="19">
        <v>21506</v>
      </c>
      <c r="C247" s="19">
        <v>1753</v>
      </c>
      <c r="D247" s="19">
        <v>5270</v>
      </c>
      <c r="E247" s="19">
        <v>12893</v>
      </c>
      <c r="F247" s="19">
        <v>1589</v>
      </c>
      <c r="G247" s="19">
        <v>14482</v>
      </c>
      <c r="H247" s="20">
        <v>0.32</v>
      </c>
      <c r="I247" s="20">
        <v>0.65</v>
      </c>
      <c r="J247" s="19">
        <f>B247*H247</f>
        <v>6881.92</v>
      </c>
      <c r="K247" s="19">
        <f>B247*I247</f>
        <v>13978.9</v>
      </c>
      <c r="L247" s="21">
        <f t="shared" si="0"/>
        <v>503.10000000000036</v>
      </c>
      <c r="M247" s="19">
        <f t="shared" si="1"/>
        <v>-5292.92</v>
      </c>
      <c r="N247" s="22">
        <v>0</v>
      </c>
      <c r="O247" s="23">
        <v>0</v>
      </c>
      <c r="P247" s="19">
        <v>0</v>
      </c>
      <c r="Q247" s="19">
        <v>0</v>
      </c>
      <c r="R247" s="19">
        <v>0</v>
      </c>
    </row>
    <row r="248" spans="1:18" x14ac:dyDescent="0.25">
      <c r="A248" s="2" t="s">
        <v>157</v>
      </c>
      <c r="B248" s="19">
        <v>2862</v>
      </c>
      <c r="C248" s="19">
        <v>2</v>
      </c>
      <c r="D248" s="19">
        <v>199</v>
      </c>
      <c r="E248" s="19">
        <v>2421</v>
      </c>
      <c r="F248" s="19">
        <v>238</v>
      </c>
      <c r="G248" s="19">
        <v>2660</v>
      </c>
      <c r="H248" s="20">
        <v>0.32</v>
      </c>
      <c r="I248" s="20">
        <v>0.65</v>
      </c>
      <c r="J248" s="19">
        <f>B248*H248</f>
        <v>915.84</v>
      </c>
      <c r="K248" s="19">
        <f>B248*I248</f>
        <v>1860.3</v>
      </c>
      <c r="L248" s="21">
        <f t="shared" si="0"/>
        <v>799.7</v>
      </c>
      <c r="M248" s="19">
        <f t="shared" si="1"/>
        <v>-677.84</v>
      </c>
      <c r="N248" s="22">
        <v>0</v>
      </c>
      <c r="O248" s="23">
        <v>0</v>
      </c>
      <c r="P248" s="19">
        <v>0</v>
      </c>
      <c r="Q248" s="19">
        <v>0</v>
      </c>
      <c r="R248" s="19">
        <v>0</v>
      </c>
    </row>
    <row r="249" spans="1:18" x14ac:dyDescent="0.25">
      <c r="A249" s="2" t="s">
        <v>158</v>
      </c>
      <c r="B249" s="19">
        <v>1083</v>
      </c>
      <c r="C249" s="19">
        <v>0</v>
      </c>
      <c r="D249" s="19">
        <v>11</v>
      </c>
      <c r="E249" s="19">
        <v>910</v>
      </c>
      <c r="F249" s="19">
        <v>161</v>
      </c>
      <c r="G249" s="19">
        <v>1071</v>
      </c>
      <c r="H249" s="20">
        <v>0.32</v>
      </c>
      <c r="I249" s="20">
        <v>0.65</v>
      </c>
      <c r="J249" s="19">
        <f>B249*H249</f>
        <v>346.56</v>
      </c>
      <c r="K249" s="19">
        <f>B249*I249</f>
        <v>703.95</v>
      </c>
      <c r="L249" s="21">
        <f t="shared" si="0"/>
        <v>367.04999999999995</v>
      </c>
      <c r="M249" s="19">
        <f t="shared" si="1"/>
        <v>-185.56</v>
      </c>
      <c r="N249" s="22">
        <v>0</v>
      </c>
      <c r="O249" s="23">
        <v>0</v>
      </c>
      <c r="P249" s="19">
        <v>0</v>
      </c>
      <c r="Q249" s="19">
        <v>0</v>
      </c>
      <c r="R249" s="19">
        <v>0</v>
      </c>
    </row>
    <row r="250" spans="1:18" x14ac:dyDescent="0.25">
      <c r="L250" s="11"/>
      <c r="N250" s="12"/>
      <c r="O250" s="13"/>
    </row>
    <row r="251" spans="1:18" ht="39" x14ac:dyDescent="0.25">
      <c r="A251" s="14" t="s">
        <v>159</v>
      </c>
      <c r="B251" s="15">
        <v>14426</v>
      </c>
      <c r="C251" s="15">
        <v>5223</v>
      </c>
      <c r="D251" s="15">
        <v>5618</v>
      </c>
      <c r="E251" s="15">
        <v>2347</v>
      </c>
      <c r="F251" s="15">
        <v>1233</v>
      </c>
      <c r="G251" s="15">
        <v>3581</v>
      </c>
      <c r="J251" s="15">
        <v>2308.16</v>
      </c>
      <c r="K251" s="15">
        <v>4904.84</v>
      </c>
      <c r="L251" s="16">
        <f t="shared" ref="L251:L256" si="2">G251-K251</f>
        <v>-1323.8400000000001</v>
      </c>
      <c r="M251" s="15">
        <f t="shared" ref="M251:M256" si="3">F251-J251</f>
        <v>-1075.1599999999999</v>
      </c>
      <c r="N251" s="17">
        <v>0</v>
      </c>
      <c r="O251" s="18">
        <v>0</v>
      </c>
      <c r="P251" s="15">
        <v>0</v>
      </c>
      <c r="Q251" s="15">
        <v>0</v>
      </c>
      <c r="R251" s="15">
        <v>0</v>
      </c>
    </row>
    <row r="252" spans="1:18" x14ac:dyDescent="0.25">
      <c r="A252" s="2" t="s">
        <v>160</v>
      </c>
      <c r="B252" s="19">
        <v>3</v>
      </c>
      <c r="C252" s="19">
        <v>1</v>
      </c>
      <c r="D252" s="19">
        <v>0</v>
      </c>
      <c r="E252" s="19">
        <v>0</v>
      </c>
      <c r="F252" s="19">
        <v>2</v>
      </c>
      <c r="G252" s="19">
        <v>2</v>
      </c>
      <c r="H252" s="20">
        <v>0.16</v>
      </c>
      <c r="I252" s="20">
        <v>0.34</v>
      </c>
      <c r="J252" s="19">
        <f>B252*H252</f>
        <v>0.48</v>
      </c>
      <c r="K252" s="19">
        <f>B252*I252</f>
        <v>1.02</v>
      </c>
      <c r="L252" s="21">
        <f t="shared" si="2"/>
        <v>0.98</v>
      </c>
      <c r="M252" s="19">
        <f t="shared" si="3"/>
        <v>1.52</v>
      </c>
      <c r="N252" s="22">
        <v>0</v>
      </c>
      <c r="O252" s="23">
        <v>0</v>
      </c>
      <c r="P252" s="19">
        <v>0</v>
      </c>
      <c r="Q252" s="19">
        <v>0</v>
      </c>
      <c r="R252" s="19">
        <v>0</v>
      </c>
    </row>
    <row r="253" spans="1:18" x14ac:dyDescent="0.25">
      <c r="A253" s="2" t="s">
        <v>161</v>
      </c>
      <c r="B253" s="19">
        <v>6</v>
      </c>
      <c r="C253" s="19">
        <v>1</v>
      </c>
      <c r="D253" s="19">
        <v>0</v>
      </c>
      <c r="E253" s="19">
        <v>0</v>
      </c>
      <c r="F253" s="19">
        <v>4</v>
      </c>
      <c r="G253" s="19">
        <v>4</v>
      </c>
      <c r="H253" s="20">
        <v>0.16</v>
      </c>
      <c r="I253" s="20">
        <v>0.34</v>
      </c>
      <c r="J253" s="19">
        <f>B253*H253</f>
        <v>0.96</v>
      </c>
      <c r="K253" s="19">
        <f>B253*I253</f>
        <v>2.04</v>
      </c>
      <c r="L253" s="21">
        <f t="shared" si="2"/>
        <v>1.96</v>
      </c>
      <c r="M253" s="19">
        <f t="shared" si="3"/>
        <v>3.04</v>
      </c>
      <c r="N253" s="22">
        <v>0</v>
      </c>
      <c r="O253" s="23">
        <v>0</v>
      </c>
      <c r="P253" s="19">
        <v>0</v>
      </c>
      <c r="Q253" s="19">
        <v>0</v>
      </c>
      <c r="R253" s="19">
        <v>0</v>
      </c>
    </row>
    <row r="254" spans="1:18" x14ac:dyDescent="0.25">
      <c r="A254" s="2" t="s">
        <v>162</v>
      </c>
      <c r="B254" s="19">
        <v>14255</v>
      </c>
      <c r="C254" s="19">
        <v>5220</v>
      </c>
      <c r="D254" s="19">
        <v>5530</v>
      </c>
      <c r="E254" s="19">
        <v>2315</v>
      </c>
      <c r="F254" s="19">
        <v>1188</v>
      </c>
      <c r="G254" s="19">
        <v>3504</v>
      </c>
      <c r="H254" s="20">
        <v>0.16</v>
      </c>
      <c r="I254" s="20">
        <v>0.34</v>
      </c>
      <c r="J254" s="19">
        <f>B254*H254</f>
        <v>2280.8000000000002</v>
      </c>
      <c r="K254" s="19">
        <f>B254*I254</f>
        <v>4846.7000000000007</v>
      </c>
      <c r="L254" s="21">
        <f t="shared" si="2"/>
        <v>-1342.7000000000007</v>
      </c>
      <c r="M254" s="19">
        <f t="shared" si="3"/>
        <v>-1092.8000000000002</v>
      </c>
      <c r="N254" s="22">
        <v>0</v>
      </c>
      <c r="O254" s="23">
        <v>0</v>
      </c>
      <c r="P254" s="19">
        <v>0</v>
      </c>
      <c r="Q254" s="19">
        <v>0</v>
      </c>
      <c r="R254" s="19">
        <v>0</v>
      </c>
    </row>
    <row r="255" spans="1:18" x14ac:dyDescent="0.25">
      <c r="A255" s="2" t="s">
        <v>163</v>
      </c>
      <c r="B255" s="19">
        <v>140</v>
      </c>
      <c r="C255" s="19">
        <v>1</v>
      </c>
      <c r="D255" s="19">
        <v>80</v>
      </c>
      <c r="E255" s="19">
        <v>27</v>
      </c>
      <c r="F255" s="19">
        <v>31</v>
      </c>
      <c r="G255" s="19">
        <v>58</v>
      </c>
      <c r="H255" s="20">
        <v>0.16</v>
      </c>
      <c r="I255" s="20">
        <v>0.34</v>
      </c>
      <c r="J255" s="19">
        <f>B255*H255</f>
        <v>22.400000000000002</v>
      </c>
      <c r="K255" s="19">
        <f>B255*I255</f>
        <v>47.6</v>
      </c>
      <c r="L255" s="21">
        <f t="shared" si="2"/>
        <v>10.399999999999999</v>
      </c>
      <c r="M255" s="19">
        <f t="shared" si="3"/>
        <v>8.5999999999999979</v>
      </c>
      <c r="N255" s="22">
        <v>0</v>
      </c>
      <c r="O255" s="23">
        <v>0</v>
      </c>
      <c r="P255" s="19">
        <v>0</v>
      </c>
      <c r="Q255" s="19">
        <v>0</v>
      </c>
      <c r="R255" s="19">
        <v>0</v>
      </c>
    </row>
    <row r="256" spans="1:18" x14ac:dyDescent="0.25">
      <c r="A256" s="2" t="s">
        <v>164</v>
      </c>
      <c r="B256" s="19">
        <v>22</v>
      </c>
      <c r="C256" s="19">
        <v>0</v>
      </c>
      <c r="D256" s="19">
        <v>8</v>
      </c>
      <c r="E256" s="19">
        <v>5</v>
      </c>
      <c r="F256" s="19">
        <v>8</v>
      </c>
      <c r="G256" s="19">
        <v>13</v>
      </c>
      <c r="H256" s="20">
        <v>0.16</v>
      </c>
      <c r="I256" s="20">
        <v>0.34</v>
      </c>
      <c r="J256" s="19">
        <f>B256*H256</f>
        <v>3.52</v>
      </c>
      <c r="K256" s="19">
        <f>B256*I256</f>
        <v>7.48</v>
      </c>
      <c r="L256" s="21">
        <f t="shared" si="2"/>
        <v>5.52</v>
      </c>
      <c r="M256" s="19">
        <f t="shared" si="3"/>
        <v>4.4800000000000004</v>
      </c>
      <c r="N256" s="22">
        <v>0</v>
      </c>
      <c r="O256" s="23">
        <v>0</v>
      </c>
      <c r="P256" s="19">
        <v>0</v>
      </c>
      <c r="Q256" s="19">
        <v>0</v>
      </c>
      <c r="R256" s="19">
        <v>0</v>
      </c>
    </row>
    <row r="257" spans="1:18" x14ac:dyDescent="0.25">
      <c r="L257" s="11"/>
      <c r="N257" s="12"/>
      <c r="O257" s="13"/>
    </row>
    <row r="258" spans="1:18" x14ac:dyDescent="0.25">
      <c r="A258" s="14" t="s">
        <v>165</v>
      </c>
      <c r="B258" s="15">
        <v>7046</v>
      </c>
      <c r="C258" s="15">
        <v>1484</v>
      </c>
      <c r="D258" s="15">
        <v>2072</v>
      </c>
      <c r="E258" s="15">
        <v>2298</v>
      </c>
      <c r="F258" s="15">
        <v>1191</v>
      </c>
      <c r="G258" s="15">
        <v>3489</v>
      </c>
      <c r="J258" s="15">
        <v>1479.66</v>
      </c>
      <c r="K258" s="15">
        <v>2713.69</v>
      </c>
      <c r="L258" s="16">
        <f>G258-K258</f>
        <v>775.31</v>
      </c>
      <c r="M258" s="15">
        <f>F258-J258</f>
        <v>-288.66000000000008</v>
      </c>
      <c r="N258" s="17">
        <v>0</v>
      </c>
      <c r="O258" s="18">
        <v>0</v>
      </c>
      <c r="P258" s="15">
        <v>0</v>
      </c>
      <c r="Q258" s="15">
        <v>0</v>
      </c>
      <c r="R258" s="15">
        <v>0</v>
      </c>
    </row>
    <row r="259" spans="1:18" x14ac:dyDescent="0.25">
      <c r="A259" s="2" t="s">
        <v>166</v>
      </c>
      <c r="B259" s="19">
        <v>685</v>
      </c>
      <c r="C259" s="19">
        <v>294</v>
      </c>
      <c r="D259" s="19">
        <v>294</v>
      </c>
      <c r="E259" s="19">
        <v>48</v>
      </c>
      <c r="F259" s="19">
        <v>48</v>
      </c>
      <c r="G259" s="19">
        <v>96</v>
      </c>
      <c r="H259" s="20">
        <v>0.21</v>
      </c>
      <c r="I259" s="20">
        <v>0.34</v>
      </c>
      <c r="J259" s="19">
        <f>B259*H259</f>
        <v>143.85</v>
      </c>
      <c r="K259" s="19">
        <f>B259*I259</f>
        <v>232.9</v>
      </c>
      <c r="L259" s="21">
        <f>G259-K259</f>
        <v>-136.9</v>
      </c>
      <c r="M259" s="19">
        <f>F259-J259</f>
        <v>-95.85</v>
      </c>
      <c r="N259" s="22">
        <v>0</v>
      </c>
      <c r="O259" s="23">
        <v>0</v>
      </c>
      <c r="P259" s="19">
        <v>0</v>
      </c>
      <c r="Q259" s="19">
        <v>0</v>
      </c>
      <c r="R259" s="19">
        <v>0</v>
      </c>
    </row>
    <row r="260" spans="1:18" x14ac:dyDescent="0.25">
      <c r="A260" s="2" t="s">
        <v>167</v>
      </c>
      <c r="B260" s="19">
        <v>6361</v>
      </c>
      <c r="C260" s="19">
        <v>1190</v>
      </c>
      <c r="D260" s="19">
        <v>1778</v>
      </c>
      <c r="E260" s="19">
        <v>2250</v>
      </c>
      <c r="F260" s="19">
        <v>1143</v>
      </c>
      <c r="G260" s="19">
        <v>3393</v>
      </c>
      <c r="H260" s="20">
        <v>0.21</v>
      </c>
      <c r="I260" s="20">
        <v>0.39</v>
      </c>
      <c r="J260" s="19">
        <f>B260*H260</f>
        <v>1335.81</v>
      </c>
      <c r="K260" s="19">
        <f>B260*I260</f>
        <v>2480.79</v>
      </c>
      <c r="L260" s="21">
        <f>G260-K260</f>
        <v>912.21</v>
      </c>
      <c r="M260" s="19">
        <f>F260-J260</f>
        <v>-192.80999999999995</v>
      </c>
      <c r="N260" s="22">
        <v>0</v>
      </c>
      <c r="O260" s="23">
        <v>0</v>
      </c>
      <c r="P260" s="19">
        <v>0</v>
      </c>
      <c r="Q260" s="19">
        <v>0</v>
      </c>
      <c r="R260" s="19">
        <v>0</v>
      </c>
    </row>
    <row r="261" spans="1:18" x14ac:dyDescent="0.25">
      <c r="L261" s="11"/>
      <c r="N261" s="12"/>
      <c r="O261" s="13"/>
    </row>
    <row r="262" spans="1:18" ht="15.75" x14ac:dyDescent="0.25">
      <c r="B262" s="24">
        <v>47977</v>
      </c>
      <c r="C262" s="24">
        <v>8474</v>
      </c>
      <c r="D262" s="24">
        <v>13181</v>
      </c>
      <c r="E262" s="24">
        <v>21841</v>
      </c>
      <c r="F262" s="24">
        <v>4469</v>
      </c>
      <c r="G262" s="24">
        <v>26312</v>
      </c>
      <c r="J262" s="24">
        <v>12269.42</v>
      </c>
      <c r="K262" s="24">
        <v>24846.78</v>
      </c>
      <c r="L262" s="25">
        <f>G262-K262</f>
        <v>1465.2200000000012</v>
      </c>
      <c r="M262" s="24">
        <f>F262-J262</f>
        <v>-7800.42</v>
      </c>
      <c r="N262" s="26">
        <v>0</v>
      </c>
      <c r="O262" s="27">
        <v>0</v>
      </c>
      <c r="P262" s="24">
        <v>0</v>
      </c>
      <c r="Q262" s="24">
        <v>0</v>
      </c>
      <c r="R262" s="24">
        <v>0</v>
      </c>
    </row>
    <row r="263" spans="1:18" x14ac:dyDescent="0.25">
      <c r="L263" s="11"/>
      <c r="N263" s="12"/>
      <c r="O263" s="13"/>
    </row>
    <row r="264" spans="1:18" x14ac:dyDescent="0.25">
      <c r="L264" s="11"/>
      <c r="N264" s="12"/>
      <c r="O264" s="13"/>
    </row>
    <row r="265" spans="1:18" ht="15.75" x14ac:dyDescent="0.25">
      <c r="A265" s="1" t="s">
        <v>168</v>
      </c>
      <c r="L265" s="11"/>
      <c r="N265" s="12"/>
      <c r="O265" s="13"/>
    </row>
    <row r="266" spans="1:18" ht="26.25" x14ac:dyDescent="0.25">
      <c r="A266" s="14" t="s">
        <v>169</v>
      </c>
      <c r="B266" s="15">
        <v>7852</v>
      </c>
      <c r="C266" s="15">
        <v>3092</v>
      </c>
      <c r="D266" s="15">
        <v>1604</v>
      </c>
      <c r="E266" s="15">
        <v>2772</v>
      </c>
      <c r="F266" s="15">
        <v>377</v>
      </c>
      <c r="G266" s="15">
        <v>3151</v>
      </c>
      <c r="J266" s="15">
        <v>1648.92</v>
      </c>
      <c r="K266" s="15">
        <v>1727.44</v>
      </c>
      <c r="L266" s="16">
        <f>G266-K266</f>
        <v>1423.56</v>
      </c>
      <c r="M266" s="15">
        <f>F266-J266</f>
        <v>-1271.92</v>
      </c>
      <c r="N266" s="17">
        <v>25</v>
      </c>
      <c r="O266" s="18">
        <v>811</v>
      </c>
      <c r="P266" s="15">
        <v>0</v>
      </c>
      <c r="Q266" s="15">
        <v>76</v>
      </c>
      <c r="R266" s="15">
        <v>0</v>
      </c>
    </row>
    <row r="267" spans="1:18" x14ac:dyDescent="0.25">
      <c r="A267" s="2" t="s">
        <v>170</v>
      </c>
      <c r="B267" s="19">
        <v>129</v>
      </c>
      <c r="C267" s="19">
        <v>3</v>
      </c>
      <c r="D267" s="19">
        <v>42</v>
      </c>
      <c r="E267" s="19">
        <v>64</v>
      </c>
      <c r="F267" s="19">
        <v>19</v>
      </c>
      <c r="G267" s="19">
        <v>83</v>
      </c>
      <c r="H267" s="20">
        <v>0.21</v>
      </c>
      <c r="I267" s="20">
        <v>0.22</v>
      </c>
      <c r="J267" s="19">
        <f>B267*H267</f>
        <v>27.09</v>
      </c>
      <c r="K267" s="19">
        <f>B267*I267</f>
        <v>28.38</v>
      </c>
      <c r="L267" s="21">
        <f>G267-K267</f>
        <v>54.620000000000005</v>
      </c>
      <c r="M267" s="19">
        <f>F267-J267</f>
        <v>-8.09</v>
      </c>
      <c r="N267" s="22">
        <v>0</v>
      </c>
      <c r="O267" s="23">
        <v>0</v>
      </c>
      <c r="P267" s="19">
        <v>0</v>
      </c>
      <c r="Q267" s="19">
        <v>0</v>
      </c>
      <c r="R267" s="19">
        <v>0</v>
      </c>
    </row>
    <row r="268" spans="1:18" x14ac:dyDescent="0.25">
      <c r="A268" s="2" t="s">
        <v>171</v>
      </c>
      <c r="B268" s="19">
        <v>60</v>
      </c>
      <c r="C268" s="19">
        <v>6</v>
      </c>
      <c r="D268" s="19">
        <v>18</v>
      </c>
      <c r="E268" s="19">
        <v>27</v>
      </c>
      <c r="F268" s="19">
        <v>7</v>
      </c>
      <c r="G268" s="19">
        <v>35</v>
      </c>
      <c r="H268" s="20">
        <v>0.21</v>
      </c>
      <c r="I268" s="20">
        <v>0.22</v>
      </c>
      <c r="J268" s="19">
        <f>B268*H268</f>
        <v>12.6</v>
      </c>
      <c r="K268" s="19">
        <f>B268*I268</f>
        <v>13.2</v>
      </c>
      <c r="L268" s="21">
        <f>G268-K268</f>
        <v>21.8</v>
      </c>
      <c r="M268" s="19">
        <f>F268-J268</f>
        <v>-5.6</v>
      </c>
      <c r="N268" s="22">
        <v>0</v>
      </c>
      <c r="O268" s="23">
        <v>0</v>
      </c>
      <c r="P268" s="19">
        <v>0</v>
      </c>
      <c r="Q268" s="19">
        <v>0</v>
      </c>
      <c r="R268" s="19">
        <v>0</v>
      </c>
    </row>
    <row r="269" spans="1:18" x14ac:dyDescent="0.25">
      <c r="A269" s="2" t="s">
        <v>129</v>
      </c>
      <c r="B269" s="19">
        <v>5883</v>
      </c>
      <c r="C269" s="19">
        <v>2566</v>
      </c>
      <c r="D269" s="19">
        <v>1358</v>
      </c>
      <c r="E269" s="19">
        <v>1735</v>
      </c>
      <c r="F269" s="19">
        <v>223</v>
      </c>
      <c r="G269" s="19">
        <v>1958</v>
      </c>
      <c r="H269" s="20">
        <v>0.21</v>
      </c>
      <c r="I269" s="20">
        <v>0.22</v>
      </c>
      <c r="J269" s="19">
        <f>B269*H269</f>
        <v>1235.43</v>
      </c>
      <c r="K269" s="19">
        <f>B269*I269</f>
        <v>1294.26</v>
      </c>
      <c r="L269" s="21">
        <f>G269-K269</f>
        <v>663.74</v>
      </c>
      <c r="M269" s="19">
        <f>F269-J269</f>
        <v>-1012.4300000000001</v>
      </c>
      <c r="N269" s="22">
        <v>16</v>
      </c>
      <c r="O269" s="23">
        <v>497</v>
      </c>
      <c r="P269" s="19">
        <v>0</v>
      </c>
      <c r="Q269" s="19">
        <v>43</v>
      </c>
      <c r="R269" s="19">
        <v>0</v>
      </c>
    </row>
    <row r="270" spans="1:18" x14ac:dyDescent="0.25">
      <c r="A270" s="2" t="s">
        <v>172</v>
      </c>
      <c r="B270" s="19">
        <v>1780</v>
      </c>
      <c r="C270" s="19">
        <v>517</v>
      </c>
      <c r="D270" s="19">
        <v>186</v>
      </c>
      <c r="E270" s="19">
        <v>946</v>
      </c>
      <c r="F270" s="19">
        <v>128</v>
      </c>
      <c r="G270" s="19">
        <v>1075</v>
      </c>
      <c r="H270" s="20">
        <v>0.21</v>
      </c>
      <c r="I270" s="20">
        <v>0.22</v>
      </c>
      <c r="J270" s="19">
        <f>B270*H270</f>
        <v>373.8</v>
      </c>
      <c r="K270" s="19">
        <f>B270*I270</f>
        <v>391.6</v>
      </c>
      <c r="L270" s="21">
        <f>G270-K270</f>
        <v>683.4</v>
      </c>
      <c r="M270" s="19">
        <f>F270-J270</f>
        <v>-245.8</v>
      </c>
      <c r="N270" s="22">
        <v>9</v>
      </c>
      <c r="O270" s="23">
        <v>314</v>
      </c>
      <c r="P270" s="19">
        <v>0</v>
      </c>
      <c r="Q270" s="19">
        <v>33</v>
      </c>
      <c r="R270" s="19">
        <v>0</v>
      </c>
    </row>
    <row r="271" spans="1:18" x14ac:dyDescent="0.25">
      <c r="L271" s="11"/>
      <c r="N271" s="12"/>
      <c r="O271" s="13"/>
    </row>
    <row r="272" spans="1:18" ht="39" x14ac:dyDescent="0.25">
      <c r="A272" s="14" t="s">
        <v>173</v>
      </c>
      <c r="B272" s="15">
        <v>19109</v>
      </c>
      <c r="C272" s="15">
        <v>9508</v>
      </c>
      <c r="D272" s="15">
        <v>5104</v>
      </c>
      <c r="E272" s="15">
        <v>2231</v>
      </c>
      <c r="F272" s="15">
        <v>2262</v>
      </c>
      <c r="G272" s="15">
        <v>4494</v>
      </c>
      <c r="J272" s="15">
        <v>2101.9899999999998</v>
      </c>
      <c r="K272" s="15">
        <v>2101.9899999999998</v>
      </c>
      <c r="L272" s="16">
        <f>G272-K272</f>
        <v>2392.0100000000002</v>
      </c>
      <c r="M272" s="15">
        <f>F272-J272</f>
        <v>160.01000000000022</v>
      </c>
      <c r="N272" s="17">
        <v>36</v>
      </c>
      <c r="O272" s="18">
        <v>916</v>
      </c>
      <c r="P272" s="15">
        <v>5</v>
      </c>
      <c r="Q272" s="15">
        <v>432</v>
      </c>
      <c r="R272" s="15">
        <v>0</v>
      </c>
    </row>
    <row r="273" spans="1:18" x14ac:dyDescent="0.25">
      <c r="A273" s="2" t="s">
        <v>174</v>
      </c>
      <c r="B273" s="19">
        <v>0</v>
      </c>
      <c r="C273" s="19">
        <v>0</v>
      </c>
      <c r="D273" s="19">
        <v>0</v>
      </c>
      <c r="E273" s="19">
        <v>0</v>
      </c>
      <c r="F273" s="19">
        <v>0</v>
      </c>
      <c r="G273" s="19">
        <v>0</v>
      </c>
      <c r="H273" s="20">
        <v>0.11</v>
      </c>
      <c r="I273" s="20">
        <v>0.11</v>
      </c>
      <c r="J273" s="19">
        <f>B273*H273</f>
        <v>0</v>
      </c>
      <c r="K273" s="19">
        <f>B273*I273</f>
        <v>0</v>
      </c>
      <c r="L273" s="21">
        <f>G273-K273</f>
        <v>0</v>
      </c>
      <c r="M273" s="19">
        <f>F273-J273</f>
        <v>0</v>
      </c>
      <c r="N273" s="22">
        <v>0</v>
      </c>
      <c r="O273" s="23">
        <v>0</v>
      </c>
      <c r="P273" s="19">
        <v>0</v>
      </c>
      <c r="Q273" s="19">
        <v>0</v>
      </c>
      <c r="R273" s="19">
        <v>0</v>
      </c>
    </row>
    <row r="274" spans="1:18" x14ac:dyDescent="0.25">
      <c r="A274" s="2" t="s">
        <v>175</v>
      </c>
      <c r="B274" s="19">
        <v>199</v>
      </c>
      <c r="C274" s="19">
        <v>113</v>
      </c>
      <c r="D274" s="19">
        <v>61</v>
      </c>
      <c r="E274" s="19">
        <v>6</v>
      </c>
      <c r="F274" s="19">
        <v>18</v>
      </c>
      <c r="G274" s="19">
        <v>24</v>
      </c>
      <c r="H274" s="20">
        <v>0.11</v>
      </c>
      <c r="I274" s="20">
        <v>0.11</v>
      </c>
      <c r="J274" s="19">
        <f>B274*H274</f>
        <v>21.89</v>
      </c>
      <c r="K274" s="19">
        <f>B274*I274</f>
        <v>21.89</v>
      </c>
      <c r="L274" s="21">
        <f>G274-K274</f>
        <v>2.1099999999999994</v>
      </c>
      <c r="M274" s="19">
        <f>F274-J274</f>
        <v>-3.8900000000000006</v>
      </c>
      <c r="N274" s="22">
        <v>0</v>
      </c>
      <c r="O274" s="23">
        <v>0</v>
      </c>
      <c r="P274" s="19">
        <v>0</v>
      </c>
      <c r="Q274" s="19">
        <v>0</v>
      </c>
      <c r="R274" s="19">
        <v>0</v>
      </c>
    </row>
    <row r="275" spans="1:18" x14ac:dyDescent="0.25">
      <c r="A275" s="2" t="s">
        <v>130</v>
      </c>
      <c r="B275" s="19">
        <v>18208</v>
      </c>
      <c r="C275" s="19">
        <v>8954</v>
      </c>
      <c r="D275" s="19">
        <v>4932</v>
      </c>
      <c r="E275" s="19">
        <v>2107</v>
      </c>
      <c r="F275" s="19">
        <v>2213</v>
      </c>
      <c r="G275" s="19">
        <v>4321</v>
      </c>
      <c r="H275" s="20">
        <v>0.11</v>
      </c>
      <c r="I275" s="20">
        <v>0.11</v>
      </c>
      <c r="J275" s="19">
        <f>B275*H275</f>
        <v>2002.88</v>
      </c>
      <c r="K275" s="19">
        <f>B275*I275</f>
        <v>2002.88</v>
      </c>
      <c r="L275" s="21">
        <f>G275-K275</f>
        <v>2318.12</v>
      </c>
      <c r="M275" s="19">
        <f>F275-J275</f>
        <v>210.11999999999989</v>
      </c>
      <c r="N275" s="22">
        <v>34</v>
      </c>
      <c r="O275" s="23">
        <v>802</v>
      </c>
      <c r="P275" s="19">
        <v>5</v>
      </c>
      <c r="Q275" s="19">
        <v>409</v>
      </c>
      <c r="R275" s="19">
        <v>0</v>
      </c>
    </row>
    <row r="276" spans="1:18" x14ac:dyDescent="0.25">
      <c r="A276" s="2" t="s">
        <v>176</v>
      </c>
      <c r="B276" s="19">
        <v>702</v>
      </c>
      <c r="C276" s="19">
        <v>441</v>
      </c>
      <c r="D276" s="19">
        <v>111</v>
      </c>
      <c r="E276" s="19">
        <v>118</v>
      </c>
      <c r="F276" s="19">
        <v>31</v>
      </c>
      <c r="G276" s="19">
        <v>149</v>
      </c>
      <c r="H276" s="20">
        <v>0.11</v>
      </c>
      <c r="I276" s="20">
        <v>0.11</v>
      </c>
      <c r="J276" s="19">
        <f>B276*H276</f>
        <v>77.22</v>
      </c>
      <c r="K276" s="19">
        <f>B276*I276</f>
        <v>77.22</v>
      </c>
      <c r="L276" s="21">
        <f>G276-K276</f>
        <v>71.78</v>
      </c>
      <c r="M276" s="19">
        <f>F276-J276</f>
        <v>-46.22</v>
      </c>
      <c r="N276" s="22">
        <v>2</v>
      </c>
      <c r="O276" s="23">
        <v>114</v>
      </c>
      <c r="P276" s="19">
        <v>0</v>
      </c>
      <c r="Q276" s="19">
        <v>23</v>
      </c>
      <c r="R276" s="19">
        <v>0</v>
      </c>
    </row>
    <row r="277" spans="1:18" x14ac:dyDescent="0.25">
      <c r="L277" s="11"/>
      <c r="N277" s="12"/>
      <c r="O277" s="13"/>
    </row>
    <row r="278" spans="1:18" x14ac:dyDescent="0.25">
      <c r="A278" s="14" t="s">
        <v>125</v>
      </c>
      <c r="B278" s="15">
        <v>12905</v>
      </c>
      <c r="C278" s="15">
        <v>4675</v>
      </c>
      <c r="D278" s="15">
        <v>2742</v>
      </c>
      <c r="E278" s="15">
        <v>3005</v>
      </c>
      <c r="F278" s="15">
        <v>2479</v>
      </c>
      <c r="G278" s="15">
        <v>5485</v>
      </c>
      <c r="J278" s="15">
        <v>1695.35</v>
      </c>
      <c r="K278" s="15">
        <v>1806.7</v>
      </c>
      <c r="L278" s="16">
        <f>G278-K278</f>
        <v>3678.3</v>
      </c>
      <c r="M278" s="15">
        <f>F278-J278</f>
        <v>783.65000000000009</v>
      </c>
      <c r="N278" s="17">
        <v>2</v>
      </c>
      <c r="O278" s="18">
        <v>104</v>
      </c>
      <c r="P278" s="15">
        <v>0</v>
      </c>
      <c r="Q278" s="15">
        <v>86</v>
      </c>
      <c r="R278" s="15">
        <v>0</v>
      </c>
    </row>
    <row r="279" spans="1:18" x14ac:dyDescent="0.25">
      <c r="A279" s="2" t="s">
        <v>126</v>
      </c>
      <c r="B279" s="19">
        <v>2227</v>
      </c>
      <c r="C279" s="19">
        <v>710</v>
      </c>
      <c r="D279" s="19">
        <v>551</v>
      </c>
      <c r="E279" s="19">
        <v>930</v>
      </c>
      <c r="F279" s="19">
        <v>33</v>
      </c>
      <c r="G279" s="19">
        <v>964</v>
      </c>
      <c r="H279" s="20">
        <v>0.09</v>
      </c>
      <c r="I279" s="20">
        <v>0.14000000000000001</v>
      </c>
      <c r="J279" s="19">
        <f>B279*H279</f>
        <v>200.42999999999998</v>
      </c>
      <c r="K279" s="19">
        <f>B279*I279</f>
        <v>311.78000000000003</v>
      </c>
      <c r="L279" s="21">
        <f>G279-K279</f>
        <v>652.22</v>
      </c>
      <c r="M279" s="19">
        <f>F279-J279</f>
        <v>-167.42999999999998</v>
      </c>
      <c r="N279" s="22">
        <v>0</v>
      </c>
      <c r="O279" s="23">
        <v>0</v>
      </c>
      <c r="P279" s="19">
        <v>0</v>
      </c>
      <c r="Q279" s="19">
        <v>0</v>
      </c>
      <c r="R279" s="19">
        <v>0</v>
      </c>
    </row>
    <row r="280" spans="1:18" x14ac:dyDescent="0.25">
      <c r="A280" s="2" t="s">
        <v>107</v>
      </c>
      <c r="B280" s="19">
        <v>10678</v>
      </c>
      <c r="C280" s="19">
        <v>3965</v>
      </c>
      <c r="D280" s="19">
        <v>2191</v>
      </c>
      <c r="E280" s="19">
        <v>2075</v>
      </c>
      <c r="F280" s="19">
        <v>2446</v>
      </c>
      <c r="G280" s="19">
        <v>4521</v>
      </c>
      <c r="H280" s="20">
        <v>0.14000000000000001</v>
      </c>
      <c r="I280" s="20">
        <v>0.14000000000000001</v>
      </c>
      <c r="J280" s="19">
        <f>B280*H280</f>
        <v>1494.92</v>
      </c>
      <c r="K280" s="19">
        <f>B280*I280</f>
        <v>1494.92</v>
      </c>
      <c r="L280" s="21">
        <f>G280-K280</f>
        <v>3026.08</v>
      </c>
      <c r="M280" s="19">
        <f>F280-J280</f>
        <v>951.07999999999993</v>
      </c>
      <c r="N280" s="22">
        <v>2</v>
      </c>
      <c r="O280" s="23">
        <v>104</v>
      </c>
      <c r="P280" s="19">
        <v>0</v>
      </c>
      <c r="Q280" s="19">
        <v>86</v>
      </c>
      <c r="R280" s="19">
        <v>0</v>
      </c>
    </row>
    <row r="281" spans="1:18" x14ac:dyDescent="0.25">
      <c r="L281" s="11"/>
      <c r="N281" s="12"/>
      <c r="O281" s="13"/>
    </row>
    <row r="282" spans="1:18" x14ac:dyDescent="0.25">
      <c r="A282" s="14" t="s">
        <v>69</v>
      </c>
      <c r="B282" s="15">
        <v>22094</v>
      </c>
      <c r="C282" s="15">
        <v>10159</v>
      </c>
      <c r="D282" s="15">
        <v>3792</v>
      </c>
      <c r="E282" s="15">
        <v>3768</v>
      </c>
      <c r="F282" s="15">
        <v>4374</v>
      </c>
      <c r="G282" s="15">
        <v>8143</v>
      </c>
      <c r="J282" s="15">
        <v>1546.58</v>
      </c>
      <c r="K282" s="15">
        <v>1767.52</v>
      </c>
      <c r="L282" s="16">
        <f>G282-K282</f>
        <v>6375.48</v>
      </c>
      <c r="M282" s="15">
        <f>F282-J282</f>
        <v>2827.42</v>
      </c>
      <c r="N282" s="17">
        <v>18</v>
      </c>
      <c r="O282" s="18">
        <v>491</v>
      </c>
      <c r="P282" s="15">
        <v>4</v>
      </c>
      <c r="Q282" s="15">
        <v>233</v>
      </c>
      <c r="R282" s="15">
        <v>0</v>
      </c>
    </row>
    <row r="283" spans="1:18" x14ac:dyDescent="0.25">
      <c r="A283" s="2" t="s">
        <v>128</v>
      </c>
      <c r="B283" s="19">
        <v>22094</v>
      </c>
      <c r="C283" s="19">
        <v>10159</v>
      </c>
      <c r="D283" s="19">
        <v>3792</v>
      </c>
      <c r="E283" s="19">
        <v>3768</v>
      </c>
      <c r="F283" s="19">
        <v>4374</v>
      </c>
      <c r="G283" s="19">
        <v>8143</v>
      </c>
      <c r="H283" s="20">
        <v>7.0000000000000007E-2</v>
      </c>
      <c r="I283" s="20">
        <v>0.08</v>
      </c>
      <c r="J283" s="19">
        <f>B283*H283</f>
        <v>1546.5800000000002</v>
      </c>
      <c r="K283" s="19">
        <f>B283*I283</f>
        <v>1767.52</v>
      </c>
      <c r="L283" s="21">
        <f>G283-K283</f>
        <v>6375.48</v>
      </c>
      <c r="M283" s="19">
        <f>F283-J283</f>
        <v>2827.42</v>
      </c>
      <c r="N283" s="22">
        <v>18</v>
      </c>
      <c r="O283" s="23">
        <v>491</v>
      </c>
      <c r="P283" s="19">
        <v>4</v>
      </c>
      <c r="Q283" s="19">
        <v>233</v>
      </c>
      <c r="R283" s="19">
        <v>0</v>
      </c>
    </row>
    <row r="284" spans="1:18" x14ac:dyDescent="0.25">
      <c r="L284" s="11"/>
      <c r="N284" s="12"/>
      <c r="O284" s="13"/>
    </row>
    <row r="285" spans="1:18" ht="15.75" x14ac:dyDescent="0.25">
      <c r="B285" s="24">
        <v>61960</v>
      </c>
      <c r="C285" s="24">
        <v>27434</v>
      </c>
      <c r="D285" s="24">
        <v>13242</v>
      </c>
      <c r="E285" s="24">
        <v>11776</v>
      </c>
      <c r="F285" s="24">
        <v>9492</v>
      </c>
      <c r="G285" s="24">
        <v>21273</v>
      </c>
      <c r="J285" s="24">
        <v>6992.84</v>
      </c>
      <c r="K285" s="24">
        <v>7403.65</v>
      </c>
      <c r="L285" s="25">
        <f>G285-K285</f>
        <v>13869.35</v>
      </c>
      <c r="M285" s="24">
        <f>F285-J285</f>
        <v>2499.16</v>
      </c>
      <c r="N285" s="26">
        <v>81</v>
      </c>
      <c r="O285" s="27">
        <v>2322</v>
      </c>
      <c r="P285" s="24">
        <v>9</v>
      </c>
      <c r="Q285" s="24">
        <v>827</v>
      </c>
      <c r="R285" s="24">
        <v>0</v>
      </c>
    </row>
    <row r="286" spans="1:18" x14ac:dyDescent="0.25">
      <c r="L286" s="11"/>
      <c r="N286" s="12"/>
      <c r="O286" s="13"/>
    </row>
    <row r="287" spans="1:18" x14ac:dyDescent="0.25">
      <c r="L287" s="11"/>
      <c r="N287" s="12"/>
      <c r="O287" s="13"/>
    </row>
    <row r="288" spans="1:18" ht="15.75" x14ac:dyDescent="0.25">
      <c r="A288" s="1" t="s">
        <v>177</v>
      </c>
      <c r="L288" s="11"/>
      <c r="N288" s="12"/>
      <c r="O288" s="13"/>
    </row>
    <row r="289" spans="1:18" x14ac:dyDescent="0.25">
      <c r="A289" s="14" t="s">
        <v>178</v>
      </c>
      <c r="B289" s="15">
        <v>53989</v>
      </c>
      <c r="C289" s="15">
        <v>22631</v>
      </c>
      <c r="D289" s="15">
        <v>8660</v>
      </c>
      <c r="E289" s="15">
        <v>12425</v>
      </c>
      <c r="F289" s="15">
        <v>10269</v>
      </c>
      <c r="G289" s="15">
        <v>22694</v>
      </c>
      <c r="J289" s="15">
        <v>5938.79</v>
      </c>
      <c r="K289" s="15">
        <v>5938.79</v>
      </c>
      <c r="L289" s="16">
        <f>G289-K289</f>
        <v>16755.21</v>
      </c>
      <c r="M289" s="15">
        <f>F289-J289</f>
        <v>4330.21</v>
      </c>
      <c r="N289" s="17">
        <v>11</v>
      </c>
      <c r="O289" s="18">
        <v>5</v>
      </c>
      <c r="P289" s="15">
        <v>1</v>
      </c>
      <c r="Q289" s="15">
        <v>1</v>
      </c>
      <c r="R289" s="15">
        <v>0</v>
      </c>
    </row>
    <row r="290" spans="1:18" x14ac:dyDescent="0.25">
      <c r="A290" s="2" t="s">
        <v>57</v>
      </c>
      <c r="B290" s="19">
        <v>49110</v>
      </c>
      <c r="C290" s="19">
        <v>20744</v>
      </c>
      <c r="D290" s="19">
        <v>7975</v>
      </c>
      <c r="E290" s="19">
        <v>10931</v>
      </c>
      <c r="F290" s="19">
        <v>9459</v>
      </c>
      <c r="G290" s="19">
        <v>20390</v>
      </c>
      <c r="H290" s="20">
        <v>0.11</v>
      </c>
      <c r="I290" s="20">
        <v>0.11</v>
      </c>
      <c r="J290" s="19">
        <f>B290*H290</f>
        <v>5402.1</v>
      </c>
      <c r="K290" s="19">
        <f>B290*I290</f>
        <v>5402.1</v>
      </c>
      <c r="L290" s="21">
        <f>G290-K290</f>
        <v>14987.9</v>
      </c>
      <c r="M290" s="19">
        <f>F290-J290</f>
        <v>4056.8999999999996</v>
      </c>
      <c r="N290" s="22">
        <v>0</v>
      </c>
      <c r="O290" s="23">
        <v>0</v>
      </c>
      <c r="P290" s="19">
        <v>0</v>
      </c>
      <c r="Q290" s="19">
        <v>0</v>
      </c>
      <c r="R290" s="19">
        <v>0</v>
      </c>
    </row>
    <row r="291" spans="1:18" x14ac:dyDescent="0.25">
      <c r="A291" s="2" t="s">
        <v>179</v>
      </c>
      <c r="B291" s="19">
        <v>3119</v>
      </c>
      <c r="C291" s="19">
        <v>1449</v>
      </c>
      <c r="D291" s="19">
        <v>528</v>
      </c>
      <c r="E291" s="19">
        <v>797</v>
      </c>
      <c r="F291" s="19">
        <v>344</v>
      </c>
      <c r="G291" s="19">
        <v>1141</v>
      </c>
      <c r="H291" s="20">
        <v>0.11</v>
      </c>
      <c r="I291" s="20">
        <v>0.11</v>
      </c>
      <c r="J291" s="19">
        <f>B291*H291</f>
        <v>343.09</v>
      </c>
      <c r="K291" s="19">
        <f>B291*I291</f>
        <v>343.09</v>
      </c>
      <c r="L291" s="21">
        <f>G291-K291</f>
        <v>797.91000000000008</v>
      </c>
      <c r="M291" s="19">
        <f>F291-J291</f>
        <v>0.91000000000002501</v>
      </c>
      <c r="N291" s="22">
        <v>11</v>
      </c>
      <c r="O291" s="23">
        <v>5</v>
      </c>
      <c r="P291" s="19">
        <v>1</v>
      </c>
      <c r="Q291" s="19">
        <v>1</v>
      </c>
      <c r="R291" s="19">
        <v>0</v>
      </c>
    </row>
    <row r="292" spans="1:18" x14ac:dyDescent="0.25">
      <c r="A292" s="2" t="s">
        <v>59</v>
      </c>
      <c r="B292" s="19">
        <v>1760</v>
      </c>
      <c r="C292" s="19">
        <v>438</v>
      </c>
      <c r="D292" s="19">
        <v>157</v>
      </c>
      <c r="E292" s="19">
        <v>697</v>
      </c>
      <c r="F292" s="19">
        <v>466</v>
      </c>
      <c r="G292" s="19">
        <v>1163</v>
      </c>
      <c r="H292" s="20">
        <v>0.11</v>
      </c>
      <c r="I292" s="20">
        <v>0.11</v>
      </c>
      <c r="J292" s="19">
        <f>B292*H292</f>
        <v>193.6</v>
      </c>
      <c r="K292" s="19">
        <f>B292*I292</f>
        <v>193.6</v>
      </c>
      <c r="L292" s="21">
        <f>G292-K292</f>
        <v>969.4</v>
      </c>
      <c r="M292" s="19">
        <f>F292-J292</f>
        <v>272.39999999999998</v>
      </c>
      <c r="N292" s="22">
        <v>0</v>
      </c>
      <c r="O292" s="23">
        <v>0</v>
      </c>
      <c r="P292" s="19">
        <v>0</v>
      </c>
      <c r="Q292" s="19">
        <v>0</v>
      </c>
      <c r="R292" s="19">
        <v>0</v>
      </c>
    </row>
    <row r="293" spans="1:18" x14ac:dyDescent="0.25">
      <c r="L293" s="11"/>
      <c r="N293" s="12"/>
      <c r="O293" s="13"/>
    </row>
    <row r="294" spans="1:18" x14ac:dyDescent="0.25">
      <c r="A294" s="14" t="s">
        <v>53</v>
      </c>
      <c r="B294" s="15">
        <v>17820</v>
      </c>
      <c r="C294" s="15">
        <v>8900</v>
      </c>
      <c r="D294" s="15">
        <v>3383</v>
      </c>
      <c r="E294" s="15">
        <v>3077</v>
      </c>
      <c r="F294" s="15">
        <v>2459</v>
      </c>
      <c r="G294" s="15">
        <v>5536</v>
      </c>
      <c r="J294" s="15">
        <v>1960.2</v>
      </c>
      <c r="K294" s="15">
        <v>1960.2</v>
      </c>
      <c r="L294" s="16">
        <f>G294-K294</f>
        <v>3575.8</v>
      </c>
      <c r="M294" s="15">
        <f>F294-J294</f>
        <v>498.79999999999995</v>
      </c>
      <c r="N294" s="17">
        <v>0</v>
      </c>
      <c r="O294" s="18">
        <v>0</v>
      </c>
      <c r="P294" s="15">
        <v>0</v>
      </c>
      <c r="Q294" s="15">
        <v>0</v>
      </c>
      <c r="R294" s="15">
        <v>0</v>
      </c>
    </row>
    <row r="295" spans="1:18" x14ac:dyDescent="0.25">
      <c r="A295" s="2" t="s">
        <v>58</v>
      </c>
      <c r="B295" s="19">
        <v>17820</v>
      </c>
      <c r="C295" s="19">
        <v>8900</v>
      </c>
      <c r="D295" s="19">
        <v>3383</v>
      </c>
      <c r="E295" s="19">
        <v>3077</v>
      </c>
      <c r="F295" s="19">
        <v>2459</v>
      </c>
      <c r="G295" s="19">
        <v>5536</v>
      </c>
      <c r="H295" s="20">
        <v>0.11</v>
      </c>
      <c r="I295" s="20">
        <v>0.11</v>
      </c>
      <c r="J295" s="19">
        <f>B295*H295</f>
        <v>1960.2</v>
      </c>
      <c r="K295" s="19">
        <f>B295*I295</f>
        <v>1960.2</v>
      </c>
      <c r="L295" s="21">
        <f>G295-K295</f>
        <v>3575.8</v>
      </c>
      <c r="M295" s="19">
        <f>F295-J295</f>
        <v>498.79999999999995</v>
      </c>
      <c r="N295" s="22">
        <v>0</v>
      </c>
      <c r="O295" s="23">
        <v>0</v>
      </c>
      <c r="P295" s="19">
        <v>0</v>
      </c>
      <c r="Q295" s="19">
        <v>0</v>
      </c>
      <c r="R295" s="19">
        <v>0</v>
      </c>
    </row>
    <row r="296" spans="1:18" x14ac:dyDescent="0.25">
      <c r="L296" s="11"/>
      <c r="N296" s="12"/>
      <c r="O296" s="13"/>
    </row>
    <row r="297" spans="1:18" ht="15.75" x14ac:dyDescent="0.25">
      <c r="B297" s="24">
        <v>71809</v>
      </c>
      <c r="C297" s="24">
        <v>31531</v>
      </c>
      <c r="D297" s="24">
        <v>12043</v>
      </c>
      <c r="E297" s="24">
        <v>15502</v>
      </c>
      <c r="F297" s="24">
        <v>12728</v>
      </c>
      <c r="G297" s="24">
        <v>28230</v>
      </c>
      <c r="J297" s="24">
        <v>7898.99</v>
      </c>
      <c r="K297" s="24">
        <v>7898.99</v>
      </c>
      <c r="L297" s="25">
        <f>G297-K297</f>
        <v>20331.010000000002</v>
      </c>
      <c r="M297" s="24">
        <f>F297-J297</f>
        <v>4829.01</v>
      </c>
      <c r="N297" s="26">
        <v>11</v>
      </c>
      <c r="O297" s="27">
        <v>5</v>
      </c>
      <c r="P297" s="24">
        <v>1</v>
      </c>
      <c r="Q297" s="24">
        <v>1</v>
      </c>
      <c r="R297" s="24">
        <v>0</v>
      </c>
    </row>
    <row r="298" spans="1:18" x14ac:dyDescent="0.25">
      <c r="L298" s="11"/>
      <c r="N298" s="12"/>
      <c r="O298" s="13"/>
    </row>
    <row r="299" spans="1:18" x14ac:dyDescent="0.25">
      <c r="L299" s="11"/>
      <c r="N299" s="12"/>
      <c r="O299" s="13"/>
    </row>
    <row r="300" spans="1:18" ht="15.75" x14ac:dyDescent="0.25">
      <c r="A300" s="1" t="s">
        <v>180</v>
      </c>
      <c r="L300" s="11"/>
      <c r="N300" s="12"/>
      <c r="O300" s="13"/>
    </row>
    <row r="301" spans="1:18" x14ac:dyDescent="0.25">
      <c r="A301" s="14" t="s">
        <v>181</v>
      </c>
      <c r="B301" s="15">
        <v>6305</v>
      </c>
      <c r="C301" s="15">
        <v>158</v>
      </c>
      <c r="D301" s="15">
        <v>1464</v>
      </c>
      <c r="E301" s="15">
        <v>3197</v>
      </c>
      <c r="F301" s="15">
        <v>1483</v>
      </c>
      <c r="G301" s="15">
        <v>4681</v>
      </c>
      <c r="J301" s="15">
        <v>567.45000000000005</v>
      </c>
      <c r="K301" s="15">
        <v>1765.4</v>
      </c>
      <c r="L301" s="16">
        <f>G301-K301</f>
        <v>2915.6</v>
      </c>
      <c r="M301" s="15">
        <f>F301-J301</f>
        <v>915.55</v>
      </c>
      <c r="N301" s="17">
        <v>15</v>
      </c>
      <c r="O301" s="18">
        <v>181</v>
      </c>
      <c r="P301" s="15">
        <v>0</v>
      </c>
      <c r="Q301" s="15">
        <v>79</v>
      </c>
      <c r="R301" s="15">
        <v>0</v>
      </c>
    </row>
    <row r="302" spans="1:18" x14ac:dyDescent="0.25">
      <c r="A302" s="2" t="s">
        <v>182</v>
      </c>
      <c r="B302" s="19">
        <v>3496</v>
      </c>
      <c r="C302" s="19">
        <v>30</v>
      </c>
      <c r="D302" s="19">
        <v>743</v>
      </c>
      <c r="E302" s="19">
        <v>1683</v>
      </c>
      <c r="F302" s="19">
        <v>1039</v>
      </c>
      <c r="G302" s="19">
        <v>2722</v>
      </c>
      <c r="H302" s="20">
        <v>0.09</v>
      </c>
      <c r="I302" s="20">
        <v>0.28000000000000003</v>
      </c>
      <c r="J302" s="19">
        <f>B302*H302</f>
        <v>314.64</v>
      </c>
      <c r="K302" s="19">
        <f>B302*I302</f>
        <v>978.88000000000011</v>
      </c>
      <c r="L302" s="21">
        <f>G302-K302</f>
        <v>1743.12</v>
      </c>
      <c r="M302" s="19">
        <f>F302-J302</f>
        <v>724.36</v>
      </c>
      <c r="N302" s="22">
        <v>2</v>
      </c>
      <c r="O302" s="23">
        <v>125</v>
      </c>
      <c r="P302" s="19">
        <v>0</v>
      </c>
      <c r="Q302" s="19">
        <v>60</v>
      </c>
      <c r="R302" s="19">
        <v>0</v>
      </c>
    </row>
    <row r="303" spans="1:18" x14ac:dyDescent="0.25">
      <c r="A303" s="2" t="s">
        <v>183</v>
      </c>
      <c r="B303" s="19">
        <v>2809</v>
      </c>
      <c r="C303" s="19">
        <v>128</v>
      </c>
      <c r="D303" s="19">
        <v>721</v>
      </c>
      <c r="E303" s="19">
        <v>1514</v>
      </c>
      <c r="F303" s="19">
        <v>444</v>
      </c>
      <c r="G303" s="19">
        <v>1959</v>
      </c>
      <c r="H303" s="20">
        <v>0.09</v>
      </c>
      <c r="I303" s="20">
        <v>0.28000000000000003</v>
      </c>
      <c r="J303" s="19">
        <f>B303*H303</f>
        <v>252.81</v>
      </c>
      <c r="K303" s="19">
        <f>B303*I303</f>
        <v>786.5200000000001</v>
      </c>
      <c r="L303" s="21">
        <f>G303-K303</f>
        <v>1172.48</v>
      </c>
      <c r="M303" s="19">
        <f>F303-J303</f>
        <v>191.19</v>
      </c>
      <c r="N303" s="22">
        <v>13</v>
      </c>
      <c r="O303" s="23">
        <v>56</v>
      </c>
      <c r="P303" s="19">
        <v>0</v>
      </c>
      <c r="Q303" s="19">
        <v>19</v>
      </c>
      <c r="R303" s="19">
        <v>0</v>
      </c>
    </row>
    <row r="304" spans="1:18" x14ac:dyDescent="0.25">
      <c r="L304" s="11"/>
      <c r="N304" s="12"/>
      <c r="O304" s="13"/>
    </row>
    <row r="305" spans="1:18" x14ac:dyDescent="0.25">
      <c r="A305" s="14" t="s">
        <v>184</v>
      </c>
      <c r="B305" s="15">
        <v>3224</v>
      </c>
      <c r="C305" s="15">
        <v>1</v>
      </c>
      <c r="D305" s="15">
        <v>100</v>
      </c>
      <c r="E305" s="15">
        <v>2825</v>
      </c>
      <c r="F305" s="15">
        <v>295</v>
      </c>
      <c r="G305" s="15">
        <v>3121</v>
      </c>
      <c r="J305" s="15">
        <v>677.04</v>
      </c>
      <c r="K305" s="15">
        <v>1386.32</v>
      </c>
      <c r="L305" s="16">
        <f>G305-K305</f>
        <v>1734.68</v>
      </c>
      <c r="M305" s="15">
        <f>F305-J305</f>
        <v>-382.03999999999996</v>
      </c>
      <c r="N305" s="17">
        <v>16</v>
      </c>
      <c r="O305" s="18">
        <v>311</v>
      </c>
      <c r="P305" s="15">
        <v>0</v>
      </c>
      <c r="Q305" s="15">
        <v>39</v>
      </c>
      <c r="R305" s="15">
        <v>0</v>
      </c>
    </row>
    <row r="306" spans="1:18" x14ac:dyDescent="0.25">
      <c r="A306" s="2" t="s">
        <v>185</v>
      </c>
      <c r="B306" s="19">
        <v>2978</v>
      </c>
      <c r="C306" s="19">
        <v>1</v>
      </c>
      <c r="D306" s="19">
        <v>100</v>
      </c>
      <c r="E306" s="19">
        <v>2636</v>
      </c>
      <c r="F306" s="19">
        <v>240</v>
      </c>
      <c r="G306" s="19">
        <v>2876</v>
      </c>
      <c r="H306" s="20">
        <v>0.21</v>
      </c>
      <c r="I306" s="20">
        <v>0.43</v>
      </c>
      <c r="J306" s="19">
        <f>B306*H306</f>
        <v>625.38</v>
      </c>
      <c r="K306" s="19">
        <f>B306*I306</f>
        <v>1280.54</v>
      </c>
      <c r="L306" s="21">
        <f>G306-K306</f>
        <v>1595.46</v>
      </c>
      <c r="M306" s="19">
        <f>F306-J306</f>
        <v>-385.38</v>
      </c>
      <c r="N306" s="22">
        <v>16</v>
      </c>
      <c r="O306" s="23">
        <v>250</v>
      </c>
      <c r="P306" s="19">
        <v>0</v>
      </c>
      <c r="Q306" s="19">
        <v>38</v>
      </c>
      <c r="R306" s="19">
        <v>0</v>
      </c>
    </row>
    <row r="307" spans="1:18" x14ac:dyDescent="0.25">
      <c r="A307" s="2" t="s">
        <v>186</v>
      </c>
      <c r="B307" s="19">
        <v>246</v>
      </c>
      <c r="C307" s="19">
        <v>0</v>
      </c>
      <c r="D307" s="19">
        <v>0</v>
      </c>
      <c r="E307" s="19">
        <v>189</v>
      </c>
      <c r="F307" s="19">
        <v>55</v>
      </c>
      <c r="G307" s="19">
        <v>245</v>
      </c>
      <c r="H307" s="20">
        <v>0.21</v>
      </c>
      <c r="I307" s="20">
        <v>0.43</v>
      </c>
      <c r="J307" s="19">
        <f>B307*H307</f>
        <v>51.66</v>
      </c>
      <c r="K307" s="19">
        <f>B307*I307</f>
        <v>105.78</v>
      </c>
      <c r="L307" s="21">
        <f>G307-K307</f>
        <v>139.22</v>
      </c>
      <c r="M307" s="19">
        <f>F307-J307</f>
        <v>3.3400000000000034</v>
      </c>
      <c r="N307" s="22">
        <v>0</v>
      </c>
      <c r="O307" s="23">
        <v>61</v>
      </c>
      <c r="P307" s="19">
        <v>0</v>
      </c>
      <c r="Q307" s="19">
        <v>1</v>
      </c>
      <c r="R307" s="19">
        <v>0</v>
      </c>
    </row>
    <row r="308" spans="1:18" x14ac:dyDescent="0.25">
      <c r="L308" s="11"/>
      <c r="N308" s="12"/>
      <c r="O308" s="13"/>
    </row>
    <row r="309" spans="1:18" ht="26.25" x14ac:dyDescent="0.25">
      <c r="A309" s="14" t="s">
        <v>187</v>
      </c>
      <c r="B309" s="15">
        <v>9194</v>
      </c>
      <c r="C309" s="15">
        <v>243</v>
      </c>
      <c r="D309" s="15">
        <v>2827</v>
      </c>
      <c r="E309" s="15">
        <v>4784</v>
      </c>
      <c r="F309" s="15">
        <v>1338</v>
      </c>
      <c r="G309" s="15">
        <v>6123</v>
      </c>
      <c r="J309" s="15">
        <v>1011.34</v>
      </c>
      <c r="K309" s="15">
        <v>2114.62</v>
      </c>
      <c r="L309" s="16">
        <f>G309-K309</f>
        <v>4008.38</v>
      </c>
      <c r="M309" s="15">
        <f>F309-J309</f>
        <v>326.65999999999997</v>
      </c>
      <c r="N309" s="17">
        <v>22</v>
      </c>
      <c r="O309" s="18">
        <v>1152</v>
      </c>
      <c r="P309" s="15">
        <v>3</v>
      </c>
      <c r="Q309" s="15">
        <v>304</v>
      </c>
      <c r="R309" s="15">
        <v>0</v>
      </c>
    </row>
    <row r="310" spans="1:18" x14ac:dyDescent="0.25">
      <c r="A310" s="2" t="s">
        <v>188</v>
      </c>
      <c r="B310" s="19">
        <v>8847</v>
      </c>
      <c r="C310" s="19">
        <v>243</v>
      </c>
      <c r="D310" s="19">
        <v>2827</v>
      </c>
      <c r="E310" s="19">
        <v>4676</v>
      </c>
      <c r="F310" s="19">
        <v>1100</v>
      </c>
      <c r="G310" s="19">
        <v>5776</v>
      </c>
      <c r="H310" s="20">
        <v>0.11</v>
      </c>
      <c r="I310" s="20">
        <v>0.23</v>
      </c>
      <c r="J310" s="19">
        <f>B310*H310</f>
        <v>973.17</v>
      </c>
      <c r="K310" s="19">
        <f>B310*I310</f>
        <v>2034.8100000000002</v>
      </c>
      <c r="L310" s="21">
        <f>G310-K310</f>
        <v>3741.1899999999996</v>
      </c>
      <c r="M310" s="19">
        <f>F310-J310</f>
        <v>126.83000000000004</v>
      </c>
      <c r="N310" s="22">
        <v>20</v>
      </c>
      <c r="O310" s="23">
        <v>1105</v>
      </c>
      <c r="P310" s="19">
        <v>3</v>
      </c>
      <c r="Q310" s="19">
        <v>285</v>
      </c>
      <c r="R310" s="19">
        <v>0</v>
      </c>
    </row>
    <row r="311" spans="1:18" x14ac:dyDescent="0.25">
      <c r="A311" s="2" t="s">
        <v>189</v>
      </c>
      <c r="B311" s="19">
        <v>347</v>
      </c>
      <c r="C311" s="19">
        <v>0</v>
      </c>
      <c r="D311" s="19">
        <v>0</v>
      </c>
      <c r="E311" s="19">
        <v>108</v>
      </c>
      <c r="F311" s="19">
        <v>238</v>
      </c>
      <c r="G311" s="19">
        <v>347</v>
      </c>
      <c r="H311" s="20">
        <v>0.11</v>
      </c>
      <c r="I311" s="20">
        <v>0.23</v>
      </c>
      <c r="J311" s="19">
        <f>B311*H311</f>
        <v>38.17</v>
      </c>
      <c r="K311" s="19">
        <f>B311*I311</f>
        <v>79.81</v>
      </c>
      <c r="L311" s="21">
        <f>G311-K311</f>
        <v>267.19</v>
      </c>
      <c r="M311" s="19">
        <f>F311-J311</f>
        <v>199.82999999999998</v>
      </c>
      <c r="N311" s="22">
        <v>2</v>
      </c>
      <c r="O311" s="23">
        <v>47</v>
      </c>
      <c r="P311" s="19">
        <v>0</v>
      </c>
      <c r="Q311" s="19">
        <v>19</v>
      </c>
      <c r="R311" s="19">
        <v>0</v>
      </c>
    </row>
    <row r="312" spans="1:18" x14ac:dyDescent="0.25">
      <c r="L312" s="11"/>
      <c r="N312" s="12"/>
      <c r="O312" s="13"/>
    </row>
    <row r="313" spans="1:18" x14ac:dyDescent="0.25">
      <c r="A313" s="14" t="s">
        <v>190</v>
      </c>
      <c r="B313" s="15">
        <v>8590</v>
      </c>
      <c r="C313" s="15">
        <v>942</v>
      </c>
      <c r="D313" s="15">
        <v>2873</v>
      </c>
      <c r="E313" s="15">
        <v>2696</v>
      </c>
      <c r="F313" s="15">
        <v>2076</v>
      </c>
      <c r="G313" s="15">
        <v>4772</v>
      </c>
      <c r="J313" s="15">
        <v>902.44</v>
      </c>
      <c r="K313" s="15">
        <v>1847.48</v>
      </c>
      <c r="L313" s="16">
        <f>G313-K313</f>
        <v>2924.52</v>
      </c>
      <c r="M313" s="15">
        <f>F313-J313</f>
        <v>1173.56</v>
      </c>
      <c r="N313" s="17">
        <v>84</v>
      </c>
      <c r="O313" s="18">
        <v>1182</v>
      </c>
      <c r="P313" s="15">
        <v>55</v>
      </c>
      <c r="Q313" s="15">
        <v>552</v>
      </c>
      <c r="R313" s="15">
        <v>0</v>
      </c>
    </row>
    <row r="314" spans="1:18" x14ac:dyDescent="0.25">
      <c r="A314" s="2" t="s">
        <v>191</v>
      </c>
      <c r="B314" s="19">
        <v>2239</v>
      </c>
      <c r="C314" s="19">
        <v>162</v>
      </c>
      <c r="D314" s="19">
        <v>398</v>
      </c>
      <c r="E314" s="19">
        <v>1032</v>
      </c>
      <c r="F314" s="19">
        <v>646</v>
      </c>
      <c r="G314" s="19">
        <v>1678</v>
      </c>
      <c r="H314" s="20">
        <v>0.14000000000000001</v>
      </c>
      <c r="I314" s="20">
        <v>0.26</v>
      </c>
      <c r="J314" s="19">
        <f>B314*H314</f>
        <v>313.46000000000004</v>
      </c>
      <c r="K314" s="19">
        <f>B314*I314</f>
        <v>582.14</v>
      </c>
      <c r="L314" s="21">
        <f>G314-K314</f>
        <v>1095.8600000000001</v>
      </c>
      <c r="M314" s="19">
        <f>F314-J314</f>
        <v>332.53999999999996</v>
      </c>
      <c r="N314" s="22">
        <v>34</v>
      </c>
      <c r="O314" s="23">
        <v>464</v>
      </c>
      <c r="P314" s="19">
        <v>19</v>
      </c>
      <c r="Q314" s="19">
        <v>250</v>
      </c>
      <c r="R314" s="19">
        <v>0</v>
      </c>
    </row>
    <row r="315" spans="1:18" x14ac:dyDescent="0.25">
      <c r="A315" s="2" t="s">
        <v>192</v>
      </c>
      <c r="B315" s="19">
        <v>2063</v>
      </c>
      <c r="C315" s="19">
        <v>149</v>
      </c>
      <c r="D315" s="19">
        <v>1083</v>
      </c>
      <c r="E315" s="19">
        <v>212</v>
      </c>
      <c r="F315" s="19">
        <v>618</v>
      </c>
      <c r="G315" s="19">
        <v>830</v>
      </c>
      <c r="H315" s="20">
        <v>0.14000000000000001</v>
      </c>
      <c r="I315" s="20">
        <v>0.26</v>
      </c>
      <c r="J315" s="19">
        <f>B315*H315</f>
        <v>288.82000000000005</v>
      </c>
      <c r="K315" s="19">
        <f>B315*I315</f>
        <v>536.38</v>
      </c>
      <c r="L315" s="21">
        <f>G315-K315</f>
        <v>293.62</v>
      </c>
      <c r="M315" s="19">
        <f>F315-J315</f>
        <v>329.17999999999995</v>
      </c>
      <c r="N315" s="22">
        <v>36</v>
      </c>
      <c r="O315" s="23">
        <v>67</v>
      </c>
      <c r="P315" s="19">
        <v>23</v>
      </c>
      <c r="Q315" s="19">
        <v>51</v>
      </c>
      <c r="R315" s="19">
        <v>0</v>
      </c>
    </row>
    <row r="316" spans="1:18" x14ac:dyDescent="0.25">
      <c r="A316" s="2" t="s">
        <v>70</v>
      </c>
      <c r="B316" s="19">
        <v>4288</v>
      </c>
      <c r="C316" s="19">
        <v>631</v>
      </c>
      <c r="D316" s="19">
        <v>1392</v>
      </c>
      <c r="E316" s="19">
        <v>1452</v>
      </c>
      <c r="F316" s="19">
        <v>812</v>
      </c>
      <c r="G316" s="19">
        <v>2264</v>
      </c>
      <c r="H316" s="20">
        <v>7.0000000000000007E-2</v>
      </c>
      <c r="I316" s="20">
        <v>0.17</v>
      </c>
      <c r="J316" s="19">
        <f>B316*H316</f>
        <v>300.16000000000003</v>
      </c>
      <c r="K316" s="19">
        <f>B316*I316</f>
        <v>728.96</v>
      </c>
      <c r="L316" s="21">
        <f>G316-K316</f>
        <v>1535.04</v>
      </c>
      <c r="M316" s="19">
        <f>F316-J316</f>
        <v>511.84</v>
      </c>
      <c r="N316" s="22">
        <v>14</v>
      </c>
      <c r="O316" s="23">
        <v>651</v>
      </c>
      <c r="P316" s="19">
        <v>13</v>
      </c>
      <c r="Q316" s="19">
        <v>251</v>
      </c>
      <c r="R316" s="19">
        <v>0</v>
      </c>
    </row>
    <row r="317" spans="1:18" x14ac:dyDescent="0.25">
      <c r="L317" s="11"/>
      <c r="N317" s="12"/>
      <c r="O317" s="13"/>
    </row>
    <row r="318" spans="1:18" ht="15.75" x14ac:dyDescent="0.25">
      <c r="B318" s="24">
        <v>27313</v>
      </c>
      <c r="C318" s="24">
        <v>1344</v>
      </c>
      <c r="D318" s="24">
        <v>7264</v>
      </c>
      <c r="E318" s="24">
        <v>13502</v>
      </c>
      <c r="F318" s="24">
        <v>5192</v>
      </c>
      <c r="G318" s="24">
        <v>18697</v>
      </c>
      <c r="J318" s="24">
        <v>3158.27</v>
      </c>
      <c r="K318" s="24">
        <v>7113.82</v>
      </c>
      <c r="L318" s="25">
        <f>G318-K318</f>
        <v>11583.18</v>
      </c>
      <c r="M318" s="24">
        <f>F318-J318</f>
        <v>2033.73</v>
      </c>
      <c r="N318" s="26">
        <v>137</v>
      </c>
      <c r="O318" s="27">
        <v>2826</v>
      </c>
      <c r="P318" s="24">
        <v>58</v>
      </c>
      <c r="Q318" s="24">
        <v>974</v>
      </c>
      <c r="R318" s="24">
        <v>0</v>
      </c>
    </row>
    <row r="319" spans="1:18" x14ac:dyDescent="0.25">
      <c r="L319" s="11"/>
      <c r="N319" s="12"/>
      <c r="O319" s="13"/>
    </row>
    <row r="320" spans="1:18" x14ac:dyDescent="0.25">
      <c r="L320" s="11"/>
      <c r="N320" s="12"/>
      <c r="O320" s="13"/>
    </row>
    <row r="321" spans="1:18" ht="15.75" x14ac:dyDescent="0.25">
      <c r="A321" s="1" t="s">
        <v>193</v>
      </c>
      <c r="L321" s="11"/>
      <c r="N321" s="12"/>
      <c r="O321" s="13"/>
    </row>
    <row r="322" spans="1:18" x14ac:dyDescent="0.25">
      <c r="A322" s="14" t="s">
        <v>194</v>
      </c>
      <c r="B322" s="15">
        <v>14018</v>
      </c>
      <c r="C322" s="15">
        <v>5812</v>
      </c>
      <c r="D322" s="15">
        <v>2110</v>
      </c>
      <c r="E322" s="15">
        <v>5954</v>
      </c>
      <c r="F322" s="15">
        <v>138</v>
      </c>
      <c r="G322" s="15">
        <v>6093</v>
      </c>
      <c r="J322" s="15">
        <v>2663.42</v>
      </c>
      <c r="K322" s="15">
        <v>2663.42</v>
      </c>
      <c r="L322" s="16">
        <f>G322-K322</f>
        <v>3429.58</v>
      </c>
      <c r="M322" s="15">
        <f>F322-J322</f>
        <v>-2525.42</v>
      </c>
      <c r="N322" s="17">
        <v>3</v>
      </c>
      <c r="O322" s="18">
        <v>12</v>
      </c>
      <c r="P322" s="15">
        <v>0</v>
      </c>
      <c r="Q322" s="15">
        <v>4</v>
      </c>
      <c r="R322" s="15">
        <v>0</v>
      </c>
    </row>
    <row r="323" spans="1:18" x14ac:dyDescent="0.25">
      <c r="A323" s="2" t="s">
        <v>144</v>
      </c>
      <c r="B323" s="19">
        <v>2243</v>
      </c>
      <c r="C323" s="19">
        <v>487</v>
      </c>
      <c r="D323" s="19">
        <v>296</v>
      </c>
      <c r="E323" s="19">
        <v>1455</v>
      </c>
      <c r="F323" s="19">
        <v>3</v>
      </c>
      <c r="G323" s="19">
        <v>1459</v>
      </c>
      <c r="H323" s="20">
        <v>0.19</v>
      </c>
      <c r="I323" s="20">
        <v>0.19</v>
      </c>
      <c r="J323" s="19">
        <f>B323*H323</f>
        <v>426.17</v>
      </c>
      <c r="K323" s="19">
        <f>B323*I323</f>
        <v>426.17</v>
      </c>
      <c r="L323" s="21">
        <f>G323-K323</f>
        <v>1032.83</v>
      </c>
      <c r="M323" s="19">
        <f>F323-J323</f>
        <v>-423.17</v>
      </c>
      <c r="N323" s="22">
        <v>0</v>
      </c>
      <c r="O323" s="23">
        <v>0</v>
      </c>
      <c r="P323" s="19">
        <v>0</v>
      </c>
      <c r="Q323" s="19">
        <v>0</v>
      </c>
      <c r="R323" s="19">
        <v>0</v>
      </c>
    </row>
    <row r="324" spans="1:18" x14ac:dyDescent="0.25">
      <c r="A324" s="2" t="s">
        <v>145</v>
      </c>
      <c r="B324" s="19">
        <v>91</v>
      </c>
      <c r="C324" s="19">
        <v>0</v>
      </c>
      <c r="D324" s="19">
        <v>40</v>
      </c>
      <c r="E324" s="19">
        <v>50</v>
      </c>
      <c r="F324" s="19">
        <v>0</v>
      </c>
      <c r="G324" s="19">
        <v>50</v>
      </c>
      <c r="H324" s="20">
        <v>0.19</v>
      </c>
      <c r="I324" s="20">
        <v>0.19</v>
      </c>
      <c r="J324" s="19">
        <f>B324*H324</f>
        <v>17.29</v>
      </c>
      <c r="K324" s="19">
        <f>B324*I324</f>
        <v>17.29</v>
      </c>
      <c r="L324" s="21">
        <f>G324-K324</f>
        <v>32.71</v>
      </c>
      <c r="M324" s="19">
        <f>F324-J324</f>
        <v>-17.29</v>
      </c>
      <c r="N324" s="22">
        <v>0</v>
      </c>
      <c r="O324" s="23">
        <v>0</v>
      </c>
      <c r="P324" s="19">
        <v>0</v>
      </c>
      <c r="Q324" s="19">
        <v>0</v>
      </c>
      <c r="R324" s="19">
        <v>0</v>
      </c>
    </row>
    <row r="325" spans="1:18" x14ac:dyDescent="0.25">
      <c r="A325" s="2" t="s">
        <v>146</v>
      </c>
      <c r="B325" s="19">
        <v>11684</v>
      </c>
      <c r="C325" s="19">
        <v>5325</v>
      </c>
      <c r="D325" s="19">
        <v>1774</v>
      </c>
      <c r="E325" s="19">
        <v>4449</v>
      </c>
      <c r="F325" s="19">
        <v>135</v>
      </c>
      <c r="G325" s="19">
        <v>4584</v>
      </c>
      <c r="H325" s="20">
        <v>0.19</v>
      </c>
      <c r="I325" s="20">
        <v>0.19</v>
      </c>
      <c r="J325" s="19">
        <f>B325*H325</f>
        <v>2219.96</v>
      </c>
      <c r="K325" s="19">
        <f>B325*I325</f>
        <v>2219.96</v>
      </c>
      <c r="L325" s="21">
        <f>G325-K325</f>
        <v>2364.04</v>
      </c>
      <c r="M325" s="19">
        <f>F325-J325</f>
        <v>-2084.96</v>
      </c>
      <c r="N325" s="22">
        <v>3</v>
      </c>
      <c r="O325" s="23">
        <v>12</v>
      </c>
      <c r="P325" s="19">
        <v>0</v>
      </c>
      <c r="Q325" s="19">
        <v>4</v>
      </c>
      <c r="R325" s="19">
        <v>0</v>
      </c>
    </row>
    <row r="326" spans="1:18" x14ac:dyDescent="0.25">
      <c r="L326" s="11"/>
      <c r="N326" s="12"/>
      <c r="O326" s="13"/>
    </row>
    <row r="327" spans="1:18" x14ac:dyDescent="0.25">
      <c r="A327" s="14" t="s">
        <v>149</v>
      </c>
      <c r="B327" s="15">
        <v>4757</v>
      </c>
      <c r="C327" s="15">
        <v>2257</v>
      </c>
      <c r="D327" s="15">
        <v>890</v>
      </c>
      <c r="E327" s="15">
        <v>1583</v>
      </c>
      <c r="F327" s="15">
        <v>26</v>
      </c>
      <c r="G327" s="15">
        <v>1610</v>
      </c>
      <c r="J327" s="15">
        <v>428.13</v>
      </c>
      <c r="K327" s="15">
        <v>713.55</v>
      </c>
      <c r="L327" s="16">
        <f>G327-K327</f>
        <v>896.45</v>
      </c>
      <c r="M327" s="15">
        <f>F327-J327</f>
        <v>-402.13</v>
      </c>
      <c r="N327" s="17">
        <v>0</v>
      </c>
      <c r="O327" s="18">
        <v>0</v>
      </c>
      <c r="P327" s="15">
        <v>0</v>
      </c>
      <c r="Q327" s="15">
        <v>0</v>
      </c>
      <c r="R327" s="15">
        <v>0</v>
      </c>
    </row>
    <row r="328" spans="1:18" x14ac:dyDescent="0.25">
      <c r="A328" s="2" t="s">
        <v>150</v>
      </c>
      <c r="B328" s="19">
        <v>4757</v>
      </c>
      <c r="C328" s="19">
        <v>2257</v>
      </c>
      <c r="D328" s="19">
        <v>890</v>
      </c>
      <c r="E328" s="19">
        <v>1583</v>
      </c>
      <c r="F328" s="19">
        <v>26</v>
      </c>
      <c r="G328" s="19">
        <v>1610</v>
      </c>
      <c r="H328" s="20">
        <v>0.09</v>
      </c>
      <c r="I328" s="20">
        <v>0.15</v>
      </c>
      <c r="J328" s="19">
        <f>B328*H328</f>
        <v>428.13</v>
      </c>
      <c r="K328" s="19">
        <f>B328*I328</f>
        <v>713.55</v>
      </c>
      <c r="L328" s="21">
        <f>G328-K328</f>
        <v>896.45</v>
      </c>
      <c r="M328" s="19">
        <f>F328-J328</f>
        <v>-402.13</v>
      </c>
      <c r="N328" s="22">
        <v>0</v>
      </c>
      <c r="O328" s="23">
        <v>0</v>
      </c>
      <c r="P328" s="19">
        <v>0</v>
      </c>
      <c r="Q328" s="19">
        <v>0</v>
      </c>
      <c r="R328" s="19">
        <v>0</v>
      </c>
    </row>
    <row r="329" spans="1:18" x14ac:dyDescent="0.25">
      <c r="L329" s="11"/>
      <c r="N329" s="12"/>
      <c r="O329" s="13"/>
    </row>
    <row r="330" spans="1:18" ht="15.75" x14ac:dyDescent="0.25">
      <c r="B330" s="24">
        <v>18775</v>
      </c>
      <c r="C330" s="24">
        <v>8069</v>
      </c>
      <c r="D330" s="24">
        <v>3000</v>
      </c>
      <c r="E330" s="24">
        <v>7537</v>
      </c>
      <c r="F330" s="24">
        <v>164</v>
      </c>
      <c r="G330" s="24">
        <v>7703</v>
      </c>
      <c r="J330" s="24">
        <v>3091.55</v>
      </c>
      <c r="K330" s="24">
        <v>3376.97</v>
      </c>
      <c r="L330" s="25">
        <f>G330-K330</f>
        <v>4326.0300000000007</v>
      </c>
      <c r="M330" s="24">
        <f>F330-J330</f>
        <v>-2927.55</v>
      </c>
      <c r="N330" s="26">
        <v>3</v>
      </c>
      <c r="O330" s="27">
        <v>12</v>
      </c>
      <c r="P330" s="24">
        <v>0</v>
      </c>
      <c r="Q330" s="24">
        <v>4</v>
      </c>
      <c r="R330" s="24">
        <v>0</v>
      </c>
    </row>
    <row r="331" spans="1:18" x14ac:dyDescent="0.25">
      <c r="L331" s="11"/>
      <c r="N331" s="12"/>
      <c r="O331" s="13"/>
    </row>
    <row r="332" spans="1:18" x14ac:dyDescent="0.25">
      <c r="L332" s="11"/>
      <c r="N332" s="12"/>
      <c r="O332" s="13"/>
    </row>
    <row r="333" spans="1:18" ht="15.75" x14ac:dyDescent="0.25">
      <c r="A333" s="1" t="s">
        <v>195</v>
      </c>
      <c r="L333" s="11"/>
      <c r="N333" s="12"/>
      <c r="O333" s="13"/>
    </row>
    <row r="334" spans="1:18" x14ac:dyDescent="0.25">
      <c r="A334" s="14" t="s">
        <v>196</v>
      </c>
      <c r="B334" s="15">
        <v>10203</v>
      </c>
      <c r="C334" s="15">
        <v>3167</v>
      </c>
      <c r="D334" s="15">
        <v>3205</v>
      </c>
      <c r="E334" s="15">
        <v>3114</v>
      </c>
      <c r="F334" s="15">
        <v>713</v>
      </c>
      <c r="G334" s="15">
        <v>3829</v>
      </c>
      <c r="J334" s="15">
        <v>1938.57</v>
      </c>
      <c r="K334" s="15">
        <v>3673.08</v>
      </c>
      <c r="L334" s="16">
        <f>G334-K334</f>
        <v>155.92000000000007</v>
      </c>
      <c r="M334" s="15">
        <f>F334-J334</f>
        <v>-1225.57</v>
      </c>
      <c r="N334" s="17">
        <v>15</v>
      </c>
      <c r="O334" s="18">
        <v>19</v>
      </c>
      <c r="P334" s="15">
        <v>4</v>
      </c>
      <c r="Q334" s="15">
        <v>10</v>
      </c>
      <c r="R334" s="15">
        <v>0</v>
      </c>
    </row>
    <row r="335" spans="1:18" x14ac:dyDescent="0.25">
      <c r="A335" s="2" t="s">
        <v>92</v>
      </c>
      <c r="B335" s="19">
        <v>2682</v>
      </c>
      <c r="C335" s="19">
        <v>808</v>
      </c>
      <c r="D335" s="19">
        <v>655</v>
      </c>
      <c r="E335" s="19">
        <v>967</v>
      </c>
      <c r="F335" s="19">
        <v>250</v>
      </c>
      <c r="G335" s="19">
        <v>1218</v>
      </c>
      <c r="H335" s="20">
        <v>0.19</v>
      </c>
      <c r="I335" s="20">
        <v>0.36</v>
      </c>
      <c r="J335" s="19">
        <f>B335*H335</f>
        <v>509.58</v>
      </c>
      <c r="K335" s="19">
        <f>B335*I335</f>
        <v>965.52</v>
      </c>
      <c r="L335" s="21">
        <f>G335-K335</f>
        <v>252.48000000000002</v>
      </c>
      <c r="M335" s="19">
        <f>F335-J335</f>
        <v>-259.58</v>
      </c>
      <c r="N335" s="22">
        <v>3</v>
      </c>
      <c r="O335" s="23">
        <v>1</v>
      </c>
      <c r="P335" s="19">
        <v>0</v>
      </c>
      <c r="Q335" s="19">
        <v>0</v>
      </c>
      <c r="R335" s="19">
        <v>0</v>
      </c>
    </row>
    <row r="336" spans="1:18" x14ac:dyDescent="0.25">
      <c r="A336" s="2" t="s">
        <v>45</v>
      </c>
      <c r="B336" s="19">
        <v>7521</v>
      </c>
      <c r="C336" s="19">
        <v>2359</v>
      </c>
      <c r="D336" s="19">
        <v>2550</v>
      </c>
      <c r="E336" s="19">
        <v>2147</v>
      </c>
      <c r="F336" s="19">
        <v>463</v>
      </c>
      <c r="G336" s="19">
        <v>2611</v>
      </c>
      <c r="H336" s="20">
        <v>0.19</v>
      </c>
      <c r="I336" s="20">
        <v>0.36</v>
      </c>
      <c r="J336" s="19">
        <f>B336*H336</f>
        <v>1428.99</v>
      </c>
      <c r="K336" s="19">
        <f>B336*I336</f>
        <v>2707.56</v>
      </c>
      <c r="L336" s="21">
        <f>G336-K336</f>
        <v>-96.559999999999945</v>
      </c>
      <c r="M336" s="19">
        <f>F336-J336</f>
        <v>-965.99</v>
      </c>
      <c r="N336" s="22">
        <v>12</v>
      </c>
      <c r="O336" s="23">
        <v>18</v>
      </c>
      <c r="P336" s="19">
        <v>4</v>
      </c>
      <c r="Q336" s="19">
        <v>10</v>
      </c>
      <c r="R336" s="19">
        <v>0</v>
      </c>
    </row>
    <row r="337" spans="1:18" x14ac:dyDescent="0.25">
      <c r="L337" s="11"/>
      <c r="N337" s="12"/>
      <c r="O337" s="13"/>
    </row>
    <row r="338" spans="1:18" x14ac:dyDescent="0.25">
      <c r="A338" s="14" t="s">
        <v>197</v>
      </c>
      <c r="B338" s="15">
        <v>5510</v>
      </c>
      <c r="C338" s="15">
        <v>1374</v>
      </c>
      <c r="D338" s="15">
        <v>2149</v>
      </c>
      <c r="E338" s="15">
        <v>1925</v>
      </c>
      <c r="F338" s="15">
        <v>61</v>
      </c>
      <c r="G338" s="15">
        <v>1986</v>
      </c>
      <c r="J338" s="15">
        <v>495.9</v>
      </c>
      <c r="K338" s="15">
        <v>1708.1</v>
      </c>
      <c r="L338" s="16">
        <f>G338-K338</f>
        <v>277.90000000000009</v>
      </c>
      <c r="M338" s="15">
        <f>F338-J338</f>
        <v>-434.9</v>
      </c>
      <c r="N338" s="17">
        <v>0</v>
      </c>
      <c r="O338" s="18">
        <v>0</v>
      </c>
      <c r="P338" s="15">
        <v>0</v>
      </c>
      <c r="Q338" s="15">
        <v>0</v>
      </c>
      <c r="R338" s="15">
        <v>0</v>
      </c>
    </row>
    <row r="339" spans="1:18" x14ac:dyDescent="0.25">
      <c r="A339" s="2" t="s">
        <v>198</v>
      </c>
      <c r="B339" s="19">
        <v>5510</v>
      </c>
      <c r="C339" s="19">
        <v>1374</v>
      </c>
      <c r="D339" s="19">
        <v>2149</v>
      </c>
      <c r="E339" s="19">
        <v>1925</v>
      </c>
      <c r="F339" s="19">
        <v>61</v>
      </c>
      <c r="G339" s="19">
        <v>1986</v>
      </c>
      <c r="H339" s="20">
        <v>0.09</v>
      </c>
      <c r="I339" s="20">
        <v>0.31</v>
      </c>
      <c r="J339" s="19">
        <f>B339*H339</f>
        <v>495.9</v>
      </c>
      <c r="K339" s="19">
        <f>B339*I339</f>
        <v>1708.1</v>
      </c>
      <c r="L339" s="21">
        <f>G339-K339</f>
        <v>277.90000000000009</v>
      </c>
      <c r="M339" s="19">
        <f>F339-J339</f>
        <v>-434.9</v>
      </c>
      <c r="N339" s="22">
        <v>0</v>
      </c>
      <c r="O339" s="23">
        <v>0</v>
      </c>
      <c r="P339" s="19">
        <v>0</v>
      </c>
      <c r="Q339" s="19">
        <v>0</v>
      </c>
      <c r="R339" s="19">
        <v>0</v>
      </c>
    </row>
    <row r="340" spans="1:18" x14ac:dyDescent="0.25">
      <c r="L340" s="11"/>
      <c r="N340" s="12"/>
      <c r="O340" s="13"/>
    </row>
    <row r="341" spans="1:18" x14ac:dyDescent="0.25">
      <c r="A341" s="14" t="s">
        <v>199</v>
      </c>
      <c r="B341" s="15">
        <v>4940</v>
      </c>
      <c r="C341" s="15">
        <v>1083</v>
      </c>
      <c r="D341" s="15">
        <v>2857</v>
      </c>
      <c r="E341" s="15">
        <v>672</v>
      </c>
      <c r="F341" s="15">
        <v>326</v>
      </c>
      <c r="G341" s="15">
        <v>998</v>
      </c>
      <c r="J341" s="15">
        <v>642.20000000000005</v>
      </c>
      <c r="K341" s="15">
        <v>1679.6</v>
      </c>
      <c r="L341" s="16">
        <f>G341-K341</f>
        <v>-681.59999999999991</v>
      </c>
      <c r="M341" s="15">
        <f>F341-J341</f>
        <v>-316.20000000000005</v>
      </c>
      <c r="N341" s="17">
        <v>4</v>
      </c>
      <c r="O341" s="18">
        <v>27</v>
      </c>
      <c r="P341" s="15">
        <v>0</v>
      </c>
      <c r="Q341" s="15">
        <v>10</v>
      </c>
      <c r="R341" s="15">
        <v>0</v>
      </c>
    </row>
    <row r="342" spans="1:18" x14ac:dyDescent="0.25">
      <c r="A342" s="2" t="s">
        <v>200</v>
      </c>
      <c r="B342" s="19">
        <v>4940</v>
      </c>
      <c r="C342" s="19">
        <v>1083</v>
      </c>
      <c r="D342" s="19">
        <v>2857</v>
      </c>
      <c r="E342" s="19">
        <v>672</v>
      </c>
      <c r="F342" s="19">
        <v>326</v>
      </c>
      <c r="G342" s="19">
        <v>998</v>
      </c>
      <c r="H342" s="20">
        <v>0.13</v>
      </c>
      <c r="I342" s="20">
        <v>0.34</v>
      </c>
      <c r="J342" s="19">
        <f>B342*H342</f>
        <v>642.20000000000005</v>
      </c>
      <c r="K342" s="19">
        <f>B342*I342</f>
        <v>1679.6000000000001</v>
      </c>
      <c r="L342" s="21">
        <f>G342-K342</f>
        <v>-681.60000000000014</v>
      </c>
      <c r="M342" s="19">
        <f>F342-J342</f>
        <v>-316.20000000000005</v>
      </c>
      <c r="N342" s="22">
        <v>4</v>
      </c>
      <c r="O342" s="23">
        <v>27</v>
      </c>
      <c r="P342" s="19">
        <v>0</v>
      </c>
      <c r="Q342" s="19">
        <v>10</v>
      </c>
      <c r="R342" s="19">
        <v>0</v>
      </c>
    </row>
    <row r="343" spans="1:18" x14ac:dyDescent="0.25">
      <c r="L343" s="11"/>
      <c r="N343" s="12"/>
      <c r="O343" s="13"/>
    </row>
    <row r="344" spans="1:18" x14ac:dyDescent="0.25">
      <c r="A344" s="14" t="s">
        <v>201</v>
      </c>
      <c r="B344" s="15">
        <v>23736</v>
      </c>
      <c r="C344" s="15">
        <v>10101</v>
      </c>
      <c r="D344" s="15">
        <v>3747</v>
      </c>
      <c r="E344" s="15">
        <v>6639</v>
      </c>
      <c r="F344" s="15">
        <v>3243</v>
      </c>
      <c r="G344" s="15">
        <v>9884</v>
      </c>
      <c r="J344" s="15">
        <v>2569.92</v>
      </c>
      <c r="K344" s="15">
        <v>5397.72</v>
      </c>
      <c r="L344" s="16">
        <f>G344-K344</f>
        <v>4486.28</v>
      </c>
      <c r="M344" s="15">
        <f>F344-J344</f>
        <v>673.07999999999993</v>
      </c>
      <c r="N344" s="17">
        <v>0</v>
      </c>
      <c r="O344" s="18">
        <v>0</v>
      </c>
      <c r="P344" s="15">
        <v>0</v>
      </c>
      <c r="Q344" s="15">
        <v>0</v>
      </c>
      <c r="R344" s="15">
        <v>0</v>
      </c>
    </row>
    <row r="345" spans="1:18" x14ac:dyDescent="0.25">
      <c r="A345" s="2" t="s">
        <v>52</v>
      </c>
      <c r="B345" s="19">
        <v>1026</v>
      </c>
      <c r="C345" s="19">
        <v>596</v>
      </c>
      <c r="D345" s="19">
        <v>160</v>
      </c>
      <c r="E345" s="19">
        <v>210</v>
      </c>
      <c r="F345" s="19">
        <v>59</v>
      </c>
      <c r="G345" s="19">
        <v>270</v>
      </c>
      <c r="H345" s="20">
        <v>7.0000000000000007E-2</v>
      </c>
      <c r="I345" s="20">
        <v>0.17</v>
      </c>
      <c r="J345" s="19">
        <f>B345*H345</f>
        <v>71.820000000000007</v>
      </c>
      <c r="K345" s="19">
        <f>B345*I345</f>
        <v>174.42000000000002</v>
      </c>
      <c r="L345" s="21">
        <f>G345-K345</f>
        <v>95.579999999999984</v>
      </c>
      <c r="M345" s="19">
        <f>F345-J345</f>
        <v>-12.820000000000007</v>
      </c>
      <c r="N345" s="22">
        <v>0</v>
      </c>
      <c r="O345" s="23">
        <v>0</v>
      </c>
      <c r="P345" s="19">
        <v>0</v>
      </c>
      <c r="Q345" s="19">
        <v>0</v>
      </c>
      <c r="R345" s="19">
        <v>0</v>
      </c>
    </row>
    <row r="346" spans="1:18" x14ac:dyDescent="0.25">
      <c r="A346" s="2" t="s">
        <v>46</v>
      </c>
      <c r="B346" s="19">
        <v>19929</v>
      </c>
      <c r="C346" s="19">
        <v>7973</v>
      </c>
      <c r="D346" s="19">
        <v>3249</v>
      </c>
      <c r="E346" s="19">
        <v>6036</v>
      </c>
      <c r="F346" s="19">
        <v>2670</v>
      </c>
      <c r="G346" s="19">
        <v>8706</v>
      </c>
      <c r="H346" s="20">
        <v>0.11</v>
      </c>
      <c r="I346" s="20">
        <v>0.23</v>
      </c>
      <c r="J346" s="19">
        <f>B346*H346</f>
        <v>2192.19</v>
      </c>
      <c r="K346" s="19">
        <f>B346*I346</f>
        <v>4583.67</v>
      </c>
      <c r="L346" s="21">
        <f>G346-K346</f>
        <v>4122.33</v>
      </c>
      <c r="M346" s="19">
        <f>F346-J346</f>
        <v>477.80999999999995</v>
      </c>
      <c r="N346" s="22">
        <v>0</v>
      </c>
      <c r="O346" s="23">
        <v>0</v>
      </c>
      <c r="P346" s="19">
        <v>0</v>
      </c>
      <c r="Q346" s="19">
        <v>0</v>
      </c>
      <c r="R346" s="19">
        <v>0</v>
      </c>
    </row>
    <row r="347" spans="1:18" x14ac:dyDescent="0.25">
      <c r="A347" s="2" t="s">
        <v>54</v>
      </c>
      <c r="B347" s="19">
        <v>57</v>
      </c>
      <c r="C347" s="19">
        <v>20</v>
      </c>
      <c r="D347" s="19">
        <v>9</v>
      </c>
      <c r="E347" s="19">
        <v>3</v>
      </c>
      <c r="F347" s="19">
        <v>23</v>
      </c>
      <c r="G347" s="19">
        <v>26</v>
      </c>
      <c r="H347" s="20">
        <v>0.11</v>
      </c>
      <c r="I347" s="20">
        <v>0.23</v>
      </c>
      <c r="J347" s="19">
        <f>B347*H347</f>
        <v>6.2700000000000005</v>
      </c>
      <c r="K347" s="19">
        <f>B347*I347</f>
        <v>13.110000000000001</v>
      </c>
      <c r="L347" s="21">
        <f>G347-K347</f>
        <v>12.889999999999999</v>
      </c>
      <c r="M347" s="19">
        <f>F347-J347</f>
        <v>16.73</v>
      </c>
      <c r="N347" s="22">
        <v>0</v>
      </c>
      <c r="O347" s="23">
        <v>0</v>
      </c>
      <c r="P347" s="19">
        <v>0</v>
      </c>
      <c r="Q347" s="19">
        <v>0</v>
      </c>
      <c r="R347" s="19">
        <v>0</v>
      </c>
    </row>
    <row r="348" spans="1:18" x14ac:dyDescent="0.25">
      <c r="A348" s="2" t="s">
        <v>47</v>
      </c>
      <c r="B348" s="19">
        <v>2724</v>
      </c>
      <c r="C348" s="19">
        <v>1512</v>
      </c>
      <c r="D348" s="19">
        <v>329</v>
      </c>
      <c r="E348" s="19">
        <v>390</v>
      </c>
      <c r="F348" s="19">
        <v>491</v>
      </c>
      <c r="G348" s="19">
        <v>882</v>
      </c>
      <c r="H348" s="20">
        <v>0.11</v>
      </c>
      <c r="I348" s="20">
        <v>0.23</v>
      </c>
      <c r="J348" s="19">
        <f>B348*H348</f>
        <v>299.64</v>
      </c>
      <c r="K348" s="19">
        <f>B348*I348</f>
        <v>626.52</v>
      </c>
      <c r="L348" s="21">
        <f>G348-K348</f>
        <v>255.48000000000002</v>
      </c>
      <c r="M348" s="19">
        <f>F348-J348</f>
        <v>191.36</v>
      </c>
      <c r="N348" s="22">
        <v>0</v>
      </c>
      <c r="O348" s="23">
        <v>0</v>
      </c>
      <c r="P348" s="19">
        <v>0</v>
      </c>
      <c r="Q348" s="19">
        <v>0</v>
      </c>
      <c r="R348" s="19">
        <v>0</v>
      </c>
    </row>
    <row r="349" spans="1:18" x14ac:dyDescent="0.25">
      <c r="L349" s="11"/>
      <c r="N349" s="12"/>
      <c r="O349" s="13"/>
    </row>
    <row r="350" spans="1:18" ht="15.75" x14ac:dyDescent="0.25">
      <c r="B350" s="24">
        <v>44389</v>
      </c>
      <c r="C350" s="24">
        <v>15725</v>
      </c>
      <c r="D350" s="24">
        <v>11958</v>
      </c>
      <c r="E350" s="24">
        <v>12350</v>
      </c>
      <c r="F350" s="24">
        <v>4343</v>
      </c>
      <c r="G350" s="24">
        <v>16697</v>
      </c>
      <c r="J350" s="24">
        <v>5646.59</v>
      </c>
      <c r="K350" s="24">
        <v>12458.5</v>
      </c>
      <c r="L350" s="25">
        <f>G350-K350</f>
        <v>4238.5</v>
      </c>
      <c r="M350" s="24">
        <f>F350-J350</f>
        <v>-1303.5900000000001</v>
      </c>
      <c r="N350" s="26">
        <v>19</v>
      </c>
      <c r="O350" s="27">
        <v>46</v>
      </c>
      <c r="P350" s="24">
        <v>4</v>
      </c>
      <c r="Q350" s="24">
        <v>20</v>
      </c>
      <c r="R350" s="24">
        <v>0</v>
      </c>
    </row>
    <row r="351" spans="1:18" x14ac:dyDescent="0.25">
      <c r="L351" s="11"/>
      <c r="N351" s="12"/>
      <c r="O351" s="13"/>
    </row>
    <row r="352" spans="1:18" x14ac:dyDescent="0.25">
      <c r="L352" s="11"/>
      <c r="N352" s="12"/>
      <c r="O352" s="13"/>
    </row>
    <row r="353" spans="1:18" ht="15.75" x14ac:dyDescent="0.25">
      <c r="A353" s="1" t="s">
        <v>202</v>
      </c>
      <c r="L353" s="11"/>
      <c r="N353" s="12"/>
      <c r="O353" s="13"/>
    </row>
    <row r="354" spans="1:18" x14ac:dyDescent="0.25">
      <c r="A354" s="14" t="s">
        <v>203</v>
      </c>
      <c r="B354" s="15">
        <v>5725</v>
      </c>
      <c r="C354" s="15">
        <v>3864</v>
      </c>
      <c r="D354" s="15">
        <v>508</v>
      </c>
      <c r="E354" s="15">
        <v>900</v>
      </c>
      <c r="F354" s="15">
        <v>450</v>
      </c>
      <c r="G354" s="15">
        <v>1351</v>
      </c>
      <c r="J354" s="15">
        <v>801.5</v>
      </c>
      <c r="K354" s="15">
        <v>801.5</v>
      </c>
      <c r="L354" s="16">
        <f>G354-K354</f>
        <v>549.5</v>
      </c>
      <c r="M354" s="15">
        <f>F354-J354</f>
        <v>-351.5</v>
      </c>
      <c r="N354" s="17">
        <v>0</v>
      </c>
      <c r="O354" s="18">
        <v>0</v>
      </c>
      <c r="P354" s="15">
        <v>0</v>
      </c>
      <c r="Q354" s="15">
        <v>0</v>
      </c>
      <c r="R354" s="15">
        <v>0</v>
      </c>
    </row>
    <row r="355" spans="1:18" x14ac:dyDescent="0.25">
      <c r="A355" s="2" t="s">
        <v>204</v>
      </c>
      <c r="B355" s="19">
        <v>58</v>
      </c>
      <c r="C355" s="19">
        <v>38</v>
      </c>
      <c r="D355" s="19">
        <v>0</v>
      </c>
      <c r="E355" s="19">
        <v>16</v>
      </c>
      <c r="F355" s="19">
        <v>3</v>
      </c>
      <c r="G355" s="19">
        <v>20</v>
      </c>
      <c r="H355" s="20">
        <v>0.14000000000000001</v>
      </c>
      <c r="I355" s="20">
        <v>0.14000000000000001</v>
      </c>
      <c r="J355" s="19">
        <f>B355*H355</f>
        <v>8.120000000000001</v>
      </c>
      <c r="K355" s="19">
        <f>B355*I355</f>
        <v>8.120000000000001</v>
      </c>
      <c r="L355" s="21">
        <f>G355-K355</f>
        <v>11.879999999999999</v>
      </c>
      <c r="M355" s="19">
        <f>F355-J355</f>
        <v>-5.120000000000001</v>
      </c>
      <c r="N355" s="22">
        <v>0</v>
      </c>
      <c r="O355" s="23">
        <v>0</v>
      </c>
      <c r="P355" s="19">
        <v>0</v>
      </c>
      <c r="Q355" s="19">
        <v>0</v>
      </c>
      <c r="R355" s="19">
        <v>0</v>
      </c>
    </row>
    <row r="356" spans="1:18" x14ac:dyDescent="0.25">
      <c r="A356" s="2" t="s">
        <v>205</v>
      </c>
      <c r="B356" s="19">
        <v>5667</v>
      </c>
      <c r="C356" s="19">
        <v>3826</v>
      </c>
      <c r="D356" s="19">
        <v>508</v>
      </c>
      <c r="E356" s="19">
        <v>884</v>
      </c>
      <c r="F356" s="19">
        <v>447</v>
      </c>
      <c r="G356" s="19">
        <v>1331</v>
      </c>
      <c r="H356" s="20">
        <v>0.14000000000000001</v>
      </c>
      <c r="I356" s="20">
        <v>0.14000000000000001</v>
      </c>
      <c r="J356" s="19">
        <f>B356*H356</f>
        <v>793.38000000000011</v>
      </c>
      <c r="K356" s="19">
        <f>B356*I356</f>
        <v>793.38000000000011</v>
      </c>
      <c r="L356" s="21">
        <f>G356-K356</f>
        <v>537.61999999999989</v>
      </c>
      <c r="M356" s="19">
        <f>F356-J356</f>
        <v>-346.38000000000011</v>
      </c>
      <c r="N356" s="22">
        <v>0</v>
      </c>
      <c r="O356" s="23">
        <v>0</v>
      </c>
      <c r="P356" s="19">
        <v>0</v>
      </c>
      <c r="Q356" s="19">
        <v>0</v>
      </c>
      <c r="R356" s="19">
        <v>0</v>
      </c>
    </row>
    <row r="357" spans="1:18" x14ac:dyDescent="0.25">
      <c r="L357" s="11"/>
      <c r="N357" s="12"/>
      <c r="O357" s="13"/>
    </row>
    <row r="358" spans="1:18" x14ac:dyDescent="0.25">
      <c r="A358" s="14" t="s">
        <v>206</v>
      </c>
      <c r="B358" s="15">
        <v>5792</v>
      </c>
      <c r="C358" s="15">
        <v>2351</v>
      </c>
      <c r="D358" s="15">
        <v>1091</v>
      </c>
      <c r="E358" s="15">
        <v>1873</v>
      </c>
      <c r="F358" s="15">
        <v>475</v>
      </c>
      <c r="G358" s="15">
        <v>2349</v>
      </c>
      <c r="J358" s="15">
        <v>1216.32</v>
      </c>
      <c r="K358" s="15">
        <v>1274.24</v>
      </c>
      <c r="L358" s="16">
        <f>G358-K358</f>
        <v>1074.76</v>
      </c>
      <c r="M358" s="15">
        <f>F358-J358</f>
        <v>-741.31999999999994</v>
      </c>
      <c r="N358" s="17">
        <v>434</v>
      </c>
      <c r="O358" s="18">
        <v>844</v>
      </c>
      <c r="P358" s="15">
        <v>95</v>
      </c>
      <c r="Q358" s="15">
        <v>199</v>
      </c>
      <c r="R358" s="15">
        <v>0</v>
      </c>
    </row>
    <row r="359" spans="1:18" x14ac:dyDescent="0.25">
      <c r="A359" s="2" t="s">
        <v>171</v>
      </c>
      <c r="B359" s="19">
        <v>5792</v>
      </c>
      <c r="C359" s="19">
        <v>2351</v>
      </c>
      <c r="D359" s="19">
        <v>1091</v>
      </c>
      <c r="E359" s="19">
        <v>1873</v>
      </c>
      <c r="F359" s="19">
        <v>475</v>
      </c>
      <c r="G359" s="19">
        <v>2349</v>
      </c>
      <c r="H359" s="20">
        <v>0.21</v>
      </c>
      <c r="I359" s="20">
        <v>0.22</v>
      </c>
      <c r="J359" s="19">
        <f>B359*H359</f>
        <v>1216.32</v>
      </c>
      <c r="K359" s="19">
        <f>B359*I359</f>
        <v>1274.24</v>
      </c>
      <c r="L359" s="21">
        <f>G359-K359</f>
        <v>1074.76</v>
      </c>
      <c r="M359" s="19">
        <f>F359-J359</f>
        <v>-741.31999999999994</v>
      </c>
      <c r="N359" s="22">
        <v>434</v>
      </c>
      <c r="O359" s="23">
        <v>844</v>
      </c>
      <c r="P359" s="19">
        <v>95</v>
      </c>
      <c r="Q359" s="19">
        <v>199</v>
      </c>
      <c r="R359" s="19">
        <v>0</v>
      </c>
    </row>
    <row r="360" spans="1:18" x14ac:dyDescent="0.25">
      <c r="L360" s="11"/>
      <c r="N360" s="12"/>
      <c r="O360" s="13"/>
    </row>
    <row r="361" spans="1:18" x14ac:dyDescent="0.25">
      <c r="A361" s="14" t="s">
        <v>207</v>
      </c>
      <c r="B361" s="15">
        <v>5081</v>
      </c>
      <c r="C361" s="15">
        <v>2622</v>
      </c>
      <c r="D361" s="15">
        <v>1163</v>
      </c>
      <c r="E361" s="15">
        <v>649</v>
      </c>
      <c r="F361" s="15">
        <v>645</v>
      </c>
      <c r="G361" s="15">
        <v>1295</v>
      </c>
      <c r="J361" s="15">
        <v>558.91</v>
      </c>
      <c r="K361" s="15">
        <v>558.91</v>
      </c>
      <c r="L361" s="16">
        <f>G361-K361</f>
        <v>736.09</v>
      </c>
      <c r="M361" s="15">
        <f>F361-J361</f>
        <v>86.090000000000032</v>
      </c>
      <c r="N361" s="17">
        <v>194</v>
      </c>
      <c r="O361" s="18">
        <v>609</v>
      </c>
      <c r="P361" s="15">
        <v>111</v>
      </c>
      <c r="Q361" s="15">
        <v>335</v>
      </c>
      <c r="R361" s="15">
        <v>0</v>
      </c>
    </row>
    <row r="362" spans="1:18" x14ac:dyDescent="0.25">
      <c r="A362" s="2" t="s">
        <v>175</v>
      </c>
      <c r="B362" s="19">
        <v>5081</v>
      </c>
      <c r="C362" s="19">
        <v>2622</v>
      </c>
      <c r="D362" s="19">
        <v>1163</v>
      </c>
      <c r="E362" s="19">
        <v>649</v>
      </c>
      <c r="F362" s="19">
        <v>645</v>
      </c>
      <c r="G362" s="19">
        <v>1295</v>
      </c>
      <c r="H362" s="20">
        <v>0.11</v>
      </c>
      <c r="I362" s="20">
        <v>0.11</v>
      </c>
      <c r="J362" s="19">
        <f>B362*H362</f>
        <v>558.91</v>
      </c>
      <c r="K362" s="19">
        <f>B362*I362</f>
        <v>558.91</v>
      </c>
      <c r="L362" s="21">
        <f>G362-K362</f>
        <v>736.09</v>
      </c>
      <c r="M362" s="19">
        <f>F362-J362</f>
        <v>86.090000000000032</v>
      </c>
      <c r="N362" s="22">
        <v>194</v>
      </c>
      <c r="O362" s="23">
        <v>609</v>
      </c>
      <c r="P362" s="19">
        <v>111</v>
      </c>
      <c r="Q362" s="19">
        <v>335</v>
      </c>
      <c r="R362" s="19">
        <v>0</v>
      </c>
    </row>
    <row r="363" spans="1:18" x14ac:dyDescent="0.25">
      <c r="L363" s="11"/>
      <c r="N363" s="12"/>
      <c r="O363" s="13"/>
    </row>
    <row r="364" spans="1:18" x14ac:dyDescent="0.25">
      <c r="A364" s="14" t="s">
        <v>51</v>
      </c>
      <c r="B364" s="15">
        <v>30808</v>
      </c>
      <c r="C364" s="15">
        <v>16104</v>
      </c>
      <c r="D364" s="15">
        <v>5127</v>
      </c>
      <c r="E364" s="15">
        <v>6236</v>
      </c>
      <c r="F364" s="15">
        <v>3339</v>
      </c>
      <c r="G364" s="15">
        <v>9575</v>
      </c>
      <c r="J364" s="15">
        <v>2156.56</v>
      </c>
      <c r="K364" s="15">
        <v>2464.64</v>
      </c>
      <c r="L364" s="16">
        <f>G364-K364</f>
        <v>7110.3600000000006</v>
      </c>
      <c r="M364" s="15">
        <f>F364-J364</f>
        <v>1182.44</v>
      </c>
      <c r="N364" s="17">
        <v>49</v>
      </c>
      <c r="O364" s="18">
        <v>523</v>
      </c>
      <c r="P364" s="15">
        <v>21</v>
      </c>
      <c r="Q364" s="15">
        <v>246</v>
      </c>
      <c r="R364" s="15">
        <v>0</v>
      </c>
    </row>
    <row r="365" spans="1:18" x14ac:dyDescent="0.25">
      <c r="A365" s="2" t="s">
        <v>112</v>
      </c>
      <c r="B365" s="19">
        <v>30808</v>
      </c>
      <c r="C365" s="19">
        <v>16104</v>
      </c>
      <c r="D365" s="19">
        <v>5127</v>
      </c>
      <c r="E365" s="19">
        <v>6236</v>
      </c>
      <c r="F365" s="19">
        <v>3339</v>
      </c>
      <c r="G365" s="19">
        <v>9575</v>
      </c>
      <c r="H365" s="20">
        <v>7.0000000000000007E-2</v>
      </c>
      <c r="I365" s="20">
        <v>0.08</v>
      </c>
      <c r="J365" s="19">
        <f>B365*H365</f>
        <v>2156.5600000000004</v>
      </c>
      <c r="K365" s="19">
        <f>B365*I365</f>
        <v>2464.64</v>
      </c>
      <c r="L365" s="21">
        <f>G365-K365</f>
        <v>7110.3600000000006</v>
      </c>
      <c r="M365" s="19">
        <f>F365-J365</f>
        <v>1182.4399999999996</v>
      </c>
      <c r="N365" s="22">
        <v>49</v>
      </c>
      <c r="O365" s="23">
        <v>523</v>
      </c>
      <c r="P365" s="19">
        <v>21</v>
      </c>
      <c r="Q365" s="19">
        <v>246</v>
      </c>
      <c r="R365" s="19">
        <v>0</v>
      </c>
    </row>
    <row r="366" spans="1:18" x14ac:dyDescent="0.25">
      <c r="L366" s="11"/>
      <c r="N366" s="12"/>
      <c r="O366" s="13"/>
    </row>
    <row r="367" spans="1:18" x14ac:dyDescent="0.25">
      <c r="A367" s="14" t="s">
        <v>208</v>
      </c>
      <c r="B367" s="15">
        <v>8354</v>
      </c>
      <c r="C367" s="15">
        <v>3403</v>
      </c>
      <c r="D367" s="15">
        <v>1023</v>
      </c>
      <c r="E367" s="15">
        <v>2106</v>
      </c>
      <c r="F367" s="15">
        <v>1817</v>
      </c>
      <c r="G367" s="15">
        <v>3924</v>
      </c>
      <c r="J367" s="15">
        <v>918.94</v>
      </c>
      <c r="K367" s="15">
        <v>918.94</v>
      </c>
      <c r="L367" s="16">
        <f>G367-K367</f>
        <v>3005.06</v>
      </c>
      <c r="M367" s="15">
        <f>F367-J367</f>
        <v>898.06</v>
      </c>
      <c r="N367" s="17">
        <v>0</v>
      </c>
      <c r="O367" s="18">
        <v>54</v>
      </c>
      <c r="P367" s="15">
        <v>0</v>
      </c>
      <c r="Q367" s="15">
        <v>42</v>
      </c>
      <c r="R367" s="15">
        <v>0</v>
      </c>
    </row>
    <row r="368" spans="1:18" x14ac:dyDescent="0.25">
      <c r="A368" s="2" t="s">
        <v>57</v>
      </c>
      <c r="B368" s="19">
        <v>2374</v>
      </c>
      <c r="C368" s="19">
        <v>1015</v>
      </c>
      <c r="D368" s="19">
        <v>99</v>
      </c>
      <c r="E368" s="19">
        <v>747</v>
      </c>
      <c r="F368" s="19">
        <v>511</v>
      </c>
      <c r="G368" s="19">
        <v>1258</v>
      </c>
      <c r="H368" s="20">
        <v>0.11</v>
      </c>
      <c r="I368" s="20">
        <v>0.11</v>
      </c>
      <c r="J368" s="19">
        <f>B368*H368</f>
        <v>261.14</v>
      </c>
      <c r="K368" s="19">
        <f>B368*I368</f>
        <v>261.14</v>
      </c>
      <c r="L368" s="21">
        <f>G368-K368</f>
        <v>996.86</v>
      </c>
      <c r="M368" s="19">
        <f>F368-J368</f>
        <v>249.86</v>
      </c>
      <c r="N368" s="22">
        <v>0</v>
      </c>
      <c r="O368" s="23">
        <v>0</v>
      </c>
      <c r="P368" s="19">
        <v>0</v>
      </c>
      <c r="Q368" s="19">
        <v>0</v>
      </c>
      <c r="R368" s="19">
        <v>0</v>
      </c>
    </row>
    <row r="369" spans="1:18" x14ac:dyDescent="0.25">
      <c r="A369" s="2" t="s">
        <v>58</v>
      </c>
      <c r="B369" s="19">
        <v>3672</v>
      </c>
      <c r="C369" s="19">
        <v>1199</v>
      </c>
      <c r="D369" s="19">
        <v>679</v>
      </c>
      <c r="E369" s="19">
        <v>1015</v>
      </c>
      <c r="F369" s="19">
        <v>778</v>
      </c>
      <c r="G369" s="19">
        <v>1793</v>
      </c>
      <c r="H369" s="20">
        <v>0.11</v>
      </c>
      <c r="I369" s="20">
        <v>0.11</v>
      </c>
      <c r="J369" s="19">
        <f>B369*H369</f>
        <v>403.92</v>
      </c>
      <c r="K369" s="19">
        <f>B369*I369</f>
        <v>403.92</v>
      </c>
      <c r="L369" s="21">
        <f>G369-K369</f>
        <v>1389.08</v>
      </c>
      <c r="M369" s="19">
        <f>F369-J369</f>
        <v>374.08</v>
      </c>
      <c r="N369" s="22">
        <v>0</v>
      </c>
      <c r="O369" s="23">
        <v>54</v>
      </c>
      <c r="P369" s="19">
        <v>0</v>
      </c>
      <c r="Q369" s="19">
        <v>42</v>
      </c>
      <c r="R369" s="19">
        <v>0</v>
      </c>
    </row>
    <row r="370" spans="1:18" x14ac:dyDescent="0.25">
      <c r="A370" s="2" t="s">
        <v>209</v>
      </c>
      <c r="B370" s="19">
        <v>2308</v>
      </c>
      <c r="C370" s="19">
        <v>1189</v>
      </c>
      <c r="D370" s="19">
        <v>245</v>
      </c>
      <c r="E370" s="19">
        <v>344</v>
      </c>
      <c r="F370" s="19">
        <v>528</v>
      </c>
      <c r="G370" s="19">
        <v>873</v>
      </c>
      <c r="H370" s="20">
        <v>0.11</v>
      </c>
      <c r="I370" s="20">
        <v>0.11</v>
      </c>
      <c r="J370" s="19">
        <f>B370*H370</f>
        <v>253.88</v>
      </c>
      <c r="K370" s="19">
        <f>B370*I370</f>
        <v>253.88</v>
      </c>
      <c r="L370" s="21">
        <f>G370-K370</f>
        <v>619.12</v>
      </c>
      <c r="M370" s="19">
        <f>F370-J370</f>
        <v>274.12</v>
      </c>
      <c r="N370" s="22">
        <v>0</v>
      </c>
      <c r="O370" s="23">
        <v>0</v>
      </c>
      <c r="P370" s="19">
        <v>0</v>
      </c>
      <c r="Q370" s="19">
        <v>0</v>
      </c>
      <c r="R370" s="19">
        <v>0</v>
      </c>
    </row>
    <row r="371" spans="1:18" x14ac:dyDescent="0.25">
      <c r="L371" s="11"/>
      <c r="N371" s="12"/>
      <c r="O371" s="13"/>
    </row>
    <row r="372" spans="1:18" ht="15.75" x14ac:dyDescent="0.25">
      <c r="B372" s="24">
        <v>55760</v>
      </c>
      <c r="C372" s="24">
        <v>28344</v>
      </c>
      <c r="D372" s="24">
        <v>8912</v>
      </c>
      <c r="E372" s="24">
        <v>11764</v>
      </c>
      <c r="F372" s="24">
        <v>6726</v>
      </c>
      <c r="G372" s="24">
        <v>18494</v>
      </c>
      <c r="J372" s="24">
        <v>5652.23</v>
      </c>
      <c r="K372" s="24">
        <v>6018.23</v>
      </c>
      <c r="L372" s="25">
        <f>G372-K372</f>
        <v>12475.77</v>
      </c>
      <c r="M372" s="24">
        <f>F372-J372</f>
        <v>1073.7700000000004</v>
      </c>
      <c r="N372" s="26">
        <v>677</v>
      </c>
      <c r="O372" s="27">
        <v>2030</v>
      </c>
      <c r="P372" s="24">
        <v>227</v>
      </c>
      <c r="Q372" s="24">
        <v>822</v>
      </c>
      <c r="R372" s="24">
        <v>0</v>
      </c>
    </row>
    <row r="373" spans="1:18" x14ac:dyDescent="0.25">
      <c r="L373" s="11"/>
      <c r="N373" s="12"/>
      <c r="O373" s="13"/>
    </row>
    <row r="374" spans="1:18" x14ac:dyDescent="0.25">
      <c r="L374" s="11"/>
      <c r="N374" s="12"/>
      <c r="O374" s="13"/>
    </row>
    <row r="375" spans="1:18" ht="15.75" x14ac:dyDescent="0.25">
      <c r="A375" s="1" t="s">
        <v>210</v>
      </c>
      <c r="L375" s="11"/>
      <c r="N375" s="12"/>
      <c r="O375" s="13"/>
    </row>
    <row r="376" spans="1:18" x14ac:dyDescent="0.25">
      <c r="A376" s="14" t="s">
        <v>194</v>
      </c>
      <c r="B376" s="15">
        <v>11571</v>
      </c>
      <c r="C376" s="15">
        <v>1419</v>
      </c>
      <c r="D376" s="15">
        <v>2316</v>
      </c>
      <c r="E376" s="15">
        <v>5044</v>
      </c>
      <c r="F376" s="15">
        <v>2787</v>
      </c>
      <c r="G376" s="15">
        <v>7832</v>
      </c>
      <c r="J376" s="15">
        <v>2198.4899999999998</v>
      </c>
      <c r="K376" s="15">
        <v>2198.4899999999998</v>
      </c>
      <c r="L376" s="16">
        <f>G376-K376</f>
        <v>5633.51</v>
      </c>
      <c r="M376" s="15">
        <f>F376-J376</f>
        <v>588.51000000000022</v>
      </c>
      <c r="N376" s="17">
        <v>67</v>
      </c>
      <c r="O376" s="18">
        <v>30</v>
      </c>
      <c r="P376" s="15">
        <v>0</v>
      </c>
      <c r="Q376" s="15">
        <v>0</v>
      </c>
      <c r="R376" s="15">
        <v>0</v>
      </c>
    </row>
    <row r="377" spans="1:18" x14ac:dyDescent="0.25">
      <c r="A377" s="2" t="s">
        <v>144</v>
      </c>
      <c r="B377" s="19">
        <v>2751</v>
      </c>
      <c r="C377" s="19">
        <v>39</v>
      </c>
      <c r="D377" s="19">
        <v>417</v>
      </c>
      <c r="E377" s="19">
        <v>1550</v>
      </c>
      <c r="F377" s="19">
        <v>743</v>
      </c>
      <c r="G377" s="19">
        <v>2294</v>
      </c>
      <c r="H377" s="20">
        <v>0.19</v>
      </c>
      <c r="I377" s="20">
        <v>0.19</v>
      </c>
      <c r="J377" s="19">
        <f>B377*H377</f>
        <v>522.69000000000005</v>
      </c>
      <c r="K377" s="19">
        <f>B377*I377</f>
        <v>522.69000000000005</v>
      </c>
      <c r="L377" s="21">
        <f>G377-K377</f>
        <v>1771.31</v>
      </c>
      <c r="M377" s="19">
        <f>F377-J377</f>
        <v>220.30999999999995</v>
      </c>
      <c r="N377" s="22">
        <v>0</v>
      </c>
      <c r="O377" s="23">
        <v>0</v>
      </c>
      <c r="P377" s="19">
        <v>0</v>
      </c>
      <c r="Q377" s="19">
        <v>0</v>
      </c>
      <c r="R377" s="19">
        <v>0</v>
      </c>
    </row>
    <row r="378" spans="1:18" x14ac:dyDescent="0.25">
      <c r="A378" s="2" t="s">
        <v>145</v>
      </c>
      <c r="B378" s="19">
        <v>871</v>
      </c>
      <c r="C378" s="19">
        <v>4</v>
      </c>
      <c r="D378" s="19">
        <v>130</v>
      </c>
      <c r="E378" s="19">
        <v>530</v>
      </c>
      <c r="F378" s="19">
        <v>206</v>
      </c>
      <c r="G378" s="19">
        <v>736</v>
      </c>
      <c r="H378" s="20">
        <v>0.19</v>
      </c>
      <c r="I378" s="20">
        <v>0.19</v>
      </c>
      <c r="J378" s="19">
        <f>B378*H378</f>
        <v>165.49</v>
      </c>
      <c r="K378" s="19">
        <f>B378*I378</f>
        <v>165.49</v>
      </c>
      <c r="L378" s="21">
        <f>G378-K378</f>
        <v>570.51</v>
      </c>
      <c r="M378" s="19">
        <f>F378-J378</f>
        <v>40.509999999999991</v>
      </c>
      <c r="N378" s="22">
        <v>0</v>
      </c>
      <c r="O378" s="23">
        <v>0</v>
      </c>
      <c r="P378" s="19">
        <v>0</v>
      </c>
      <c r="Q378" s="19">
        <v>0</v>
      </c>
      <c r="R378" s="19">
        <v>0</v>
      </c>
    </row>
    <row r="379" spans="1:18" x14ac:dyDescent="0.25">
      <c r="A379" s="2" t="s">
        <v>146</v>
      </c>
      <c r="B379" s="19">
        <v>7949</v>
      </c>
      <c r="C379" s="19">
        <v>1376</v>
      </c>
      <c r="D379" s="19">
        <v>1769</v>
      </c>
      <c r="E379" s="19">
        <v>2964</v>
      </c>
      <c r="F379" s="19">
        <v>1838</v>
      </c>
      <c r="G379" s="19">
        <v>4802</v>
      </c>
      <c r="H379" s="20">
        <v>0.19</v>
      </c>
      <c r="I379" s="20">
        <v>0.19</v>
      </c>
      <c r="J379" s="19">
        <f>B379*H379</f>
        <v>1510.31</v>
      </c>
      <c r="K379" s="19">
        <f>B379*I379</f>
        <v>1510.31</v>
      </c>
      <c r="L379" s="21">
        <f>G379-K379</f>
        <v>3291.69</v>
      </c>
      <c r="M379" s="19">
        <f>F379-J379</f>
        <v>327.69000000000005</v>
      </c>
      <c r="N379" s="22">
        <v>67</v>
      </c>
      <c r="O379" s="23">
        <v>30</v>
      </c>
      <c r="P379" s="19">
        <v>0</v>
      </c>
      <c r="Q379" s="19">
        <v>0</v>
      </c>
      <c r="R379" s="19">
        <v>0</v>
      </c>
    </row>
    <row r="380" spans="1:18" x14ac:dyDescent="0.25">
      <c r="L380" s="11"/>
      <c r="N380" s="12"/>
      <c r="O380" s="13"/>
    </row>
    <row r="381" spans="1:18" x14ac:dyDescent="0.25">
      <c r="A381" s="14" t="s">
        <v>95</v>
      </c>
      <c r="B381" s="15">
        <v>22742</v>
      </c>
      <c r="C381" s="15">
        <v>1865</v>
      </c>
      <c r="D381" s="15">
        <v>2289</v>
      </c>
      <c r="E381" s="15">
        <v>14795</v>
      </c>
      <c r="F381" s="15">
        <v>3788</v>
      </c>
      <c r="G381" s="15">
        <v>18585</v>
      </c>
      <c r="J381" s="15">
        <v>2769.5</v>
      </c>
      <c r="K381" s="15">
        <v>3772.66</v>
      </c>
      <c r="L381" s="16">
        <f>G381-K381</f>
        <v>14812.34</v>
      </c>
      <c r="M381" s="15">
        <f>F381-J381</f>
        <v>1018.5</v>
      </c>
      <c r="N381" s="17">
        <v>316</v>
      </c>
      <c r="O381" s="18">
        <v>424</v>
      </c>
      <c r="P381" s="15">
        <v>0</v>
      </c>
      <c r="Q381" s="15">
        <v>2</v>
      </c>
      <c r="R381" s="15">
        <v>0</v>
      </c>
    </row>
    <row r="382" spans="1:18" x14ac:dyDescent="0.25">
      <c r="A382" s="2" t="s">
        <v>148</v>
      </c>
      <c r="B382" s="19">
        <v>18068</v>
      </c>
      <c r="C382" s="19">
        <v>1288</v>
      </c>
      <c r="D382" s="19">
        <v>1799</v>
      </c>
      <c r="E382" s="19">
        <v>11844</v>
      </c>
      <c r="F382" s="19">
        <v>3134</v>
      </c>
      <c r="G382" s="19">
        <v>14979</v>
      </c>
      <c r="H382" s="20">
        <v>0.13</v>
      </c>
      <c r="I382" s="20">
        <v>0.17</v>
      </c>
      <c r="J382" s="19">
        <f>B382*H382</f>
        <v>2348.84</v>
      </c>
      <c r="K382" s="19">
        <f>B382*I382</f>
        <v>3071.5600000000004</v>
      </c>
      <c r="L382" s="21">
        <f>G382-K382</f>
        <v>11907.439999999999</v>
      </c>
      <c r="M382" s="19">
        <f>F382-J382</f>
        <v>785.15999999999985</v>
      </c>
      <c r="N382" s="22">
        <v>316</v>
      </c>
      <c r="O382" s="23">
        <v>424</v>
      </c>
      <c r="P382" s="19">
        <v>0</v>
      </c>
      <c r="Q382" s="19">
        <v>2</v>
      </c>
      <c r="R382" s="19">
        <v>0</v>
      </c>
    </row>
    <row r="383" spans="1:18" x14ac:dyDescent="0.25">
      <c r="A383" s="2" t="s">
        <v>150</v>
      </c>
      <c r="B383" s="19">
        <v>4674</v>
      </c>
      <c r="C383" s="19">
        <v>577</v>
      </c>
      <c r="D383" s="19">
        <v>490</v>
      </c>
      <c r="E383" s="19">
        <v>2951</v>
      </c>
      <c r="F383" s="19">
        <v>654</v>
      </c>
      <c r="G383" s="19">
        <v>3606</v>
      </c>
      <c r="H383" s="20">
        <v>0.09</v>
      </c>
      <c r="I383" s="20">
        <v>0.15</v>
      </c>
      <c r="J383" s="19">
        <f>B383*H383</f>
        <v>420.65999999999997</v>
      </c>
      <c r="K383" s="19">
        <f>B383*I383</f>
        <v>701.1</v>
      </c>
      <c r="L383" s="21">
        <f>G383-K383</f>
        <v>2904.9</v>
      </c>
      <c r="M383" s="19">
        <f>F383-J383</f>
        <v>233.34000000000003</v>
      </c>
      <c r="N383" s="22">
        <v>0</v>
      </c>
      <c r="O383" s="23">
        <v>0</v>
      </c>
      <c r="P383" s="19">
        <v>0</v>
      </c>
      <c r="Q383" s="19">
        <v>0</v>
      </c>
      <c r="R383" s="19">
        <v>0</v>
      </c>
    </row>
    <row r="384" spans="1:18" x14ac:dyDescent="0.25">
      <c r="L384" s="11"/>
      <c r="N384" s="12"/>
      <c r="O384" s="13"/>
    </row>
    <row r="385" spans="1:18" ht="15.75" x14ac:dyDescent="0.25">
      <c r="B385" s="24">
        <v>34313</v>
      </c>
      <c r="C385" s="24">
        <v>3284</v>
      </c>
      <c r="D385" s="24">
        <v>4605</v>
      </c>
      <c r="E385" s="24">
        <v>19839</v>
      </c>
      <c r="F385" s="24">
        <v>6575</v>
      </c>
      <c r="G385" s="24">
        <v>26417</v>
      </c>
      <c r="J385" s="24">
        <v>4967.99</v>
      </c>
      <c r="K385" s="24">
        <v>5971.15</v>
      </c>
      <c r="L385" s="25">
        <f>G385-K385</f>
        <v>20445.849999999999</v>
      </c>
      <c r="M385" s="24">
        <f>F385-J385</f>
        <v>1607.0100000000002</v>
      </c>
      <c r="N385" s="26">
        <v>383</v>
      </c>
      <c r="O385" s="27">
        <v>454</v>
      </c>
      <c r="P385" s="24">
        <v>0</v>
      </c>
      <c r="Q385" s="24">
        <v>2</v>
      </c>
      <c r="R385" s="24">
        <v>0</v>
      </c>
    </row>
    <row r="386" spans="1:18" x14ac:dyDescent="0.25">
      <c r="L386" s="11"/>
      <c r="N386" s="12"/>
      <c r="O386" s="13"/>
    </row>
    <row r="387" spans="1:18" x14ac:dyDescent="0.25">
      <c r="L387" s="11"/>
      <c r="N387" s="12"/>
      <c r="O387" s="13"/>
    </row>
    <row r="388" spans="1:18" ht="15.75" x14ac:dyDescent="0.25">
      <c r="A388" s="1" t="s">
        <v>211</v>
      </c>
      <c r="L388" s="11"/>
      <c r="N388" s="12"/>
      <c r="O388" s="13"/>
    </row>
    <row r="389" spans="1:18" x14ac:dyDescent="0.25">
      <c r="A389" s="14" t="s">
        <v>212</v>
      </c>
      <c r="B389" s="15">
        <v>9474</v>
      </c>
      <c r="C389" s="15">
        <v>4211</v>
      </c>
      <c r="D389" s="15">
        <v>1965</v>
      </c>
      <c r="E389" s="15">
        <v>2385</v>
      </c>
      <c r="F389" s="15">
        <v>908</v>
      </c>
      <c r="G389" s="15">
        <v>3295</v>
      </c>
      <c r="J389" s="15">
        <v>1573.34</v>
      </c>
      <c r="K389" s="15">
        <v>1573.34</v>
      </c>
      <c r="L389" s="16">
        <f>G389-K389</f>
        <v>1721.66</v>
      </c>
      <c r="M389" s="15">
        <f>F389-J389</f>
        <v>-665.33999999999992</v>
      </c>
      <c r="N389" s="17">
        <v>0</v>
      </c>
      <c r="O389" s="18">
        <v>0</v>
      </c>
      <c r="P389" s="15">
        <v>0</v>
      </c>
      <c r="Q389" s="15">
        <v>0</v>
      </c>
      <c r="R389" s="15">
        <v>0</v>
      </c>
    </row>
    <row r="390" spans="1:18" x14ac:dyDescent="0.25">
      <c r="A390" s="2" t="s">
        <v>144</v>
      </c>
      <c r="B390" s="19">
        <v>1660</v>
      </c>
      <c r="C390" s="19">
        <v>613</v>
      </c>
      <c r="D390" s="19">
        <v>110</v>
      </c>
      <c r="E390" s="19">
        <v>734</v>
      </c>
      <c r="F390" s="19">
        <v>202</v>
      </c>
      <c r="G390" s="19">
        <v>936</v>
      </c>
      <c r="H390" s="20">
        <v>0.19</v>
      </c>
      <c r="I390" s="20">
        <v>0.19</v>
      </c>
      <c r="J390" s="19">
        <f>B390*H390</f>
        <v>315.39999999999998</v>
      </c>
      <c r="K390" s="19">
        <f>B390*I390</f>
        <v>315.39999999999998</v>
      </c>
      <c r="L390" s="21">
        <f>G390-K390</f>
        <v>620.6</v>
      </c>
      <c r="M390" s="19">
        <f>F390-J390</f>
        <v>-113.39999999999998</v>
      </c>
      <c r="N390" s="22">
        <v>0</v>
      </c>
      <c r="O390" s="23">
        <v>0</v>
      </c>
      <c r="P390" s="19">
        <v>0</v>
      </c>
      <c r="Q390" s="19">
        <v>0</v>
      </c>
      <c r="R390" s="19">
        <v>0</v>
      </c>
    </row>
    <row r="391" spans="1:18" x14ac:dyDescent="0.25">
      <c r="A391" s="2" t="s">
        <v>146</v>
      </c>
      <c r="B391" s="19">
        <v>4980</v>
      </c>
      <c r="C391" s="19">
        <v>1813</v>
      </c>
      <c r="D391" s="19">
        <v>1596</v>
      </c>
      <c r="E391" s="19">
        <v>1410</v>
      </c>
      <c r="F391" s="19">
        <v>158</v>
      </c>
      <c r="G391" s="19">
        <v>1569</v>
      </c>
      <c r="H391" s="20">
        <v>0.19</v>
      </c>
      <c r="I391" s="20">
        <v>0.19</v>
      </c>
      <c r="J391" s="19">
        <f>B391*H391</f>
        <v>946.2</v>
      </c>
      <c r="K391" s="19">
        <f>B391*I391</f>
        <v>946.2</v>
      </c>
      <c r="L391" s="21">
        <f>G391-K391</f>
        <v>622.79999999999995</v>
      </c>
      <c r="M391" s="19">
        <f>F391-J391</f>
        <v>-788.2</v>
      </c>
      <c r="N391" s="22">
        <v>0</v>
      </c>
      <c r="O391" s="23">
        <v>0</v>
      </c>
      <c r="P391" s="19">
        <v>0</v>
      </c>
      <c r="Q391" s="19">
        <v>0</v>
      </c>
      <c r="R391" s="19">
        <v>0</v>
      </c>
    </row>
    <row r="392" spans="1:18" x14ac:dyDescent="0.25">
      <c r="A392" s="2" t="s">
        <v>179</v>
      </c>
      <c r="B392" s="19">
        <v>2834</v>
      </c>
      <c r="C392" s="19">
        <v>1785</v>
      </c>
      <c r="D392" s="19">
        <v>259</v>
      </c>
      <c r="E392" s="19">
        <v>241</v>
      </c>
      <c r="F392" s="19">
        <v>548</v>
      </c>
      <c r="G392" s="19">
        <v>790</v>
      </c>
      <c r="H392" s="20">
        <v>0.11</v>
      </c>
      <c r="I392" s="20">
        <v>0.11</v>
      </c>
      <c r="J392" s="19">
        <f>B392*H392</f>
        <v>311.74</v>
      </c>
      <c r="K392" s="19">
        <f>B392*I392</f>
        <v>311.74</v>
      </c>
      <c r="L392" s="21">
        <f>G392-K392</f>
        <v>478.26</v>
      </c>
      <c r="M392" s="19">
        <f>F392-J392</f>
        <v>236.26</v>
      </c>
      <c r="N392" s="22">
        <v>0</v>
      </c>
      <c r="O392" s="23">
        <v>0</v>
      </c>
      <c r="P392" s="19">
        <v>0</v>
      </c>
      <c r="Q392" s="19">
        <v>0</v>
      </c>
      <c r="R392" s="19">
        <v>0</v>
      </c>
    </row>
    <row r="393" spans="1:18" x14ac:dyDescent="0.25">
      <c r="L393" s="11"/>
      <c r="N393" s="12"/>
      <c r="O393" s="13"/>
    </row>
    <row r="394" spans="1:18" x14ac:dyDescent="0.25">
      <c r="A394" s="14" t="s">
        <v>213</v>
      </c>
      <c r="B394" s="15">
        <v>13722</v>
      </c>
      <c r="C394" s="15">
        <v>3323</v>
      </c>
      <c r="D394" s="15">
        <v>3185</v>
      </c>
      <c r="E394" s="15">
        <v>3931</v>
      </c>
      <c r="F394" s="15">
        <v>3282</v>
      </c>
      <c r="G394" s="15">
        <v>7214</v>
      </c>
      <c r="J394" s="15">
        <v>1921.08</v>
      </c>
      <c r="K394" s="15">
        <v>1921.08</v>
      </c>
      <c r="L394" s="16">
        <f>G394-K394</f>
        <v>5292.92</v>
      </c>
      <c r="M394" s="15">
        <f>F394-J394</f>
        <v>1360.92</v>
      </c>
      <c r="N394" s="17">
        <v>155</v>
      </c>
      <c r="O394" s="18">
        <v>837</v>
      </c>
      <c r="P394" s="15">
        <v>102</v>
      </c>
      <c r="Q394" s="15">
        <v>384</v>
      </c>
      <c r="R394" s="15">
        <v>0</v>
      </c>
    </row>
    <row r="395" spans="1:18" x14ac:dyDescent="0.25">
      <c r="A395" s="2" t="s">
        <v>214</v>
      </c>
      <c r="B395" s="19">
        <v>13722</v>
      </c>
      <c r="C395" s="19">
        <v>3323</v>
      </c>
      <c r="D395" s="19">
        <v>3185</v>
      </c>
      <c r="E395" s="19">
        <v>3931</v>
      </c>
      <c r="F395" s="19">
        <v>3282</v>
      </c>
      <c r="G395" s="19">
        <v>7214</v>
      </c>
      <c r="H395" s="20">
        <v>0.14000000000000001</v>
      </c>
      <c r="I395" s="20">
        <v>0.14000000000000001</v>
      </c>
      <c r="J395" s="19">
        <f>B395*H395</f>
        <v>1921.0800000000002</v>
      </c>
      <c r="K395" s="19">
        <f>B395*I395</f>
        <v>1921.0800000000002</v>
      </c>
      <c r="L395" s="21">
        <f>G395-K395</f>
        <v>5292.92</v>
      </c>
      <c r="M395" s="19">
        <f>F395-J395</f>
        <v>1360.9199999999998</v>
      </c>
      <c r="N395" s="22">
        <v>155</v>
      </c>
      <c r="O395" s="23">
        <v>837</v>
      </c>
      <c r="P395" s="19">
        <v>102</v>
      </c>
      <c r="Q395" s="19">
        <v>384</v>
      </c>
      <c r="R395" s="19">
        <v>0</v>
      </c>
    </row>
    <row r="396" spans="1:18" x14ac:dyDescent="0.25">
      <c r="L396" s="11"/>
      <c r="N396" s="12"/>
      <c r="O396" s="13"/>
    </row>
    <row r="397" spans="1:18" x14ac:dyDescent="0.25">
      <c r="A397" s="14" t="s">
        <v>215</v>
      </c>
      <c r="B397" s="15">
        <v>1330</v>
      </c>
      <c r="C397" s="15">
        <v>60</v>
      </c>
      <c r="D397" s="15">
        <v>182</v>
      </c>
      <c r="E397" s="15">
        <v>1087</v>
      </c>
      <c r="F397" s="15">
        <v>0</v>
      </c>
      <c r="G397" s="15">
        <v>1087</v>
      </c>
      <c r="J397" s="15">
        <v>279.3</v>
      </c>
      <c r="K397" s="15">
        <v>292.60000000000002</v>
      </c>
      <c r="L397" s="16">
        <f>G397-K397</f>
        <v>794.4</v>
      </c>
      <c r="M397" s="15">
        <f>F397-J397</f>
        <v>-279.3</v>
      </c>
      <c r="N397" s="17">
        <v>0</v>
      </c>
      <c r="O397" s="18">
        <v>0</v>
      </c>
      <c r="P397" s="15">
        <v>0</v>
      </c>
      <c r="Q397" s="15">
        <v>0</v>
      </c>
      <c r="R397" s="15">
        <v>0</v>
      </c>
    </row>
    <row r="398" spans="1:18" x14ac:dyDescent="0.25">
      <c r="A398" s="2" t="s">
        <v>216</v>
      </c>
      <c r="B398" s="19">
        <v>1330</v>
      </c>
      <c r="C398" s="19">
        <v>60</v>
      </c>
      <c r="D398" s="19">
        <v>182</v>
      </c>
      <c r="E398" s="19">
        <v>1087</v>
      </c>
      <c r="F398" s="19">
        <v>0</v>
      </c>
      <c r="G398" s="19">
        <v>1087</v>
      </c>
      <c r="H398" s="20">
        <v>0.21</v>
      </c>
      <c r="I398" s="20">
        <v>0.22</v>
      </c>
      <c r="J398" s="19">
        <f>B398*H398</f>
        <v>279.3</v>
      </c>
      <c r="K398" s="19">
        <f>B398*I398</f>
        <v>292.60000000000002</v>
      </c>
      <c r="L398" s="21">
        <f>G398-K398</f>
        <v>794.4</v>
      </c>
      <c r="M398" s="19">
        <f>F398-J398</f>
        <v>-279.3</v>
      </c>
      <c r="N398" s="22">
        <v>0</v>
      </c>
      <c r="O398" s="23">
        <v>0</v>
      </c>
      <c r="P398" s="19">
        <v>0</v>
      </c>
      <c r="Q398" s="19">
        <v>0</v>
      </c>
      <c r="R398" s="19">
        <v>0</v>
      </c>
    </row>
    <row r="399" spans="1:18" x14ac:dyDescent="0.25">
      <c r="L399" s="11"/>
      <c r="N399" s="12"/>
      <c r="O399" s="13"/>
    </row>
    <row r="400" spans="1:18" ht="26.25" x14ac:dyDescent="0.25">
      <c r="A400" s="14" t="s">
        <v>217</v>
      </c>
      <c r="B400" s="15">
        <v>29424</v>
      </c>
      <c r="C400" s="15">
        <v>7963</v>
      </c>
      <c r="D400" s="15">
        <v>4413</v>
      </c>
      <c r="E400" s="15">
        <v>12069</v>
      </c>
      <c r="F400" s="15">
        <v>4975</v>
      </c>
      <c r="G400" s="15">
        <v>17046</v>
      </c>
      <c r="J400" s="15">
        <v>3236.64</v>
      </c>
      <c r="K400" s="15">
        <v>3236.64</v>
      </c>
      <c r="L400" s="16">
        <f>G400-K400</f>
        <v>13809.36</v>
      </c>
      <c r="M400" s="15">
        <f>F400-J400</f>
        <v>1738.3600000000001</v>
      </c>
      <c r="N400" s="17">
        <v>12</v>
      </c>
      <c r="O400" s="18">
        <v>247</v>
      </c>
      <c r="P400" s="15">
        <v>4</v>
      </c>
      <c r="Q400" s="15">
        <v>78</v>
      </c>
      <c r="R400" s="15">
        <v>0</v>
      </c>
    </row>
    <row r="401" spans="1:18" x14ac:dyDescent="0.25">
      <c r="A401" s="2" t="s">
        <v>57</v>
      </c>
      <c r="B401" s="19">
        <v>28191</v>
      </c>
      <c r="C401" s="19">
        <v>7522</v>
      </c>
      <c r="D401" s="19">
        <v>4156</v>
      </c>
      <c r="E401" s="19">
        <v>11703</v>
      </c>
      <c r="F401" s="19">
        <v>4809</v>
      </c>
      <c r="G401" s="19">
        <v>16512</v>
      </c>
      <c r="H401" s="20">
        <v>0.11</v>
      </c>
      <c r="I401" s="20">
        <v>0.11</v>
      </c>
      <c r="J401" s="19">
        <f>B401*H401</f>
        <v>3101.01</v>
      </c>
      <c r="K401" s="19">
        <f>B401*I401</f>
        <v>3101.01</v>
      </c>
      <c r="L401" s="21">
        <f>G401-K401</f>
        <v>13410.99</v>
      </c>
      <c r="M401" s="19">
        <f>F401-J401</f>
        <v>1707.9899999999998</v>
      </c>
      <c r="N401" s="22">
        <v>12</v>
      </c>
      <c r="O401" s="23">
        <v>247</v>
      </c>
      <c r="P401" s="19">
        <v>4</v>
      </c>
      <c r="Q401" s="19">
        <v>78</v>
      </c>
      <c r="R401" s="19">
        <v>0</v>
      </c>
    </row>
    <row r="402" spans="1:18" x14ac:dyDescent="0.25">
      <c r="A402" s="2" t="s">
        <v>58</v>
      </c>
      <c r="B402" s="19">
        <v>782</v>
      </c>
      <c r="C402" s="19">
        <v>376</v>
      </c>
      <c r="D402" s="19">
        <v>191</v>
      </c>
      <c r="E402" s="19">
        <v>112</v>
      </c>
      <c r="F402" s="19">
        <v>101</v>
      </c>
      <c r="G402" s="19">
        <v>214</v>
      </c>
      <c r="H402" s="20">
        <v>0.11</v>
      </c>
      <c r="I402" s="20">
        <v>0.11</v>
      </c>
      <c r="J402" s="19">
        <f>B402*H402</f>
        <v>86.02</v>
      </c>
      <c r="K402" s="19">
        <f>B402*I402</f>
        <v>86.02</v>
      </c>
      <c r="L402" s="21">
        <f>G402-K402</f>
        <v>127.98</v>
      </c>
      <c r="M402" s="19">
        <f>F402-J402</f>
        <v>14.980000000000004</v>
      </c>
      <c r="N402" s="22">
        <v>0</v>
      </c>
      <c r="O402" s="23">
        <v>0</v>
      </c>
      <c r="P402" s="19">
        <v>0</v>
      </c>
      <c r="Q402" s="19">
        <v>0</v>
      </c>
      <c r="R402" s="19">
        <v>0</v>
      </c>
    </row>
    <row r="403" spans="1:18" x14ac:dyDescent="0.25">
      <c r="A403" s="2" t="s">
        <v>218</v>
      </c>
      <c r="B403" s="19">
        <v>451</v>
      </c>
      <c r="C403" s="19">
        <v>65</v>
      </c>
      <c r="D403" s="19">
        <v>66</v>
      </c>
      <c r="E403" s="19">
        <v>254</v>
      </c>
      <c r="F403" s="19">
        <v>65</v>
      </c>
      <c r="G403" s="19">
        <v>320</v>
      </c>
      <c r="H403" s="20">
        <v>0.11</v>
      </c>
      <c r="I403" s="20">
        <v>0.11</v>
      </c>
      <c r="J403" s="19">
        <f>B403*H403</f>
        <v>49.61</v>
      </c>
      <c r="K403" s="19">
        <f>B403*I403</f>
        <v>49.61</v>
      </c>
      <c r="L403" s="21">
        <f>G403-K403</f>
        <v>270.39</v>
      </c>
      <c r="M403" s="19">
        <f>F403-J403</f>
        <v>15.39</v>
      </c>
      <c r="N403" s="22">
        <v>0</v>
      </c>
      <c r="O403" s="23">
        <v>0</v>
      </c>
      <c r="P403" s="19">
        <v>0</v>
      </c>
      <c r="Q403" s="19">
        <v>0</v>
      </c>
      <c r="R403" s="19">
        <v>0</v>
      </c>
    </row>
    <row r="404" spans="1:18" x14ac:dyDescent="0.25">
      <c r="L404" s="11"/>
      <c r="N404" s="12"/>
      <c r="O404" s="13"/>
    </row>
    <row r="405" spans="1:18" ht="15.75" x14ac:dyDescent="0.25">
      <c r="B405" s="24">
        <v>53950</v>
      </c>
      <c r="C405" s="24">
        <v>15557</v>
      </c>
      <c r="D405" s="24">
        <v>9745</v>
      </c>
      <c r="E405" s="24">
        <v>19472</v>
      </c>
      <c r="F405" s="24">
        <v>9165</v>
      </c>
      <c r="G405" s="24">
        <v>28642</v>
      </c>
      <c r="J405" s="24">
        <v>7010.36</v>
      </c>
      <c r="K405" s="24">
        <v>7023.66</v>
      </c>
      <c r="L405" s="25">
        <f>G405-K405</f>
        <v>21618.34</v>
      </c>
      <c r="M405" s="24">
        <f>F405-J405</f>
        <v>2154.6400000000003</v>
      </c>
      <c r="N405" s="26">
        <v>167</v>
      </c>
      <c r="O405" s="27">
        <v>1084</v>
      </c>
      <c r="P405" s="24">
        <v>106</v>
      </c>
      <c r="Q405" s="24">
        <v>462</v>
      </c>
      <c r="R405" s="24">
        <v>0</v>
      </c>
    </row>
    <row r="406" spans="1:18" x14ac:dyDescent="0.25">
      <c r="L406" s="11"/>
      <c r="N406" s="12"/>
      <c r="O406" s="13"/>
    </row>
    <row r="407" spans="1:18" x14ac:dyDescent="0.25">
      <c r="L407" s="11"/>
      <c r="N407" s="12"/>
      <c r="O407" s="13"/>
    </row>
    <row r="408" spans="1:18" ht="15.75" x14ac:dyDescent="0.25">
      <c r="A408" s="1" t="s">
        <v>219</v>
      </c>
      <c r="L408" s="11"/>
      <c r="N408" s="12"/>
      <c r="O408" s="13"/>
    </row>
    <row r="409" spans="1:18" x14ac:dyDescent="0.25">
      <c r="A409" s="14" t="s">
        <v>206</v>
      </c>
      <c r="B409" s="15">
        <v>20655</v>
      </c>
      <c r="C409" s="15">
        <v>5469</v>
      </c>
      <c r="D409" s="15">
        <v>6157</v>
      </c>
      <c r="E409" s="15">
        <v>8805</v>
      </c>
      <c r="F409" s="15">
        <v>222</v>
      </c>
      <c r="G409" s="15">
        <v>9028</v>
      </c>
      <c r="J409" s="15">
        <v>4337.55</v>
      </c>
      <c r="K409" s="15">
        <v>4544.1000000000004</v>
      </c>
      <c r="L409" s="16">
        <f>G409-K409</f>
        <v>4483.8999999999996</v>
      </c>
      <c r="M409" s="15">
        <f>F409-J409</f>
        <v>-4115.55</v>
      </c>
      <c r="N409" s="17">
        <v>61</v>
      </c>
      <c r="O409" s="18">
        <v>231</v>
      </c>
      <c r="P409" s="15">
        <v>0</v>
      </c>
      <c r="Q409" s="15">
        <v>6</v>
      </c>
      <c r="R409" s="15">
        <v>0</v>
      </c>
    </row>
    <row r="410" spans="1:18" x14ac:dyDescent="0.25">
      <c r="A410" s="2" t="s">
        <v>171</v>
      </c>
      <c r="B410" s="19">
        <v>20655</v>
      </c>
      <c r="C410" s="19">
        <v>5469</v>
      </c>
      <c r="D410" s="19">
        <v>6157</v>
      </c>
      <c r="E410" s="19">
        <v>8805</v>
      </c>
      <c r="F410" s="19">
        <v>222</v>
      </c>
      <c r="G410" s="19">
        <v>9028</v>
      </c>
      <c r="H410" s="20">
        <v>0.21</v>
      </c>
      <c r="I410" s="20">
        <v>0.22</v>
      </c>
      <c r="J410" s="19">
        <f>B410*H410</f>
        <v>4337.55</v>
      </c>
      <c r="K410" s="19">
        <f>B410*I410</f>
        <v>4544.1000000000004</v>
      </c>
      <c r="L410" s="21">
        <f>G410-K410</f>
        <v>4483.8999999999996</v>
      </c>
      <c r="M410" s="19">
        <f>F410-J410</f>
        <v>-4115.55</v>
      </c>
      <c r="N410" s="22">
        <v>61</v>
      </c>
      <c r="O410" s="23">
        <v>231</v>
      </c>
      <c r="P410" s="19">
        <v>0</v>
      </c>
      <c r="Q410" s="19">
        <v>6</v>
      </c>
      <c r="R410" s="19">
        <v>0</v>
      </c>
    </row>
    <row r="411" spans="1:18" x14ac:dyDescent="0.25">
      <c r="L411" s="11"/>
      <c r="N411" s="12"/>
      <c r="O411" s="13"/>
    </row>
    <row r="412" spans="1:18" ht="26.25" x14ac:dyDescent="0.25">
      <c r="A412" s="14" t="s">
        <v>220</v>
      </c>
      <c r="B412" s="15">
        <v>29501</v>
      </c>
      <c r="C412" s="15">
        <v>12550</v>
      </c>
      <c r="D412" s="15">
        <v>8761</v>
      </c>
      <c r="E412" s="15">
        <v>5593</v>
      </c>
      <c r="F412" s="15">
        <v>2592</v>
      </c>
      <c r="G412" s="15">
        <v>8187</v>
      </c>
      <c r="J412" s="15">
        <v>3223.55</v>
      </c>
      <c r="K412" s="15">
        <v>3228.94</v>
      </c>
      <c r="L412" s="16">
        <f>G412-K412</f>
        <v>4958.0599999999995</v>
      </c>
      <c r="M412" s="15">
        <f>F412-J412</f>
        <v>-631.55000000000018</v>
      </c>
      <c r="N412" s="17">
        <v>41</v>
      </c>
      <c r="O412" s="18">
        <v>446</v>
      </c>
      <c r="P412" s="15">
        <v>15</v>
      </c>
      <c r="Q412" s="15">
        <v>188</v>
      </c>
      <c r="R412" s="15">
        <v>0</v>
      </c>
    </row>
    <row r="413" spans="1:18" x14ac:dyDescent="0.25">
      <c r="A413" s="2" t="s">
        <v>112</v>
      </c>
      <c r="B413" s="19">
        <v>539</v>
      </c>
      <c r="C413" s="19">
        <v>390</v>
      </c>
      <c r="D413" s="19">
        <v>21</v>
      </c>
      <c r="E413" s="19">
        <v>125</v>
      </c>
      <c r="F413" s="19">
        <v>1</v>
      </c>
      <c r="G413" s="19">
        <v>127</v>
      </c>
      <c r="H413" s="20">
        <v>7.0000000000000007E-2</v>
      </c>
      <c r="I413" s="20">
        <v>0.08</v>
      </c>
      <c r="J413" s="19">
        <f>B413*H413</f>
        <v>37.730000000000004</v>
      </c>
      <c r="K413" s="19">
        <f>B413*I413</f>
        <v>43.12</v>
      </c>
      <c r="L413" s="21">
        <f>G413-K413</f>
        <v>83.88</v>
      </c>
      <c r="M413" s="19">
        <f>F413-J413</f>
        <v>-36.730000000000004</v>
      </c>
      <c r="N413" s="22">
        <v>0</v>
      </c>
      <c r="O413" s="23">
        <v>0</v>
      </c>
      <c r="P413" s="19">
        <v>0</v>
      </c>
      <c r="Q413" s="19">
        <v>0</v>
      </c>
      <c r="R413" s="19">
        <v>0</v>
      </c>
    </row>
    <row r="414" spans="1:18" x14ac:dyDescent="0.25">
      <c r="A414" s="2" t="s">
        <v>58</v>
      </c>
      <c r="B414" s="19">
        <v>3062</v>
      </c>
      <c r="C414" s="19">
        <v>1006</v>
      </c>
      <c r="D414" s="19">
        <v>925</v>
      </c>
      <c r="E414" s="19">
        <v>817</v>
      </c>
      <c r="F414" s="19">
        <v>313</v>
      </c>
      <c r="G414" s="19">
        <v>1130</v>
      </c>
      <c r="H414" s="20">
        <v>0.11</v>
      </c>
      <c r="I414" s="20">
        <v>0.11</v>
      </c>
      <c r="J414" s="19">
        <f>B414*H414</f>
        <v>336.82</v>
      </c>
      <c r="K414" s="19">
        <f>B414*I414</f>
        <v>336.82</v>
      </c>
      <c r="L414" s="21">
        <f>G414-K414</f>
        <v>793.18000000000006</v>
      </c>
      <c r="M414" s="19">
        <f>F414-J414</f>
        <v>-23.819999999999993</v>
      </c>
      <c r="N414" s="22">
        <v>0</v>
      </c>
      <c r="O414" s="23">
        <v>0</v>
      </c>
      <c r="P414" s="19">
        <v>0</v>
      </c>
      <c r="Q414" s="19">
        <v>0</v>
      </c>
      <c r="R414" s="19">
        <v>0</v>
      </c>
    </row>
    <row r="415" spans="1:18" x14ac:dyDescent="0.25">
      <c r="A415" s="2" t="s">
        <v>175</v>
      </c>
      <c r="B415" s="19">
        <v>25900</v>
      </c>
      <c r="C415" s="19">
        <v>11154</v>
      </c>
      <c r="D415" s="19">
        <v>7815</v>
      </c>
      <c r="E415" s="19">
        <v>4651</v>
      </c>
      <c r="F415" s="19">
        <v>2278</v>
      </c>
      <c r="G415" s="19">
        <v>6930</v>
      </c>
      <c r="H415" s="20">
        <v>0.11</v>
      </c>
      <c r="I415" s="20">
        <v>0.11</v>
      </c>
      <c r="J415" s="19">
        <f>B415*H415</f>
        <v>2849</v>
      </c>
      <c r="K415" s="19">
        <f>B415*I415</f>
        <v>2849</v>
      </c>
      <c r="L415" s="21">
        <f>G415-K415</f>
        <v>4081</v>
      </c>
      <c r="M415" s="19">
        <f>F415-J415</f>
        <v>-571</v>
      </c>
      <c r="N415" s="22">
        <v>41</v>
      </c>
      <c r="O415" s="23">
        <v>446</v>
      </c>
      <c r="P415" s="19">
        <v>15</v>
      </c>
      <c r="Q415" s="19">
        <v>188</v>
      </c>
      <c r="R415" s="19">
        <v>0</v>
      </c>
    </row>
    <row r="416" spans="1:18" x14ac:dyDescent="0.25">
      <c r="L416" s="11"/>
      <c r="N416" s="12"/>
      <c r="O416" s="13"/>
    </row>
    <row r="417" spans="1:18" ht="15.75" x14ac:dyDescent="0.25">
      <c r="B417" s="24">
        <v>50156</v>
      </c>
      <c r="C417" s="24">
        <v>18019</v>
      </c>
      <c r="D417" s="24">
        <v>14918</v>
      </c>
      <c r="E417" s="24">
        <v>14398</v>
      </c>
      <c r="F417" s="24">
        <v>2814</v>
      </c>
      <c r="G417" s="24">
        <v>17215</v>
      </c>
      <c r="J417" s="24">
        <v>7561.1</v>
      </c>
      <c r="K417" s="24">
        <v>7773.04</v>
      </c>
      <c r="L417" s="25">
        <f>G417-K417</f>
        <v>9441.9599999999991</v>
      </c>
      <c r="M417" s="24">
        <f>F417-J417</f>
        <v>-4747.1000000000004</v>
      </c>
      <c r="N417" s="26">
        <v>102</v>
      </c>
      <c r="O417" s="27">
        <v>677</v>
      </c>
      <c r="P417" s="24">
        <v>15</v>
      </c>
      <c r="Q417" s="24">
        <v>194</v>
      </c>
      <c r="R417" s="24">
        <v>0</v>
      </c>
    </row>
    <row r="418" spans="1:18" x14ac:dyDescent="0.25">
      <c r="L418" s="11"/>
      <c r="N418" s="12"/>
      <c r="O418" s="13"/>
    </row>
    <row r="419" spans="1:18" x14ac:dyDescent="0.25">
      <c r="L419" s="11"/>
      <c r="N419" s="12"/>
      <c r="O419" s="13"/>
    </row>
    <row r="420" spans="1:18" ht="15.75" x14ac:dyDescent="0.25">
      <c r="A420" s="1" t="s">
        <v>221</v>
      </c>
      <c r="L420" s="11"/>
      <c r="N420" s="12"/>
      <c r="O420" s="13"/>
    </row>
    <row r="421" spans="1:18" x14ac:dyDescent="0.25">
      <c r="A421" s="14" t="s">
        <v>222</v>
      </c>
      <c r="B421" s="15">
        <v>8331</v>
      </c>
      <c r="C421" s="15">
        <v>3514</v>
      </c>
      <c r="D421" s="15">
        <v>1345</v>
      </c>
      <c r="E421" s="15">
        <v>1291</v>
      </c>
      <c r="F421" s="15">
        <v>2177</v>
      </c>
      <c r="G421" s="15">
        <v>3469</v>
      </c>
      <c r="J421" s="15">
        <v>955.68</v>
      </c>
      <c r="K421" s="15">
        <v>1916.13</v>
      </c>
      <c r="L421" s="16">
        <f>G421-K421</f>
        <v>1552.87</v>
      </c>
      <c r="M421" s="15">
        <f>F421-J421</f>
        <v>1221.3200000000002</v>
      </c>
      <c r="N421" s="17">
        <v>0</v>
      </c>
      <c r="O421" s="18">
        <v>0</v>
      </c>
      <c r="P421" s="15">
        <v>0</v>
      </c>
      <c r="Q421" s="15">
        <v>0</v>
      </c>
      <c r="R421" s="15">
        <v>0</v>
      </c>
    </row>
    <row r="422" spans="1:18" x14ac:dyDescent="0.25">
      <c r="A422" s="2" t="s">
        <v>223</v>
      </c>
      <c r="B422" s="19">
        <v>1309</v>
      </c>
      <c r="C422" s="19">
        <v>517</v>
      </c>
      <c r="D422" s="19">
        <v>102</v>
      </c>
      <c r="E422" s="19">
        <v>351</v>
      </c>
      <c r="F422" s="19">
        <v>337</v>
      </c>
      <c r="G422" s="19">
        <v>688</v>
      </c>
      <c r="H422" s="20">
        <v>0.14000000000000001</v>
      </c>
      <c r="I422" s="20">
        <v>0.23</v>
      </c>
      <c r="J422" s="19">
        <f>B422*H422</f>
        <v>183.26000000000002</v>
      </c>
      <c r="K422" s="19">
        <f>B422*I422</f>
        <v>301.07</v>
      </c>
      <c r="L422" s="21">
        <f>G422-K422</f>
        <v>386.93</v>
      </c>
      <c r="M422" s="19">
        <f>F422-J422</f>
        <v>153.73999999999998</v>
      </c>
      <c r="N422" s="22">
        <v>0</v>
      </c>
      <c r="O422" s="23">
        <v>0</v>
      </c>
      <c r="P422" s="19">
        <v>0</v>
      </c>
      <c r="Q422" s="19">
        <v>0</v>
      </c>
      <c r="R422" s="19">
        <v>0</v>
      </c>
    </row>
    <row r="423" spans="1:18" x14ac:dyDescent="0.25">
      <c r="A423" s="2" t="s">
        <v>47</v>
      </c>
      <c r="B423" s="19">
        <v>5981</v>
      </c>
      <c r="C423" s="19">
        <v>2464</v>
      </c>
      <c r="D423" s="19">
        <v>1191</v>
      </c>
      <c r="E423" s="19">
        <v>828</v>
      </c>
      <c r="F423" s="19">
        <v>1497</v>
      </c>
      <c r="G423" s="19">
        <v>2325</v>
      </c>
      <c r="H423" s="20">
        <v>0.11</v>
      </c>
      <c r="I423" s="20">
        <v>0.23</v>
      </c>
      <c r="J423" s="19">
        <f>B423*H423</f>
        <v>657.91</v>
      </c>
      <c r="K423" s="19">
        <f>B423*I423</f>
        <v>1375.63</v>
      </c>
      <c r="L423" s="21">
        <f>G423-K423</f>
        <v>949.36999999999989</v>
      </c>
      <c r="M423" s="19">
        <f>F423-J423</f>
        <v>839.09</v>
      </c>
      <c r="N423" s="22">
        <v>0</v>
      </c>
      <c r="O423" s="23">
        <v>0</v>
      </c>
      <c r="P423" s="19">
        <v>0</v>
      </c>
      <c r="Q423" s="19">
        <v>0</v>
      </c>
      <c r="R423" s="19">
        <v>0</v>
      </c>
    </row>
    <row r="424" spans="1:18" x14ac:dyDescent="0.25">
      <c r="A424" s="2" t="s">
        <v>224</v>
      </c>
      <c r="B424" s="19">
        <v>1041</v>
      </c>
      <c r="C424" s="19">
        <v>533</v>
      </c>
      <c r="D424" s="19">
        <v>52</v>
      </c>
      <c r="E424" s="19">
        <v>112</v>
      </c>
      <c r="F424" s="19">
        <v>343</v>
      </c>
      <c r="G424" s="19">
        <v>456</v>
      </c>
      <c r="H424" s="20">
        <v>0.11</v>
      </c>
      <c r="I424" s="20">
        <v>0.23</v>
      </c>
      <c r="J424" s="19">
        <f>B424*H424</f>
        <v>114.51</v>
      </c>
      <c r="K424" s="19">
        <f>B424*I424</f>
        <v>239.43</v>
      </c>
      <c r="L424" s="21">
        <f>G424-K424</f>
        <v>216.57</v>
      </c>
      <c r="M424" s="19">
        <f>F424-J424</f>
        <v>228.49</v>
      </c>
      <c r="N424" s="22">
        <v>0</v>
      </c>
      <c r="O424" s="23">
        <v>0</v>
      </c>
      <c r="P424" s="19">
        <v>0</v>
      </c>
      <c r="Q424" s="19">
        <v>0</v>
      </c>
      <c r="R424" s="19">
        <v>0</v>
      </c>
    </row>
    <row r="425" spans="1:18" x14ac:dyDescent="0.25">
      <c r="L425" s="11"/>
      <c r="N425" s="12"/>
      <c r="O425" s="13"/>
    </row>
    <row r="426" spans="1:18" ht="26.25" x14ac:dyDescent="0.25">
      <c r="A426" s="14" t="s">
        <v>220</v>
      </c>
      <c r="B426" s="15">
        <v>17825</v>
      </c>
      <c r="C426" s="15">
        <v>6137</v>
      </c>
      <c r="D426" s="15">
        <v>4527</v>
      </c>
      <c r="E426" s="15">
        <v>4271</v>
      </c>
      <c r="F426" s="15">
        <v>2886</v>
      </c>
      <c r="G426" s="15">
        <v>7159</v>
      </c>
      <c r="J426" s="15">
        <v>1952.79</v>
      </c>
      <c r="K426" s="15">
        <v>4087.81</v>
      </c>
      <c r="L426" s="16">
        <f>G426-K426</f>
        <v>3071.19</v>
      </c>
      <c r="M426" s="15">
        <f>F426-J426</f>
        <v>933.21</v>
      </c>
      <c r="N426" s="17">
        <v>10</v>
      </c>
      <c r="O426" s="18">
        <v>207</v>
      </c>
      <c r="P426" s="15">
        <v>8</v>
      </c>
      <c r="Q426" s="15">
        <v>111</v>
      </c>
      <c r="R426" s="15">
        <v>0</v>
      </c>
    </row>
    <row r="427" spans="1:18" x14ac:dyDescent="0.25">
      <c r="A427" s="2" t="s">
        <v>52</v>
      </c>
      <c r="B427" s="19">
        <v>199</v>
      </c>
      <c r="C427" s="19">
        <v>97</v>
      </c>
      <c r="D427" s="19">
        <v>58</v>
      </c>
      <c r="E427" s="19">
        <v>42</v>
      </c>
      <c r="F427" s="19">
        <v>0</v>
      </c>
      <c r="G427" s="19">
        <v>43</v>
      </c>
      <c r="H427" s="20">
        <v>7.0000000000000007E-2</v>
      </c>
      <c r="I427" s="20">
        <v>0.17</v>
      </c>
      <c r="J427" s="19">
        <f>B427*H427</f>
        <v>13.930000000000001</v>
      </c>
      <c r="K427" s="19">
        <f>B427*I427</f>
        <v>33.830000000000005</v>
      </c>
      <c r="L427" s="21">
        <f>G427-K427</f>
        <v>9.1699999999999946</v>
      </c>
      <c r="M427" s="19">
        <f>F427-J427</f>
        <v>-13.930000000000001</v>
      </c>
      <c r="N427" s="22">
        <v>0</v>
      </c>
      <c r="O427" s="23">
        <v>7</v>
      </c>
      <c r="P427" s="19">
        <v>0</v>
      </c>
      <c r="Q427" s="19">
        <v>0</v>
      </c>
      <c r="R427" s="19">
        <v>0</v>
      </c>
    </row>
    <row r="428" spans="1:18" x14ac:dyDescent="0.25">
      <c r="A428" s="2" t="s">
        <v>54</v>
      </c>
      <c r="B428" s="19">
        <v>17626</v>
      </c>
      <c r="C428" s="19">
        <v>6040</v>
      </c>
      <c r="D428" s="19">
        <v>4469</v>
      </c>
      <c r="E428" s="19">
        <v>4229</v>
      </c>
      <c r="F428" s="19">
        <v>2886</v>
      </c>
      <c r="G428" s="19">
        <v>7116</v>
      </c>
      <c r="H428" s="20">
        <v>0.11</v>
      </c>
      <c r="I428" s="20">
        <v>0.23</v>
      </c>
      <c r="J428" s="19">
        <f>B428*H428</f>
        <v>1938.86</v>
      </c>
      <c r="K428" s="19">
        <f>B428*I428</f>
        <v>4053.98</v>
      </c>
      <c r="L428" s="21">
        <f>G428-K428</f>
        <v>3062.02</v>
      </c>
      <c r="M428" s="19">
        <f>F428-J428</f>
        <v>947.1400000000001</v>
      </c>
      <c r="N428" s="22">
        <v>10</v>
      </c>
      <c r="O428" s="23">
        <v>200</v>
      </c>
      <c r="P428" s="19">
        <v>8</v>
      </c>
      <c r="Q428" s="19">
        <v>111</v>
      </c>
      <c r="R428" s="19">
        <v>0</v>
      </c>
    </row>
    <row r="429" spans="1:18" x14ac:dyDescent="0.25">
      <c r="A429" s="2" t="s">
        <v>50</v>
      </c>
      <c r="B429" s="19">
        <v>0</v>
      </c>
      <c r="C429" s="19">
        <v>0</v>
      </c>
      <c r="D429" s="19">
        <v>0</v>
      </c>
      <c r="E429" s="19">
        <v>0</v>
      </c>
      <c r="F429" s="19">
        <v>0</v>
      </c>
      <c r="G429" s="19">
        <v>0</v>
      </c>
      <c r="H429" s="20">
        <v>0.11</v>
      </c>
      <c r="I429" s="20">
        <v>0.23</v>
      </c>
      <c r="J429" s="19">
        <f>B429*H429</f>
        <v>0</v>
      </c>
      <c r="K429" s="19">
        <f>B429*I429</f>
        <v>0</v>
      </c>
      <c r="L429" s="21">
        <f>G429-K429</f>
        <v>0</v>
      </c>
      <c r="M429" s="19">
        <f>F429-J429</f>
        <v>0</v>
      </c>
      <c r="N429" s="22">
        <v>0</v>
      </c>
      <c r="O429" s="23">
        <v>0</v>
      </c>
      <c r="P429" s="19">
        <v>0</v>
      </c>
      <c r="Q429" s="19">
        <v>0</v>
      </c>
      <c r="R429" s="19">
        <v>0</v>
      </c>
    </row>
    <row r="430" spans="1:18" x14ac:dyDescent="0.25">
      <c r="L430" s="11"/>
      <c r="N430" s="12"/>
      <c r="O430" s="13"/>
    </row>
    <row r="431" spans="1:18" x14ac:dyDescent="0.25">
      <c r="A431" s="14" t="s">
        <v>225</v>
      </c>
      <c r="B431" s="15">
        <v>11876</v>
      </c>
      <c r="C431" s="15">
        <v>2922</v>
      </c>
      <c r="D431" s="15">
        <v>1012</v>
      </c>
      <c r="E431" s="15">
        <v>3444</v>
      </c>
      <c r="F431" s="15">
        <v>4497</v>
      </c>
      <c r="G431" s="15">
        <v>7941</v>
      </c>
      <c r="J431" s="15">
        <v>1306.3599999999999</v>
      </c>
      <c r="K431" s="15">
        <v>2731.48</v>
      </c>
      <c r="L431" s="16">
        <f>G431-K431</f>
        <v>5209.5200000000004</v>
      </c>
      <c r="M431" s="15">
        <f>F431-J431</f>
        <v>3190.6400000000003</v>
      </c>
      <c r="N431" s="17">
        <v>0</v>
      </c>
      <c r="O431" s="18">
        <v>13</v>
      </c>
      <c r="P431" s="15">
        <v>0</v>
      </c>
      <c r="Q431" s="15">
        <v>9</v>
      </c>
      <c r="R431" s="15">
        <v>0</v>
      </c>
    </row>
    <row r="432" spans="1:18" x14ac:dyDescent="0.25">
      <c r="A432" s="2" t="s">
        <v>46</v>
      </c>
      <c r="B432" s="19">
        <v>11876</v>
      </c>
      <c r="C432" s="19">
        <v>2922</v>
      </c>
      <c r="D432" s="19">
        <v>1012</v>
      </c>
      <c r="E432" s="19">
        <v>3444</v>
      </c>
      <c r="F432" s="19">
        <v>4497</v>
      </c>
      <c r="G432" s="19">
        <v>7941</v>
      </c>
      <c r="H432" s="20">
        <v>0.11</v>
      </c>
      <c r="I432" s="20">
        <v>0.23</v>
      </c>
      <c r="J432" s="19">
        <f>B432*H432</f>
        <v>1306.3599999999999</v>
      </c>
      <c r="K432" s="19">
        <f>B432*I432</f>
        <v>2731.48</v>
      </c>
      <c r="L432" s="21">
        <f>G432-K432</f>
        <v>5209.5200000000004</v>
      </c>
      <c r="M432" s="19">
        <f>F432-J432</f>
        <v>3190.6400000000003</v>
      </c>
      <c r="N432" s="22">
        <v>0</v>
      </c>
      <c r="O432" s="23">
        <v>13</v>
      </c>
      <c r="P432" s="19">
        <v>0</v>
      </c>
      <c r="Q432" s="19">
        <v>9</v>
      </c>
      <c r="R432" s="19">
        <v>0</v>
      </c>
    </row>
    <row r="433" spans="1:18" x14ac:dyDescent="0.25">
      <c r="L433" s="11"/>
      <c r="N433" s="12"/>
      <c r="O433" s="13"/>
    </row>
    <row r="434" spans="1:18" ht="15.75" x14ac:dyDescent="0.25">
      <c r="B434" s="24">
        <v>38032</v>
      </c>
      <c r="C434" s="24">
        <v>12573</v>
      </c>
      <c r="D434" s="24">
        <v>6884</v>
      </c>
      <c r="E434" s="24">
        <v>9006</v>
      </c>
      <c r="F434" s="24">
        <v>9560</v>
      </c>
      <c r="G434" s="24">
        <v>18569</v>
      </c>
      <c r="J434" s="24">
        <v>4214.83</v>
      </c>
      <c r="K434" s="24">
        <v>8735.42</v>
      </c>
      <c r="L434" s="25">
        <f>G434-K434</f>
        <v>9833.58</v>
      </c>
      <c r="M434" s="24">
        <f>F434-J434</f>
        <v>5345.17</v>
      </c>
      <c r="N434" s="26">
        <v>10</v>
      </c>
      <c r="O434" s="27">
        <v>220</v>
      </c>
      <c r="P434" s="24">
        <v>8</v>
      </c>
      <c r="Q434" s="24">
        <v>120</v>
      </c>
      <c r="R434" s="24">
        <v>0</v>
      </c>
    </row>
    <row r="435" spans="1:18" x14ac:dyDescent="0.25">
      <c r="L435" s="11"/>
      <c r="N435" s="12"/>
      <c r="O435" s="13"/>
    </row>
    <row r="436" spans="1:18" x14ac:dyDescent="0.25">
      <c r="L436" s="11"/>
      <c r="N436" s="12"/>
      <c r="O436" s="13"/>
    </row>
    <row r="437" spans="1:18" ht="15.75" x14ac:dyDescent="0.25">
      <c r="A437" s="1" t="s">
        <v>226</v>
      </c>
      <c r="L437" s="11"/>
      <c r="N437" s="12"/>
      <c r="O437" s="13"/>
    </row>
    <row r="438" spans="1:18" x14ac:dyDescent="0.25">
      <c r="A438" s="14" t="s">
        <v>227</v>
      </c>
      <c r="B438" s="15">
        <v>35303</v>
      </c>
      <c r="C438" s="15">
        <v>1487</v>
      </c>
      <c r="D438" s="15">
        <v>15930</v>
      </c>
      <c r="E438" s="15">
        <v>7278</v>
      </c>
      <c r="F438" s="15">
        <v>10603</v>
      </c>
      <c r="G438" s="15">
        <v>17881</v>
      </c>
      <c r="J438" s="15">
        <v>2638.3</v>
      </c>
      <c r="K438" s="15">
        <v>2989.96</v>
      </c>
      <c r="L438" s="16">
        <f>G438-K438</f>
        <v>14891.04</v>
      </c>
      <c r="M438" s="15">
        <f>F438-J438</f>
        <v>7964.7</v>
      </c>
      <c r="N438" s="17">
        <v>0</v>
      </c>
      <c r="O438" s="18">
        <v>0</v>
      </c>
      <c r="P438" s="15">
        <v>0</v>
      </c>
      <c r="Q438" s="15">
        <v>0</v>
      </c>
      <c r="R438" s="15">
        <v>15676</v>
      </c>
    </row>
    <row r="439" spans="1:18" x14ac:dyDescent="0.25">
      <c r="A439" s="2" t="s">
        <v>137</v>
      </c>
      <c r="B439" s="19">
        <v>525</v>
      </c>
      <c r="C439" s="19">
        <v>0</v>
      </c>
      <c r="D439" s="19">
        <v>445</v>
      </c>
      <c r="E439" s="19">
        <v>31</v>
      </c>
      <c r="F439" s="19">
        <v>48</v>
      </c>
      <c r="G439" s="19">
        <v>79</v>
      </c>
      <c r="H439" s="20">
        <v>0.09</v>
      </c>
      <c r="I439" s="20">
        <v>0.14000000000000001</v>
      </c>
      <c r="J439" s="19">
        <f>B439*H439</f>
        <v>47.25</v>
      </c>
      <c r="K439" s="19">
        <f>B439*I439</f>
        <v>73.5</v>
      </c>
      <c r="L439" s="21">
        <f>G439-K439</f>
        <v>5.5</v>
      </c>
      <c r="M439" s="19">
        <f>F439-J439</f>
        <v>0.75</v>
      </c>
      <c r="N439" s="22">
        <v>0</v>
      </c>
      <c r="O439" s="23">
        <v>0</v>
      </c>
      <c r="P439" s="19">
        <v>0</v>
      </c>
      <c r="Q439" s="19">
        <v>0</v>
      </c>
      <c r="R439" s="19">
        <v>525</v>
      </c>
    </row>
    <row r="440" spans="1:18" x14ac:dyDescent="0.25">
      <c r="A440" s="2" t="s">
        <v>228</v>
      </c>
      <c r="B440" s="19">
        <v>183</v>
      </c>
      <c r="C440" s="19">
        <v>0</v>
      </c>
      <c r="D440" s="19">
        <v>81</v>
      </c>
      <c r="E440" s="19">
        <v>80</v>
      </c>
      <c r="F440" s="19">
        <v>22</v>
      </c>
      <c r="G440" s="19">
        <v>102</v>
      </c>
      <c r="H440" s="20">
        <v>0.14000000000000001</v>
      </c>
      <c r="I440" s="20">
        <v>0.14000000000000001</v>
      </c>
      <c r="J440" s="19">
        <f>B440*H440</f>
        <v>25.62</v>
      </c>
      <c r="K440" s="19">
        <f>B440*I440</f>
        <v>25.62</v>
      </c>
      <c r="L440" s="21">
        <f>G440-K440</f>
        <v>76.38</v>
      </c>
      <c r="M440" s="19">
        <f>F440-J440</f>
        <v>-3.620000000000001</v>
      </c>
      <c r="N440" s="22">
        <v>0</v>
      </c>
      <c r="O440" s="23">
        <v>0</v>
      </c>
      <c r="P440" s="19">
        <v>0</v>
      </c>
      <c r="Q440" s="19">
        <v>0</v>
      </c>
      <c r="R440" s="19">
        <v>183</v>
      </c>
    </row>
    <row r="441" spans="1:18" x14ac:dyDescent="0.25">
      <c r="A441" s="2" t="s">
        <v>107</v>
      </c>
      <c r="B441" s="19">
        <v>2054</v>
      </c>
      <c r="C441" s="19">
        <v>2</v>
      </c>
      <c r="D441" s="19">
        <v>807</v>
      </c>
      <c r="E441" s="19">
        <v>328</v>
      </c>
      <c r="F441" s="19">
        <v>915</v>
      </c>
      <c r="G441" s="19">
        <v>1243</v>
      </c>
      <c r="H441" s="20">
        <v>0.14000000000000001</v>
      </c>
      <c r="I441" s="20">
        <v>0.14000000000000001</v>
      </c>
      <c r="J441" s="19">
        <f>B441*H441</f>
        <v>287.56</v>
      </c>
      <c r="K441" s="19">
        <f>B441*I441</f>
        <v>287.56</v>
      </c>
      <c r="L441" s="21">
        <f>G441-K441</f>
        <v>955.44</v>
      </c>
      <c r="M441" s="19">
        <f>F441-J441</f>
        <v>627.44000000000005</v>
      </c>
      <c r="N441" s="22">
        <v>0</v>
      </c>
      <c r="O441" s="23">
        <v>0</v>
      </c>
      <c r="P441" s="19">
        <v>0</v>
      </c>
      <c r="Q441" s="19">
        <v>0</v>
      </c>
      <c r="R441" s="19">
        <v>2054</v>
      </c>
    </row>
    <row r="442" spans="1:18" x14ac:dyDescent="0.25">
      <c r="A442" s="2" t="s">
        <v>128</v>
      </c>
      <c r="B442" s="19">
        <v>32541</v>
      </c>
      <c r="C442" s="19">
        <v>1485</v>
      </c>
      <c r="D442" s="19">
        <v>14597</v>
      </c>
      <c r="E442" s="19">
        <v>6839</v>
      </c>
      <c r="F442" s="19">
        <v>9618</v>
      </c>
      <c r="G442" s="19">
        <v>16457</v>
      </c>
      <c r="H442" s="20">
        <v>7.0000000000000007E-2</v>
      </c>
      <c r="I442" s="20">
        <v>0.08</v>
      </c>
      <c r="J442" s="19">
        <f>B442*H442</f>
        <v>2277.8700000000003</v>
      </c>
      <c r="K442" s="19">
        <f>B442*I442</f>
        <v>2603.2800000000002</v>
      </c>
      <c r="L442" s="21">
        <f>G442-K442</f>
        <v>13853.72</v>
      </c>
      <c r="M442" s="19">
        <f>F442-J442</f>
        <v>7340.1299999999992</v>
      </c>
      <c r="N442" s="22">
        <v>0</v>
      </c>
      <c r="O442" s="23">
        <v>0</v>
      </c>
      <c r="P442" s="19">
        <v>0</v>
      </c>
      <c r="Q442" s="19">
        <v>0</v>
      </c>
      <c r="R442" s="19">
        <v>12914</v>
      </c>
    </row>
    <row r="443" spans="1:18" x14ac:dyDescent="0.25">
      <c r="L443" s="11"/>
      <c r="N443" s="12"/>
      <c r="O443" s="13"/>
    </row>
    <row r="444" spans="1:18" ht="26.25" x14ac:dyDescent="0.25">
      <c r="A444" s="14" t="s">
        <v>229</v>
      </c>
      <c r="B444" s="15">
        <v>966</v>
      </c>
      <c r="C444" s="15">
        <v>8</v>
      </c>
      <c r="D444" s="15">
        <v>185</v>
      </c>
      <c r="E444" s="15">
        <v>651</v>
      </c>
      <c r="F444" s="15">
        <v>119</v>
      </c>
      <c r="G444" s="15">
        <v>771</v>
      </c>
      <c r="J444" s="15">
        <v>202.86</v>
      </c>
      <c r="K444" s="15">
        <v>212.52</v>
      </c>
      <c r="L444" s="16">
        <f>G444-K444</f>
        <v>558.48</v>
      </c>
      <c r="M444" s="15">
        <f>F444-J444</f>
        <v>-83.860000000000014</v>
      </c>
      <c r="N444" s="17">
        <v>0</v>
      </c>
      <c r="O444" s="18">
        <v>0</v>
      </c>
      <c r="P444" s="15">
        <v>0</v>
      </c>
      <c r="Q444" s="15">
        <v>0</v>
      </c>
      <c r="R444" s="15">
        <v>925</v>
      </c>
    </row>
    <row r="445" spans="1:18" x14ac:dyDescent="0.25">
      <c r="A445" s="2" t="s">
        <v>129</v>
      </c>
      <c r="B445" s="19">
        <v>613</v>
      </c>
      <c r="C445" s="19">
        <v>4</v>
      </c>
      <c r="D445" s="19">
        <v>106</v>
      </c>
      <c r="E445" s="19">
        <v>503</v>
      </c>
      <c r="F445" s="19">
        <v>0</v>
      </c>
      <c r="G445" s="19">
        <v>503</v>
      </c>
      <c r="H445" s="20">
        <v>0.21</v>
      </c>
      <c r="I445" s="20">
        <v>0.22</v>
      </c>
      <c r="J445" s="19">
        <f>B445*H445</f>
        <v>128.72999999999999</v>
      </c>
      <c r="K445" s="19">
        <f>B445*I445</f>
        <v>134.86000000000001</v>
      </c>
      <c r="L445" s="21">
        <f>G445-K445</f>
        <v>368.14</v>
      </c>
      <c r="M445" s="19">
        <f>F445-J445</f>
        <v>-128.72999999999999</v>
      </c>
      <c r="N445" s="22">
        <v>0</v>
      </c>
      <c r="O445" s="23">
        <v>0</v>
      </c>
      <c r="P445" s="19">
        <v>0</v>
      </c>
      <c r="Q445" s="19">
        <v>0</v>
      </c>
      <c r="R445" s="19">
        <v>572</v>
      </c>
    </row>
    <row r="446" spans="1:18" x14ac:dyDescent="0.25">
      <c r="A446" s="2" t="s">
        <v>230</v>
      </c>
      <c r="B446" s="19">
        <v>218</v>
      </c>
      <c r="C446" s="19">
        <v>0</v>
      </c>
      <c r="D446" s="19">
        <v>1</v>
      </c>
      <c r="E446" s="19">
        <v>100</v>
      </c>
      <c r="F446" s="19">
        <v>116</v>
      </c>
      <c r="G446" s="19">
        <v>216</v>
      </c>
      <c r="H446" s="20">
        <v>0.21</v>
      </c>
      <c r="I446" s="20">
        <v>0.22</v>
      </c>
      <c r="J446" s="19">
        <f>B446*H446</f>
        <v>45.78</v>
      </c>
      <c r="K446" s="19">
        <f>B446*I446</f>
        <v>47.96</v>
      </c>
      <c r="L446" s="21">
        <f>G446-K446</f>
        <v>168.04</v>
      </c>
      <c r="M446" s="19">
        <f>F446-J446</f>
        <v>70.22</v>
      </c>
      <c r="N446" s="22">
        <v>0</v>
      </c>
      <c r="O446" s="23">
        <v>0</v>
      </c>
      <c r="P446" s="19">
        <v>0</v>
      </c>
      <c r="Q446" s="19">
        <v>0</v>
      </c>
      <c r="R446" s="19">
        <v>218</v>
      </c>
    </row>
    <row r="447" spans="1:18" x14ac:dyDescent="0.25">
      <c r="A447" s="2" t="s">
        <v>172</v>
      </c>
      <c r="B447" s="19">
        <v>135</v>
      </c>
      <c r="C447" s="19">
        <v>4</v>
      </c>
      <c r="D447" s="19">
        <v>78</v>
      </c>
      <c r="E447" s="19">
        <v>48</v>
      </c>
      <c r="F447" s="19">
        <v>3</v>
      </c>
      <c r="G447" s="19">
        <v>52</v>
      </c>
      <c r="H447" s="20">
        <v>0.21</v>
      </c>
      <c r="I447" s="20">
        <v>0.22</v>
      </c>
      <c r="J447" s="19">
        <f>B447*H447</f>
        <v>28.349999999999998</v>
      </c>
      <c r="K447" s="19">
        <f>B447*I447</f>
        <v>29.7</v>
      </c>
      <c r="L447" s="21">
        <f>G447-K447</f>
        <v>22.3</v>
      </c>
      <c r="M447" s="19">
        <f>F447-J447</f>
        <v>-25.349999999999998</v>
      </c>
      <c r="N447" s="22">
        <v>0</v>
      </c>
      <c r="O447" s="23">
        <v>0</v>
      </c>
      <c r="P447" s="19">
        <v>0</v>
      </c>
      <c r="Q447" s="19">
        <v>0</v>
      </c>
      <c r="R447" s="19">
        <v>135</v>
      </c>
    </row>
    <row r="448" spans="1:18" x14ac:dyDescent="0.25">
      <c r="L448" s="11"/>
      <c r="N448" s="12"/>
      <c r="O448" s="13"/>
    </row>
    <row r="449" spans="1:18" ht="26.25" x14ac:dyDescent="0.25">
      <c r="A449" s="14" t="s">
        <v>231</v>
      </c>
      <c r="B449" s="15">
        <v>1539</v>
      </c>
      <c r="C449" s="15">
        <v>1</v>
      </c>
      <c r="D449" s="15">
        <v>703</v>
      </c>
      <c r="E449" s="15">
        <v>666</v>
      </c>
      <c r="F449" s="15">
        <v>167</v>
      </c>
      <c r="G449" s="15">
        <v>834</v>
      </c>
      <c r="J449" s="15">
        <v>169.29</v>
      </c>
      <c r="K449" s="15">
        <v>169.29</v>
      </c>
      <c r="L449" s="16">
        <f>G449-K449</f>
        <v>664.71</v>
      </c>
      <c r="M449" s="15">
        <f>F449-J449</f>
        <v>-2.289999999999992</v>
      </c>
      <c r="N449" s="17">
        <v>0</v>
      </c>
      <c r="O449" s="18">
        <v>0</v>
      </c>
      <c r="P449" s="15">
        <v>0</v>
      </c>
      <c r="Q449" s="15">
        <v>0</v>
      </c>
      <c r="R449" s="15">
        <v>1428</v>
      </c>
    </row>
    <row r="450" spans="1:18" x14ac:dyDescent="0.25">
      <c r="A450" s="2" t="s">
        <v>130</v>
      </c>
      <c r="B450" s="19">
        <v>823</v>
      </c>
      <c r="C450" s="19">
        <v>1</v>
      </c>
      <c r="D450" s="19">
        <v>213</v>
      </c>
      <c r="E450" s="19">
        <v>527</v>
      </c>
      <c r="F450" s="19">
        <v>81</v>
      </c>
      <c r="G450" s="19">
        <v>608</v>
      </c>
      <c r="H450" s="20">
        <v>0.11</v>
      </c>
      <c r="I450" s="20">
        <v>0.11</v>
      </c>
      <c r="J450" s="19">
        <f>B450*H450</f>
        <v>90.53</v>
      </c>
      <c r="K450" s="19">
        <f>B450*I450</f>
        <v>90.53</v>
      </c>
      <c r="L450" s="21">
        <f>G450-K450</f>
        <v>517.47</v>
      </c>
      <c r="M450" s="19">
        <f>F450-J450</f>
        <v>-9.5300000000000011</v>
      </c>
      <c r="N450" s="22">
        <v>0</v>
      </c>
      <c r="O450" s="23">
        <v>0</v>
      </c>
      <c r="P450" s="19">
        <v>0</v>
      </c>
      <c r="Q450" s="19">
        <v>0</v>
      </c>
      <c r="R450" s="19">
        <v>712</v>
      </c>
    </row>
    <row r="451" spans="1:18" x14ac:dyDescent="0.25">
      <c r="A451" s="2" t="s">
        <v>232</v>
      </c>
      <c r="B451" s="19">
        <v>704</v>
      </c>
      <c r="C451" s="19">
        <v>0</v>
      </c>
      <c r="D451" s="19">
        <v>482</v>
      </c>
      <c r="E451" s="19">
        <v>135</v>
      </c>
      <c r="F451" s="19">
        <v>86</v>
      </c>
      <c r="G451" s="19">
        <v>222</v>
      </c>
      <c r="H451" s="20">
        <v>0.11</v>
      </c>
      <c r="I451" s="20">
        <v>0.11</v>
      </c>
      <c r="J451" s="19">
        <f>B451*H451</f>
        <v>77.44</v>
      </c>
      <c r="K451" s="19">
        <f>B451*I451</f>
        <v>77.44</v>
      </c>
      <c r="L451" s="21">
        <f>G451-K451</f>
        <v>144.56</v>
      </c>
      <c r="M451" s="19">
        <f>F451-J451</f>
        <v>8.5600000000000023</v>
      </c>
      <c r="N451" s="22">
        <v>0</v>
      </c>
      <c r="O451" s="23">
        <v>0</v>
      </c>
      <c r="P451" s="19">
        <v>0</v>
      </c>
      <c r="Q451" s="19">
        <v>0</v>
      </c>
      <c r="R451" s="19">
        <v>704</v>
      </c>
    </row>
    <row r="452" spans="1:18" x14ac:dyDescent="0.25">
      <c r="A452" s="2" t="s">
        <v>176</v>
      </c>
      <c r="B452" s="19">
        <v>12</v>
      </c>
      <c r="C452" s="19">
        <v>0</v>
      </c>
      <c r="D452" s="19">
        <v>8</v>
      </c>
      <c r="E452" s="19">
        <v>4</v>
      </c>
      <c r="F452" s="19">
        <v>0</v>
      </c>
      <c r="G452" s="19">
        <v>4</v>
      </c>
      <c r="H452" s="20">
        <v>0.11</v>
      </c>
      <c r="I452" s="20">
        <v>0.11</v>
      </c>
      <c r="J452" s="19">
        <f>B452*H452</f>
        <v>1.32</v>
      </c>
      <c r="K452" s="19">
        <f>B452*I452</f>
        <v>1.32</v>
      </c>
      <c r="L452" s="21">
        <f>G452-K452</f>
        <v>2.6799999999999997</v>
      </c>
      <c r="M452" s="19">
        <f>F452-J452</f>
        <v>-1.32</v>
      </c>
      <c r="N452" s="22">
        <v>0</v>
      </c>
      <c r="O452" s="23">
        <v>0</v>
      </c>
      <c r="P452" s="19">
        <v>0</v>
      </c>
      <c r="Q452" s="19">
        <v>0</v>
      </c>
      <c r="R452" s="19">
        <v>12</v>
      </c>
    </row>
    <row r="453" spans="1:18" x14ac:dyDescent="0.25">
      <c r="L453" s="11"/>
      <c r="N453" s="12"/>
      <c r="O453" s="13"/>
    </row>
    <row r="454" spans="1:18" ht="15.75" x14ac:dyDescent="0.25">
      <c r="B454" s="24">
        <v>37808</v>
      </c>
      <c r="C454" s="24">
        <v>1496</v>
      </c>
      <c r="D454" s="24">
        <v>16818</v>
      </c>
      <c r="E454" s="24">
        <v>8595</v>
      </c>
      <c r="F454" s="24">
        <v>10889</v>
      </c>
      <c r="G454" s="24">
        <v>19486</v>
      </c>
      <c r="J454" s="24">
        <v>3010.45</v>
      </c>
      <c r="K454" s="24">
        <v>3371.77</v>
      </c>
      <c r="L454" s="25">
        <f>G454-K454</f>
        <v>16114.23</v>
      </c>
      <c r="M454" s="24">
        <f>F454-J454</f>
        <v>7878.55</v>
      </c>
      <c r="N454" s="26">
        <v>0</v>
      </c>
      <c r="O454" s="27">
        <v>0</v>
      </c>
      <c r="P454" s="24">
        <v>0</v>
      </c>
      <c r="Q454" s="24">
        <v>0</v>
      </c>
      <c r="R454" s="24">
        <v>18029</v>
      </c>
    </row>
    <row r="455" spans="1:18" x14ac:dyDescent="0.25">
      <c r="L455" s="11"/>
      <c r="N455" s="12"/>
      <c r="O455" s="13"/>
    </row>
    <row r="456" spans="1:18" x14ac:dyDescent="0.25">
      <c r="L456" s="11"/>
      <c r="N456" s="12"/>
      <c r="O456" s="13"/>
    </row>
    <row r="457" spans="1:18" ht="15.75" x14ac:dyDescent="0.25">
      <c r="A457" s="1" t="s">
        <v>233</v>
      </c>
      <c r="L457" s="11"/>
      <c r="N457" s="12"/>
      <c r="O457" s="13"/>
    </row>
    <row r="458" spans="1:18" x14ac:dyDescent="0.25">
      <c r="A458" s="14" t="s">
        <v>234</v>
      </c>
      <c r="B458" s="15">
        <v>13034</v>
      </c>
      <c r="C458" s="15">
        <v>3687</v>
      </c>
      <c r="D458" s="15">
        <v>3036</v>
      </c>
      <c r="E458" s="15">
        <v>1598</v>
      </c>
      <c r="F458" s="15">
        <v>4711</v>
      </c>
      <c r="G458" s="15">
        <v>6309</v>
      </c>
      <c r="J458" s="15">
        <v>1824.76</v>
      </c>
      <c r="K458" s="15">
        <v>1824.76</v>
      </c>
      <c r="L458" s="16">
        <f>G458-K458</f>
        <v>4484.24</v>
      </c>
      <c r="M458" s="15">
        <f>F458-J458</f>
        <v>2886.24</v>
      </c>
      <c r="N458" s="17">
        <v>0</v>
      </c>
      <c r="O458" s="18">
        <v>0</v>
      </c>
      <c r="P458" s="15">
        <v>0</v>
      </c>
      <c r="Q458" s="15">
        <v>0</v>
      </c>
      <c r="R458" s="15">
        <v>0</v>
      </c>
    </row>
    <row r="459" spans="1:18" x14ac:dyDescent="0.25">
      <c r="A459" s="2" t="s">
        <v>204</v>
      </c>
      <c r="B459" s="19">
        <v>13034</v>
      </c>
      <c r="C459" s="19">
        <v>3687</v>
      </c>
      <c r="D459" s="19">
        <v>3036</v>
      </c>
      <c r="E459" s="19">
        <v>1598</v>
      </c>
      <c r="F459" s="19">
        <v>4711</v>
      </c>
      <c r="G459" s="19">
        <v>6309</v>
      </c>
      <c r="H459" s="20">
        <v>0.14000000000000001</v>
      </c>
      <c r="I459" s="20">
        <v>0.14000000000000001</v>
      </c>
      <c r="J459" s="19">
        <f>B459*H459</f>
        <v>1824.7600000000002</v>
      </c>
      <c r="K459" s="19">
        <f>B459*I459</f>
        <v>1824.7600000000002</v>
      </c>
      <c r="L459" s="21">
        <f>G459-K459</f>
        <v>4484.24</v>
      </c>
      <c r="M459" s="19">
        <f>F459-J459</f>
        <v>2886.24</v>
      </c>
      <c r="N459" s="22">
        <v>0</v>
      </c>
      <c r="O459" s="23">
        <v>0</v>
      </c>
      <c r="P459" s="19">
        <v>0</v>
      </c>
      <c r="Q459" s="19">
        <v>0</v>
      </c>
      <c r="R459" s="19">
        <v>0</v>
      </c>
    </row>
    <row r="460" spans="1:18" x14ac:dyDescent="0.25">
      <c r="L460" s="11"/>
      <c r="N460" s="12"/>
      <c r="O460" s="13"/>
    </row>
    <row r="461" spans="1:18" ht="26.25" x14ac:dyDescent="0.25">
      <c r="A461" s="14" t="s">
        <v>235</v>
      </c>
      <c r="B461" s="15">
        <v>9147</v>
      </c>
      <c r="C461" s="15">
        <v>2862</v>
      </c>
      <c r="D461" s="15">
        <v>1808</v>
      </c>
      <c r="E461" s="15">
        <v>3968</v>
      </c>
      <c r="F461" s="15">
        <v>504</v>
      </c>
      <c r="G461" s="15">
        <v>4473</v>
      </c>
      <c r="J461" s="15">
        <v>837.15</v>
      </c>
      <c r="K461" s="15">
        <v>1344.21</v>
      </c>
      <c r="L461" s="16">
        <f>G461-K461</f>
        <v>3128.79</v>
      </c>
      <c r="M461" s="15">
        <f>F461-J461</f>
        <v>-333.15</v>
      </c>
      <c r="N461" s="17">
        <v>0</v>
      </c>
      <c r="O461" s="18">
        <v>0</v>
      </c>
      <c r="P461" s="15">
        <v>0</v>
      </c>
      <c r="Q461" s="15">
        <v>0</v>
      </c>
      <c r="R461" s="15">
        <v>0</v>
      </c>
    </row>
    <row r="462" spans="1:18" x14ac:dyDescent="0.25">
      <c r="A462" s="2" t="s">
        <v>134</v>
      </c>
      <c r="B462" s="19">
        <v>7996</v>
      </c>
      <c r="C462" s="19">
        <v>2797</v>
      </c>
      <c r="D462" s="19">
        <v>1611</v>
      </c>
      <c r="E462" s="19">
        <v>3347</v>
      </c>
      <c r="F462" s="19">
        <v>239</v>
      </c>
      <c r="G462" s="19">
        <v>3587</v>
      </c>
      <c r="H462" s="20">
        <v>0.09</v>
      </c>
      <c r="I462" s="20">
        <v>0.15</v>
      </c>
      <c r="J462" s="19">
        <f>B462*H462</f>
        <v>719.64</v>
      </c>
      <c r="K462" s="19">
        <f>B462*I462</f>
        <v>1199.3999999999999</v>
      </c>
      <c r="L462" s="21">
        <f>G462-K462</f>
        <v>2387.6000000000004</v>
      </c>
      <c r="M462" s="19">
        <f>F462-J462</f>
        <v>-480.64</v>
      </c>
      <c r="N462" s="22">
        <v>0</v>
      </c>
      <c r="O462" s="23">
        <v>0</v>
      </c>
      <c r="P462" s="19">
        <v>0</v>
      </c>
      <c r="Q462" s="19">
        <v>0</v>
      </c>
      <c r="R462" s="19">
        <v>0</v>
      </c>
    </row>
    <row r="463" spans="1:18" x14ac:dyDescent="0.25">
      <c r="A463" s="2" t="s">
        <v>236</v>
      </c>
      <c r="B463" s="19">
        <v>455</v>
      </c>
      <c r="C463" s="19">
        <v>0</v>
      </c>
      <c r="D463" s="19">
        <v>45</v>
      </c>
      <c r="E463" s="19">
        <v>409</v>
      </c>
      <c r="F463" s="19">
        <v>0</v>
      </c>
      <c r="G463" s="19">
        <v>409</v>
      </c>
      <c r="H463" s="20">
        <v>0.09</v>
      </c>
      <c r="I463" s="20">
        <v>0.15</v>
      </c>
      <c r="J463" s="19">
        <f>B463*H463</f>
        <v>40.949999999999996</v>
      </c>
      <c r="K463" s="19">
        <f>B463*I463</f>
        <v>68.25</v>
      </c>
      <c r="L463" s="21">
        <f>G463-K463</f>
        <v>340.75</v>
      </c>
      <c r="M463" s="19">
        <f>F463-J463</f>
        <v>-40.949999999999996</v>
      </c>
      <c r="N463" s="22">
        <v>0</v>
      </c>
      <c r="O463" s="23">
        <v>0</v>
      </c>
      <c r="P463" s="19">
        <v>0</v>
      </c>
      <c r="Q463" s="19">
        <v>0</v>
      </c>
      <c r="R463" s="19">
        <v>0</v>
      </c>
    </row>
    <row r="464" spans="1:18" x14ac:dyDescent="0.25">
      <c r="A464" s="2" t="s">
        <v>218</v>
      </c>
      <c r="B464" s="19">
        <v>696</v>
      </c>
      <c r="C464" s="19">
        <v>65</v>
      </c>
      <c r="D464" s="19">
        <v>152</v>
      </c>
      <c r="E464" s="19">
        <v>212</v>
      </c>
      <c r="F464" s="19">
        <v>265</v>
      </c>
      <c r="G464" s="19">
        <v>477</v>
      </c>
      <c r="H464" s="20">
        <v>0.11</v>
      </c>
      <c r="I464" s="20">
        <v>0.11</v>
      </c>
      <c r="J464" s="19">
        <f>B464*H464</f>
        <v>76.56</v>
      </c>
      <c r="K464" s="19">
        <f>B464*I464</f>
        <v>76.56</v>
      </c>
      <c r="L464" s="21">
        <f>G464-K464</f>
        <v>400.44</v>
      </c>
      <c r="M464" s="19">
        <f>F464-J464</f>
        <v>188.44</v>
      </c>
      <c r="N464" s="22">
        <v>0</v>
      </c>
      <c r="O464" s="23">
        <v>0</v>
      </c>
      <c r="P464" s="19">
        <v>0</v>
      </c>
      <c r="Q464" s="19">
        <v>0</v>
      </c>
      <c r="R464" s="19">
        <v>0</v>
      </c>
    </row>
    <row r="465" spans="1:18" x14ac:dyDescent="0.25">
      <c r="L465" s="11"/>
      <c r="N465" s="12"/>
      <c r="O465" s="13"/>
    </row>
    <row r="466" spans="1:18" x14ac:dyDescent="0.25">
      <c r="A466" s="14" t="s">
        <v>215</v>
      </c>
      <c r="B466" s="15">
        <v>1291</v>
      </c>
      <c r="C466" s="15">
        <v>111</v>
      </c>
      <c r="D466" s="15">
        <v>249</v>
      </c>
      <c r="E466" s="15">
        <v>684</v>
      </c>
      <c r="F466" s="15">
        <v>246</v>
      </c>
      <c r="G466" s="15">
        <v>930</v>
      </c>
      <c r="J466" s="15">
        <v>271.11</v>
      </c>
      <c r="K466" s="15">
        <v>284.02</v>
      </c>
      <c r="L466" s="16">
        <f>G466-K466</f>
        <v>645.98</v>
      </c>
      <c r="M466" s="15">
        <f>F466-J466</f>
        <v>-25.110000000000014</v>
      </c>
      <c r="N466" s="17">
        <v>0</v>
      </c>
      <c r="O466" s="18">
        <v>0</v>
      </c>
      <c r="P466" s="15">
        <v>0</v>
      </c>
      <c r="Q466" s="15">
        <v>0</v>
      </c>
      <c r="R466" s="15">
        <v>0</v>
      </c>
    </row>
    <row r="467" spans="1:18" x14ac:dyDescent="0.25">
      <c r="A467" s="2" t="s">
        <v>216</v>
      </c>
      <c r="B467" s="19">
        <v>1291</v>
      </c>
      <c r="C467" s="19">
        <v>111</v>
      </c>
      <c r="D467" s="19">
        <v>249</v>
      </c>
      <c r="E467" s="19">
        <v>684</v>
      </c>
      <c r="F467" s="19">
        <v>246</v>
      </c>
      <c r="G467" s="19">
        <v>930</v>
      </c>
      <c r="H467" s="20">
        <v>0.21</v>
      </c>
      <c r="I467" s="20">
        <v>0.22</v>
      </c>
      <c r="J467" s="19">
        <f>B467*H467</f>
        <v>271.11</v>
      </c>
      <c r="K467" s="19">
        <f>B467*I467</f>
        <v>284.02</v>
      </c>
      <c r="L467" s="21">
        <f>G467-K467</f>
        <v>645.98</v>
      </c>
      <c r="M467" s="19">
        <f>F467-J467</f>
        <v>-25.110000000000014</v>
      </c>
      <c r="N467" s="22">
        <v>0</v>
      </c>
      <c r="O467" s="23">
        <v>0</v>
      </c>
      <c r="P467" s="19">
        <v>0</v>
      </c>
      <c r="Q467" s="19">
        <v>0</v>
      </c>
      <c r="R467" s="19">
        <v>0</v>
      </c>
    </row>
    <row r="468" spans="1:18" x14ac:dyDescent="0.25">
      <c r="L468" s="11"/>
      <c r="N468" s="12"/>
      <c r="O468" s="13"/>
    </row>
    <row r="469" spans="1:18" x14ac:dyDescent="0.25">
      <c r="A469" s="14" t="s">
        <v>237</v>
      </c>
      <c r="B469" s="15">
        <v>11727</v>
      </c>
      <c r="C469" s="15">
        <v>4661</v>
      </c>
      <c r="D469" s="15">
        <v>1125</v>
      </c>
      <c r="E469" s="15">
        <v>2577</v>
      </c>
      <c r="F469" s="15">
        <v>3362</v>
      </c>
      <c r="G469" s="15">
        <v>5939</v>
      </c>
      <c r="J469" s="15">
        <v>1289.97</v>
      </c>
      <c r="K469" s="15">
        <v>1289.97</v>
      </c>
      <c r="L469" s="16">
        <f>G469-K469</f>
        <v>4649.03</v>
      </c>
      <c r="M469" s="15">
        <f>F469-J469</f>
        <v>2072.0299999999997</v>
      </c>
      <c r="N469" s="17">
        <v>0</v>
      </c>
      <c r="O469" s="18">
        <v>0</v>
      </c>
      <c r="P469" s="15">
        <v>0</v>
      </c>
      <c r="Q469" s="15">
        <v>0</v>
      </c>
      <c r="R469" s="15">
        <v>0</v>
      </c>
    </row>
    <row r="470" spans="1:18" x14ac:dyDescent="0.25">
      <c r="A470" s="2" t="s">
        <v>57</v>
      </c>
      <c r="B470" s="19">
        <v>11695</v>
      </c>
      <c r="C470" s="19">
        <v>4652</v>
      </c>
      <c r="D470" s="19">
        <v>1121</v>
      </c>
      <c r="E470" s="19">
        <v>2559</v>
      </c>
      <c r="F470" s="19">
        <v>3362</v>
      </c>
      <c r="G470" s="19">
        <v>5921</v>
      </c>
      <c r="H470" s="20">
        <v>0.11</v>
      </c>
      <c r="I470" s="20">
        <v>0.11</v>
      </c>
      <c r="J470" s="19">
        <f>B470*H470</f>
        <v>1286.45</v>
      </c>
      <c r="K470" s="19">
        <f>B470*I470</f>
        <v>1286.45</v>
      </c>
      <c r="L470" s="21">
        <f>G470-K470</f>
        <v>4634.55</v>
      </c>
      <c r="M470" s="19">
        <f>F470-J470</f>
        <v>2075.5500000000002</v>
      </c>
      <c r="N470" s="22">
        <v>0</v>
      </c>
      <c r="O470" s="23">
        <v>0</v>
      </c>
      <c r="P470" s="19">
        <v>0</v>
      </c>
      <c r="Q470" s="19">
        <v>0</v>
      </c>
      <c r="R470" s="19">
        <v>0</v>
      </c>
    </row>
    <row r="471" spans="1:18" x14ac:dyDescent="0.25">
      <c r="A471" s="2" t="s">
        <v>58</v>
      </c>
      <c r="B471" s="19">
        <v>32</v>
      </c>
      <c r="C471" s="19">
        <v>9</v>
      </c>
      <c r="D471" s="19">
        <v>4</v>
      </c>
      <c r="E471" s="19">
        <v>18</v>
      </c>
      <c r="F471" s="19">
        <v>0</v>
      </c>
      <c r="G471" s="19">
        <v>18</v>
      </c>
      <c r="H471" s="20">
        <v>0.11</v>
      </c>
      <c r="I471" s="20">
        <v>0.11</v>
      </c>
      <c r="J471" s="19">
        <f>B471*H471</f>
        <v>3.52</v>
      </c>
      <c r="K471" s="19">
        <f>B471*I471</f>
        <v>3.52</v>
      </c>
      <c r="L471" s="21">
        <f>G471-K471</f>
        <v>14.48</v>
      </c>
      <c r="M471" s="19">
        <f>F471-J471</f>
        <v>-3.52</v>
      </c>
      <c r="N471" s="22">
        <v>0</v>
      </c>
      <c r="O471" s="23">
        <v>0</v>
      </c>
      <c r="P471" s="19">
        <v>0</v>
      </c>
      <c r="Q471" s="19">
        <v>0</v>
      </c>
      <c r="R471" s="19">
        <v>0</v>
      </c>
    </row>
    <row r="472" spans="1:18" x14ac:dyDescent="0.25">
      <c r="L472" s="11"/>
      <c r="N472" s="12"/>
      <c r="O472" s="13"/>
    </row>
    <row r="473" spans="1:18" x14ac:dyDescent="0.25">
      <c r="A473" s="14" t="s">
        <v>238</v>
      </c>
      <c r="B473" s="15">
        <v>8729</v>
      </c>
      <c r="C473" s="15">
        <v>3852</v>
      </c>
      <c r="D473" s="15">
        <v>610</v>
      </c>
      <c r="E473" s="15">
        <v>1587</v>
      </c>
      <c r="F473" s="15">
        <v>2679</v>
      </c>
      <c r="G473" s="15">
        <v>4266</v>
      </c>
      <c r="J473" s="15">
        <v>960.19</v>
      </c>
      <c r="K473" s="15">
        <v>960.19</v>
      </c>
      <c r="L473" s="16">
        <f>G473-K473</f>
        <v>3305.81</v>
      </c>
      <c r="M473" s="15">
        <f>F473-J473</f>
        <v>1718.81</v>
      </c>
      <c r="N473" s="17">
        <v>0</v>
      </c>
      <c r="O473" s="18">
        <v>0</v>
      </c>
      <c r="P473" s="15">
        <v>0</v>
      </c>
      <c r="Q473" s="15">
        <v>0</v>
      </c>
      <c r="R473" s="15">
        <v>0</v>
      </c>
    </row>
    <row r="474" spans="1:18" x14ac:dyDescent="0.25">
      <c r="A474" s="2" t="s">
        <v>179</v>
      </c>
      <c r="B474" s="19">
        <v>8729</v>
      </c>
      <c r="C474" s="19">
        <v>3852</v>
      </c>
      <c r="D474" s="19">
        <v>610</v>
      </c>
      <c r="E474" s="19">
        <v>1587</v>
      </c>
      <c r="F474" s="19">
        <v>2679</v>
      </c>
      <c r="G474" s="19">
        <v>4266</v>
      </c>
      <c r="H474" s="20">
        <v>0.11</v>
      </c>
      <c r="I474" s="20">
        <v>0.11</v>
      </c>
      <c r="J474" s="19">
        <f>B474*H474</f>
        <v>960.19</v>
      </c>
      <c r="K474" s="19">
        <f>B474*I474</f>
        <v>960.19</v>
      </c>
      <c r="L474" s="21">
        <f>G474-K474</f>
        <v>3305.81</v>
      </c>
      <c r="M474" s="19">
        <f>F474-J474</f>
        <v>1718.81</v>
      </c>
      <c r="N474" s="22">
        <v>0</v>
      </c>
      <c r="O474" s="23">
        <v>0</v>
      </c>
      <c r="P474" s="19">
        <v>0</v>
      </c>
      <c r="Q474" s="19">
        <v>0</v>
      </c>
      <c r="R474" s="19">
        <v>0</v>
      </c>
    </row>
    <row r="475" spans="1:18" x14ac:dyDescent="0.25">
      <c r="L475" s="11"/>
      <c r="N475" s="12"/>
      <c r="O475" s="13"/>
    </row>
    <row r="476" spans="1:18" x14ac:dyDescent="0.25">
      <c r="A476" s="14" t="s">
        <v>239</v>
      </c>
      <c r="B476" s="15">
        <v>5553</v>
      </c>
      <c r="C476" s="15">
        <v>2087</v>
      </c>
      <c r="D476" s="15">
        <v>1177</v>
      </c>
      <c r="E476" s="15">
        <v>1003</v>
      </c>
      <c r="F476" s="15">
        <v>1284</v>
      </c>
      <c r="G476" s="15">
        <v>2287</v>
      </c>
      <c r="J476" s="15">
        <v>610.83000000000004</v>
      </c>
      <c r="K476" s="15">
        <v>610.83000000000004</v>
      </c>
      <c r="L476" s="16">
        <f>G476-K476</f>
        <v>1676.17</v>
      </c>
      <c r="M476" s="15">
        <f>F476-J476</f>
        <v>673.17</v>
      </c>
      <c r="N476" s="17">
        <v>0</v>
      </c>
      <c r="O476" s="18">
        <v>0</v>
      </c>
      <c r="P476" s="15">
        <v>0</v>
      </c>
      <c r="Q476" s="15">
        <v>0</v>
      </c>
      <c r="R476" s="15">
        <v>0</v>
      </c>
    </row>
    <row r="477" spans="1:18" x14ac:dyDescent="0.25">
      <c r="A477" s="2" t="s">
        <v>209</v>
      </c>
      <c r="B477" s="19">
        <v>5553</v>
      </c>
      <c r="C477" s="19">
        <v>2087</v>
      </c>
      <c r="D477" s="19">
        <v>1177</v>
      </c>
      <c r="E477" s="19">
        <v>1003</v>
      </c>
      <c r="F477" s="19">
        <v>1284</v>
      </c>
      <c r="G477" s="19">
        <v>2287</v>
      </c>
      <c r="H477" s="20">
        <v>0.11</v>
      </c>
      <c r="I477" s="20">
        <v>0.11</v>
      </c>
      <c r="J477" s="19">
        <f>B477*H477</f>
        <v>610.83000000000004</v>
      </c>
      <c r="K477" s="19">
        <f>B477*I477</f>
        <v>610.83000000000004</v>
      </c>
      <c r="L477" s="21">
        <f>G477-K477</f>
        <v>1676.17</v>
      </c>
      <c r="M477" s="19">
        <f>F477-J477</f>
        <v>673.17</v>
      </c>
      <c r="N477" s="22">
        <v>0</v>
      </c>
      <c r="O477" s="23">
        <v>0</v>
      </c>
      <c r="P477" s="19">
        <v>0</v>
      </c>
      <c r="Q477" s="19">
        <v>0</v>
      </c>
      <c r="R477" s="19">
        <v>0</v>
      </c>
    </row>
    <row r="478" spans="1:18" x14ac:dyDescent="0.25">
      <c r="L478" s="11"/>
      <c r="N478" s="12"/>
      <c r="O478" s="13"/>
    </row>
    <row r="479" spans="1:18" ht="15.75" x14ac:dyDescent="0.25">
      <c r="B479" s="24">
        <v>49481</v>
      </c>
      <c r="C479" s="24">
        <v>17260</v>
      </c>
      <c r="D479" s="24">
        <v>8005</v>
      </c>
      <c r="E479" s="24">
        <v>11417</v>
      </c>
      <c r="F479" s="24">
        <v>12786</v>
      </c>
      <c r="G479" s="24">
        <v>24204</v>
      </c>
      <c r="J479" s="24">
        <v>5794.01</v>
      </c>
      <c r="K479" s="24">
        <v>6313.98</v>
      </c>
      <c r="L479" s="25">
        <f>G479-K479</f>
        <v>17890.02</v>
      </c>
      <c r="M479" s="24">
        <f>F479-J479</f>
        <v>6991.99</v>
      </c>
      <c r="N479" s="26">
        <v>0</v>
      </c>
      <c r="O479" s="27">
        <v>0</v>
      </c>
      <c r="P479" s="24">
        <v>0</v>
      </c>
      <c r="Q479" s="24">
        <v>0</v>
      </c>
      <c r="R479" s="24">
        <v>0</v>
      </c>
    </row>
    <row r="480" spans="1:18" x14ac:dyDescent="0.25">
      <c r="L480" s="11"/>
      <c r="N480" s="12"/>
      <c r="O480" s="13"/>
    </row>
    <row r="481" spans="1:18" x14ac:dyDescent="0.25">
      <c r="L481" s="11"/>
      <c r="N481" s="12"/>
      <c r="O481" s="13"/>
    </row>
    <row r="482" spans="1:18" ht="15.75" x14ac:dyDescent="0.25">
      <c r="A482" s="1" t="s">
        <v>240</v>
      </c>
      <c r="L482" s="11"/>
      <c r="N482" s="12"/>
      <c r="O482" s="13"/>
    </row>
    <row r="483" spans="1:18" x14ac:dyDescent="0.25">
      <c r="A483" s="14" t="s">
        <v>91</v>
      </c>
      <c r="B483" s="15">
        <v>5676</v>
      </c>
      <c r="C483" s="15">
        <v>1007</v>
      </c>
      <c r="D483" s="15">
        <v>196</v>
      </c>
      <c r="E483" s="15">
        <v>4192</v>
      </c>
      <c r="F483" s="15">
        <v>277</v>
      </c>
      <c r="G483" s="15">
        <v>4471</v>
      </c>
      <c r="J483" s="15">
        <v>1078.44</v>
      </c>
      <c r="K483" s="15">
        <v>1078.44</v>
      </c>
      <c r="L483" s="16">
        <f>G483-K483</f>
        <v>3392.56</v>
      </c>
      <c r="M483" s="15">
        <f>F483-J483</f>
        <v>-801.44</v>
      </c>
      <c r="N483" s="17">
        <v>0</v>
      </c>
      <c r="O483" s="18">
        <v>7</v>
      </c>
      <c r="P483" s="15">
        <v>0</v>
      </c>
      <c r="Q483" s="15">
        <v>0</v>
      </c>
      <c r="R483" s="15">
        <v>0</v>
      </c>
    </row>
    <row r="484" spans="1:18" x14ac:dyDescent="0.25">
      <c r="A484" s="2" t="s">
        <v>144</v>
      </c>
      <c r="B484" s="19">
        <v>5495</v>
      </c>
      <c r="C484" s="19">
        <v>1007</v>
      </c>
      <c r="D484" s="19">
        <v>196</v>
      </c>
      <c r="E484" s="19">
        <v>4023</v>
      </c>
      <c r="F484" s="19">
        <v>267</v>
      </c>
      <c r="G484" s="19">
        <v>4291</v>
      </c>
      <c r="H484" s="20">
        <v>0.19</v>
      </c>
      <c r="I484" s="20">
        <v>0.19</v>
      </c>
      <c r="J484" s="19">
        <f>B484*H484</f>
        <v>1044.05</v>
      </c>
      <c r="K484" s="19">
        <f>B484*I484</f>
        <v>1044.05</v>
      </c>
      <c r="L484" s="21">
        <f>G484-K484</f>
        <v>3246.95</v>
      </c>
      <c r="M484" s="19">
        <f>F484-J484</f>
        <v>-777.05</v>
      </c>
      <c r="N484" s="22">
        <v>0</v>
      </c>
      <c r="O484" s="23">
        <v>7</v>
      </c>
      <c r="P484" s="19">
        <v>0</v>
      </c>
      <c r="Q484" s="19">
        <v>0</v>
      </c>
      <c r="R484" s="19">
        <v>0</v>
      </c>
    </row>
    <row r="485" spans="1:18" x14ac:dyDescent="0.25">
      <c r="A485" s="2" t="s">
        <v>145</v>
      </c>
      <c r="B485" s="19">
        <v>181</v>
      </c>
      <c r="C485" s="19">
        <v>0</v>
      </c>
      <c r="D485" s="19">
        <v>0</v>
      </c>
      <c r="E485" s="19">
        <v>169</v>
      </c>
      <c r="F485" s="19">
        <v>10</v>
      </c>
      <c r="G485" s="19">
        <v>180</v>
      </c>
      <c r="H485" s="20">
        <v>0.19</v>
      </c>
      <c r="I485" s="20">
        <v>0.19</v>
      </c>
      <c r="J485" s="19">
        <f>B485*H485</f>
        <v>34.39</v>
      </c>
      <c r="K485" s="19">
        <f>B485*I485</f>
        <v>34.39</v>
      </c>
      <c r="L485" s="21">
        <f>G485-K485</f>
        <v>145.61000000000001</v>
      </c>
      <c r="M485" s="19">
        <f>F485-J485</f>
        <v>-24.39</v>
      </c>
      <c r="N485" s="22">
        <v>0</v>
      </c>
      <c r="O485" s="23">
        <v>0</v>
      </c>
      <c r="P485" s="19">
        <v>0</v>
      </c>
      <c r="Q485" s="19">
        <v>0</v>
      </c>
      <c r="R485" s="19">
        <v>0</v>
      </c>
    </row>
    <row r="486" spans="1:18" x14ac:dyDescent="0.25">
      <c r="L486" s="11"/>
      <c r="N486" s="12"/>
      <c r="O486" s="13"/>
    </row>
    <row r="487" spans="1:18" x14ac:dyDescent="0.25">
      <c r="A487" s="14" t="s">
        <v>241</v>
      </c>
      <c r="B487" s="15">
        <v>17694</v>
      </c>
      <c r="C487" s="15">
        <v>6800</v>
      </c>
      <c r="D487" s="15">
        <v>3908</v>
      </c>
      <c r="E487" s="15">
        <v>6419</v>
      </c>
      <c r="F487" s="15">
        <v>564</v>
      </c>
      <c r="G487" s="15">
        <v>6984</v>
      </c>
      <c r="J487" s="15">
        <v>3002.46</v>
      </c>
      <c r="K487" s="15">
        <v>3218.1</v>
      </c>
      <c r="L487" s="16">
        <f>G487-K487</f>
        <v>3765.9</v>
      </c>
      <c r="M487" s="15">
        <f>F487-J487</f>
        <v>-2438.46</v>
      </c>
      <c r="N487" s="17">
        <v>0</v>
      </c>
      <c r="O487" s="18">
        <v>22</v>
      </c>
      <c r="P487" s="15">
        <v>0</v>
      </c>
      <c r="Q487" s="15">
        <v>0</v>
      </c>
      <c r="R487" s="15">
        <v>0</v>
      </c>
    </row>
    <row r="488" spans="1:18" x14ac:dyDescent="0.25">
      <c r="A488" s="2" t="s">
        <v>146</v>
      </c>
      <c r="B488" s="19">
        <v>14100</v>
      </c>
      <c r="C488" s="19">
        <v>5539</v>
      </c>
      <c r="D488" s="19">
        <v>2655</v>
      </c>
      <c r="E488" s="19">
        <v>5463</v>
      </c>
      <c r="F488" s="19">
        <v>441</v>
      </c>
      <c r="G488" s="19">
        <v>5904</v>
      </c>
      <c r="H488" s="20">
        <v>0.19</v>
      </c>
      <c r="I488" s="20">
        <v>0.19</v>
      </c>
      <c r="J488" s="19">
        <f>B488*H488</f>
        <v>2679</v>
      </c>
      <c r="K488" s="19">
        <f>B488*I488</f>
        <v>2679</v>
      </c>
      <c r="L488" s="21">
        <f>G488-K488</f>
        <v>3225</v>
      </c>
      <c r="M488" s="19">
        <f>F488-J488</f>
        <v>-2238</v>
      </c>
      <c r="N488" s="22">
        <v>0</v>
      </c>
      <c r="O488" s="23">
        <v>22</v>
      </c>
      <c r="P488" s="19">
        <v>0</v>
      </c>
      <c r="Q488" s="19">
        <v>0</v>
      </c>
      <c r="R488" s="19">
        <v>0</v>
      </c>
    </row>
    <row r="489" spans="1:18" x14ac:dyDescent="0.25">
      <c r="A489" s="2" t="s">
        <v>150</v>
      </c>
      <c r="B489" s="19">
        <v>3594</v>
      </c>
      <c r="C489" s="19">
        <v>1261</v>
      </c>
      <c r="D489" s="19">
        <v>1253</v>
      </c>
      <c r="E489" s="19">
        <v>956</v>
      </c>
      <c r="F489" s="19">
        <v>123</v>
      </c>
      <c r="G489" s="19">
        <v>1080</v>
      </c>
      <c r="H489" s="20">
        <v>0.09</v>
      </c>
      <c r="I489" s="20">
        <v>0.15</v>
      </c>
      <c r="J489" s="19">
        <f>B489*H489</f>
        <v>323.45999999999998</v>
      </c>
      <c r="K489" s="19">
        <f>B489*I489</f>
        <v>539.1</v>
      </c>
      <c r="L489" s="21">
        <f>G489-K489</f>
        <v>540.9</v>
      </c>
      <c r="M489" s="19">
        <f>F489-J489</f>
        <v>-200.45999999999998</v>
      </c>
      <c r="N489" s="22">
        <v>0</v>
      </c>
      <c r="O489" s="23">
        <v>0</v>
      </c>
      <c r="P489" s="19">
        <v>0</v>
      </c>
      <c r="Q489" s="19">
        <v>0</v>
      </c>
      <c r="R489" s="19">
        <v>0</v>
      </c>
    </row>
    <row r="490" spans="1:18" x14ac:dyDescent="0.25">
      <c r="L490" s="11"/>
      <c r="N490" s="12"/>
      <c r="O490" s="13"/>
    </row>
    <row r="491" spans="1:18" x14ac:dyDescent="0.25">
      <c r="A491" s="14" t="s">
        <v>147</v>
      </c>
      <c r="B491" s="15">
        <v>4406</v>
      </c>
      <c r="C491" s="15">
        <v>505</v>
      </c>
      <c r="D491" s="15">
        <v>2328</v>
      </c>
      <c r="E491" s="15">
        <v>1240</v>
      </c>
      <c r="F491" s="15">
        <v>331</v>
      </c>
      <c r="G491" s="15">
        <v>1572</v>
      </c>
      <c r="J491" s="15">
        <v>572.78</v>
      </c>
      <c r="K491" s="15">
        <v>749.02</v>
      </c>
      <c r="L491" s="16">
        <f>G491-K491</f>
        <v>822.98</v>
      </c>
      <c r="M491" s="15">
        <f>F491-J491</f>
        <v>-241.77999999999997</v>
      </c>
      <c r="N491" s="17">
        <v>0</v>
      </c>
      <c r="O491" s="18">
        <v>0</v>
      </c>
      <c r="P491" s="15">
        <v>0</v>
      </c>
      <c r="Q491" s="15">
        <v>0</v>
      </c>
      <c r="R491" s="15">
        <v>0</v>
      </c>
    </row>
    <row r="492" spans="1:18" x14ac:dyDescent="0.25">
      <c r="A492" s="2" t="s">
        <v>148</v>
      </c>
      <c r="B492" s="19">
        <v>4406</v>
      </c>
      <c r="C492" s="19">
        <v>505</v>
      </c>
      <c r="D492" s="19">
        <v>2328</v>
      </c>
      <c r="E492" s="19">
        <v>1240</v>
      </c>
      <c r="F492" s="19">
        <v>331</v>
      </c>
      <c r="G492" s="19">
        <v>1572</v>
      </c>
      <c r="H492" s="20">
        <v>0.13</v>
      </c>
      <c r="I492" s="20">
        <v>0.17</v>
      </c>
      <c r="J492" s="19">
        <f>B492*H492</f>
        <v>572.78</v>
      </c>
      <c r="K492" s="19">
        <f>B492*I492</f>
        <v>749.0200000000001</v>
      </c>
      <c r="L492" s="21">
        <f>G492-K492</f>
        <v>822.9799999999999</v>
      </c>
      <c r="M492" s="19">
        <f>F492-J492</f>
        <v>-241.77999999999997</v>
      </c>
      <c r="N492" s="22">
        <v>0</v>
      </c>
      <c r="O492" s="23">
        <v>0</v>
      </c>
      <c r="P492" s="19">
        <v>0</v>
      </c>
      <c r="Q492" s="19">
        <v>0</v>
      </c>
      <c r="R492" s="19">
        <v>0</v>
      </c>
    </row>
    <row r="493" spans="1:18" x14ac:dyDescent="0.25">
      <c r="L493" s="11"/>
      <c r="N493" s="12"/>
      <c r="O493" s="13"/>
    </row>
    <row r="494" spans="1:18" ht="15.75" x14ac:dyDescent="0.25">
      <c r="B494" s="24">
        <v>27776</v>
      </c>
      <c r="C494" s="24">
        <v>8312</v>
      </c>
      <c r="D494" s="24">
        <v>6432</v>
      </c>
      <c r="E494" s="24">
        <v>11851</v>
      </c>
      <c r="F494" s="24">
        <v>1172</v>
      </c>
      <c r="G494" s="24">
        <v>13027</v>
      </c>
      <c r="J494" s="24">
        <v>4653.68</v>
      </c>
      <c r="K494" s="24">
        <v>5045.5600000000004</v>
      </c>
      <c r="L494" s="25">
        <f>G494-K494</f>
        <v>7981.44</v>
      </c>
      <c r="M494" s="24">
        <f>F494-J494</f>
        <v>-3481.6800000000003</v>
      </c>
      <c r="N494" s="26">
        <v>0</v>
      </c>
      <c r="O494" s="27">
        <v>29</v>
      </c>
      <c r="P494" s="24">
        <v>0</v>
      </c>
      <c r="Q494" s="24">
        <v>0</v>
      </c>
      <c r="R494" s="24">
        <v>0</v>
      </c>
    </row>
    <row r="495" spans="1:18" x14ac:dyDescent="0.25">
      <c r="L495" s="11"/>
      <c r="N495" s="12"/>
      <c r="O495" s="13"/>
    </row>
    <row r="496" spans="1:18" x14ac:dyDescent="0.25">
      <c r="L496" s="11"/>
      <c r="N496" s="12"/>
      <c r="O496" s="13"/>
    </row>
    <row r="497" spans="1:18" ht="15.75" x14ac:dyDescent="0.25">
      <c r="A497" s="1" t="s">
        <v>242</v>
      </c>
      <c r="L497" s="11"/>
      <c r="N497" s="12"/>
      <c r="O497" s="13"/>
    </row>
    <row r="498" spans="1:18" x14ac:dyDescent="0.25">
      <c r="A498" s="14" t="s">
        <v>165</v>
      </c>
      <c r="B498" s="15">
        <v>5275</v>
      </c>
      <c r="C498" s="15">
        <v>1645</v>
      </c>
      <c r="D498" s="15">
        <v>1361</v>
      </c>
      <c r="E498" s="15">
        <v>1439</v>
      </c>
      <c r="F498" s="15">
        <v>828</v>
      </c>
      <c r="G498" s="15">
        <v>2267</v>
      </c>
      <c r="J498" s="15">
        <v>738.5</v>
      </c>
      <c r="K498" s="15">
        <v>1337.12</v>
      </c>
      <c r="L498" s="16">
        <f>G498-K498</f>
        <v>929.88000000000011</v>
      </c>
      <c r="M498" s="15">
        <f>F498-J498</f>
        <v>89.5</v>
      </c>
      <c r="N498" s="17">
        <v>0</v>
      </c>
      <c r="O498" s="18">
        <v>0</v>
      </c>
      <c r="P498" s="15">
        <v>0</v>
      </c>
      <c r="Q498" s="15">
        <v>0</v>
      </c>
      <c r="R498" s="15">
        <v>0</v>
      </c>
    </row>
    <row r="499" spans="1:18" x14ac:dyDescent="0.25">
      <c r="A499" s="2" t="s">
        <v>243</v>
      </c>
      <c r="B499" s="19">
        <v>1146</v>
      </c>
      <c r="C499" s="19">
        <v>449</v>
      </c>
      <c r="D499" s="19">
        <v>307</v>
      </c>
      <c r="E499" s="19">
        <v>141</v>
      </c>
      <c r="F499" s="19">
        <v>248</v>
      </c>
      <c r="G499" s="19">
        <v>389</v>
      </c>
      <c r="H499" s="20">
        <v>0.14000000000000001</v>
      </c>
      <c r="I499" s="20">
        <v>0.23</v>
      </c>
      <c r="J499" s="19">
        <f>B499*H499</f>
        <v>160.44000000000003</v>
      </c>
      <c r="K499" s="19">
        <f>B499*I499</f>
        <v>263.58</v>
      </c>
      <c r="L499" s="21">
        <f>G499-K499</f>
        <v>125.42000000000002</v>
      </c>
      <c r="M499" s="19">
        <f>F499-J499</f>
        <v>87.559999999999974</v>
      </c>
      <c r="N499" s="22">
        <v>0</v>
      </c>
      <c r="O499" s="23">
        <v>0</v>
      </c>
      <c r="P499" s="19">
        <v>0</v>
      </c>
      <c r="Q499" s="19">
        <v>0</v>
      </c>
      <c r="R499" s="19">
        <v>0</v>
      </c>
    </row>
    <row r="500" spans="1:18" x14ac:dyDescent="0.25">
      <c r="A500" s="2" t="s">
        <v>244</v>
      </c>
      <c r="B500" s="19">
        <v>4129</v>
      </c>
      <c r="C500" s="19">
        <v>1196</v>
      </c>
      <c r="D500" s="19">
        <v>1054</v>
      </c>
      <c r="E500" s="19">
        <v>1298</v>
      </c>
      <c r="F500" s="19">
        <v>580</v>
      </c>
      <c r="G500" s="19">
        <v>1878</v>
      </c>
      <c r="H500" s="20">
        <v>0.14000000000000001</v>
      </c>
      <c r="I500" s="20">
        <v>0.26</v>
      </c>
      <c r="J500" s="19">
        <f>B500*H500</f>
        <v>578.06000000000006</v>
      </c>
      <c r="K500" s="19">
        <f>B500*I500</f>
        <v>1073.54</v>
      </c>
      <c r="L500" s="21">
        <f>G500-K500</f>
        <v>804.46</v>
      </c>
      <c r="M500" s="19">
        <f>F500-J500</f>
        <v>1.9399999999999409</v>
      </c>
      <c r="N500" s="22">
        <v>0</v>
      </c>
      <c r="O500" s="23">
        <v>0</v>
      </c>
      <c r="P500" s="19">
        <v>0</v>
      </c>
      <c r="Q500" s="19">
        <v>0</v>
      </c>
      <c r="R500" s="19">
        <v>0</v>
      </c>
    </row>
    <row r="501" spans="1:18" x14ac:dyDescent="0.25">
      <c r="L501" s="11"/>
      <c r="N501" s="12"/>
      <c r="O501" s="13"/>
    </row>
    <row r="502" spans="1:18" x14ac:dyDescent="0.25">
      <c r="A502" s="14" t="s">
        <v>206</v>
      </c>
      <c r="B502" s="15">
        <v>24625</v>
      </c>
      <c r="C502" s="15">
        <v>9786</v>
      </c>
      <c r="D502" s="15">
        <v>6761</v>
      </c>
      <c r="E502" s="15">
        <v>5826</v>
      </c>
      <c r="F502" s="15">
        <v>2251</v>
      </c>
      <c r="G502" s="15">
        <v>8077</v>
      </c>
      <c r="J502" s="15">
        <v>5171.25</v>
      </c>
      <c r="K502" s="15">
        <v>10588.75</v>
      </c>
      <c r="L502" s="16">
        <f>G502-K502</f>
        <v>-2511.75</v>
      </c>
      <c r="M502" s="15">
        <f>F502-J502</f>
        <v>-2920.25</v>
      </c>
      <c r="N502" s="17">
        <v>437</v>
      </c>
      <c r="O502" s="18">
        <v>2087</v>
      </c>
      <c r="P502" s="15">
        <v>75</v>
      </c>
      <c r="Q502" s="15">
        <v>415</v>
      </c>
      <c r="R502" s="15">
        <v>0</v>
      </c>
    </row>
    <row r="503" spans="1:18" x14ac:dyDescent="0.25">
      <c r="A503" s="2" t="s">
        <v>49</v>
      </c>
      <c r="B503" s="19">
        <v>24625</v>
      </c>
      <c r="C503" s="19">
        <v>9786</v>
      </c>
      <c r="D503" s="19">
        <v>6761</v>
      </c>
      <c r="E503" s="19">
        <v>5826</v>
      </c>
      <c r="F503" s="19">
        <v>2251</v>
      </c>
      <c r="G503" s="19">
        <v>8077</v>
      </c>
      <c r="H503" s="20">
        <v>0.21</v>
      </c>
      <c r="I503" s="20">
        <v>0.43</v>
      </c>
      <c r="J503" s="19">
        <f>B503*H503</f>
        <v>5171.25</v>
      </c>
      <c r="K503" s="19">
        <f>B503*I503</f>
        <v>10588.75</v>
      </c>
      <c r="L503" s="21">
        <f>G503-K503</f>
        <v>-2511.75</v>
      </c>
      <c r="M503" s="19">
        <f>F503-J503</f>
        <v>-2920.25</v>
      </c>
      <c r="N503" s="22">
        <v>437</v>
      </c>
      <c r="O503" s="23">
        <v>2087</v>
      </c>
      <c r="P503" s="19">
        <v>75</v>
      </c>
      <c r="Q503" s="19">
        <v>415</v>
      </c>
      <c r="R503" s="19">
        <v>0</v>
      </c>
    </row>
    <row r="504" spans="1:18" x14ac:dyDescent="0.25">
      <c r="L504" s="11"/>
      <c r="N504" s="12"/>
      <c r="O504" s="13"/>
    </row>
    <row r="505" spans="1:18" ht="26.25" x14ac:dyDescent="0.25">
      <c r="A505" s="14" t="s">
        <v>245</v>
      </c>
      <c r="B505" s="15">
        <v>32974</v>
      </c>
      <c r="C505" s="15">
        <v>17135</v>
      </c>
      <c r="D505" s="15">
        <v>8976</v>
      </c>
      <c r="E505" s="15">
        <v>3470</v>
      </c>
      <c r="F505" s="15">
        <v>3391</v>
      </c>
      <c r="G505" s="15">
        <v>6863</v>
      </c>
      <c r="J505" s="15">
        <v>3627.14</v>
      </c>
      <c r="K505" s="15">
        <v>7584.02</v>
      </c>
      <c r="L505" s="16">
        <f>G505-K505</f>
        <v>-721.02000000000044</v>
      </c>
      <c r="M505" s="15">
        <f>F505-J505</f>
        <v>-236.13999999999987</v>
      </c>
      <c r="N505" s="17">
        <v>270</v>
      </c>
      <c r="O505" s="18">
        <v>1110</v>
      </c>
      <c r="P505" s="15">
        <v>185</v>
      </c>
      <c r="Q505" s="15">
        <v>620</v>
      </c>
      <c r="R505" s="15">
        <v>0</v>
      </c>
    </row>
    <row r="506" spans="1:18" x14ac:dyDescent="0.25">
      <c r="A506" s="2" t="s">
        <v>50</v>
      </c>
      <c r="B506" s="19">
        <v>32553</v>
      </c>
      <c r="C506" s="19">
        <v>17100</v>
      </c>
      <c r="D506" s="19">
        <v>8787</v>
      </c>
      <c r="E506" s="19">
        <v>3431</v>
      </c>
      <c r="F506" s="19">
        <v>3234</v>
      </c>
      <c r="G506" s="19">
        <v>6666</v>
      </c>
      <c r="H506" s="20">
        <v>0.11</v>
      </c>
      <c r="I506" s="20">
        <v>0.23</v>
      </c>
      <c r="J506" s="19">
        <f>B506*H506</f>
        <v>3580.83</v>
      </c>
      <c r="K506" s="19">
        <f>B506*I506</f>
        <v>7487.1900000000005</v>
      </c>
      <c r="L506" s="21">
        <f>G506-K506</f>
        <v>-821.19000000000051</v>
      </c>
      <c r="M506" s="19">
        <f>F506-J506</f>
        <v>-346.82999999999993</v>
      </c>
      <c r="N506" s="22">
        <v>262</v>
      </c>
      <c r="O506" s="23">
        <v>1033</v>
      </c>
      <c r="P506" s="19">
        <v>177</v>
      </c>
      <c r="Q506" s="19">
        <v>553</v>
      </c>
      <c r="R506" s="19">
        <v>0</v>
      </c>
    </row>
    <row r="507" spans="1:18" x14ac:dyDescent="0.25">
      <c r="A507" s="2" t="s">
        <v>246</v>
      </c>
      <c r="B507" s="19">
        <v>421</v>
      </c>
      <c r="C507" s="19">
        <v>35</v>
      </c>
      <c r="D507" s="19">
        <v>189</v>
      </c>
      <c r="E507" s="19">
        <v>39</v>
      </c>
      <c r="F507" s="19">
        <v>157</v>
      </c>
      <c r="G507" s="19">
        <v>197</v>
      </c>
      <c r="H507" s="20">
        <v>0.11</v>
      </c>
      <c r="I507" s="20">
        <v>0.23</v>
      </c>
      <c r="J507" s="19">
        <f>B507*H507</f>
        <v>46.31</v>
      </c>
      <c r="K507" s="19">
        <f>B507*I507</f>
        <v>96.83</v>
      </c>
      <c r="L507" s="21">
        <f>G507-K507</f>
        <v>100.17</v>
      </c>
      <c r="M507" s="19">
        <f>F507-J507</f>
        <v>110.69</v>
      </c>
      <c r="N507" s="22">
        <v>8</v>
      </c>
      <c r="O507" s="23">
        <v>77</v>
      </c>
      <c r="P507" s="19">
        <v>8</v>
      </c>
      <c r="Q507" s="19">
        <v>67</v>
      </c>
      <c r="R507" s="19">
        <v>0</v>
      </c>
    </row>
    <row r="508" spans="1:18" x14ac:dyDescent="0.25">
      <c r="L508" s="11"/>
      <c r="N508" s="12"/>
      <c r="O508" s="13"/>
    </row>
    <row r="509" spans="1:18" x14ac:dyDescent="0.25">
      <c r="A509" s="14" t="s">
        <v>247</v>
      </c>
      <c r="B509" s="15">
        <v>5002</v>
      </c>
      <c r="C509" s="15">
        <v>450</v>
      </c>
      <c r="D509" s="15">
        <v>1146</v>
      </c>
      <c r="E509" s="15">
        <v>2303</v>
      </c>
      <c r="F509" s="15">
        <v>1102</v>
      </c>
      <c r="G509" s="15">
        <v>3405</v>
      </c>
      <c r="J509" s="15">
        <v>1050.42</v>
      </c>
      <c r="K509" s="15">
        <v>2150.86</v>
      </c>
      <c r="L509" s="16">
        <f>G509-K509</f>
        <v>1254.1399999999999</v>
      </c>
      <c r="M509" s="15">
        <f>F509-J509</f>
        <v>51.579999999999927</v>
      </c>
      <c r="N509" s="17">
        <v>166</v>
      </c>
      <c r="O509" s="18">
        <v>1155</v>
      </c>
      <c r="P509" s="15">
        <v>59</v>
      </c>
      <c r="Q509" s="15">
        <v>314</v>
      </c>
      <c r="R509" s="15">
        <v>0</v>
      </c>
    </row>
    <row r="510" spans="1:18" x14ac:dyDescent="0.25">
      <c r="A510" s="2" t="s">
        <v>248</v>
      </c>
      <c r="B510" s="19">
        <v>5002</v>
      </c>
      <c r="C510" s="19">
        <v>450</v>
      </c>
      <c r="D510" s="19">
        <v>1146</v>
      </c>
      <c r="E510" s="19">
        <v>2303</v>
      </c>
      <c r="F510" s="19">
        <v>1102</v>
      </c>
      <c r="G510" s="19">
        <v>3405</v>
      </c>
      <c r="H510" s="20">
        <v>0.21</v>
      </c>
      <c r="I510" s="20">
        <v>0.43</v>
      </c>
      <c r="J510" s="19">
        <f>B510*H510</f>
        <v>1050.42</v>
      </c>
      <c r="K510" s="19">
        <f>B510*I510</f>
        <v>2150.86</v>
      </c>
      <c r="L510" s="21">
        <f>G510-K510</f>
        <v>1254.1399999999999</v>
      </c>
      <c r="M510" s="19">
        <f>F510-J510</f>
        <v>51.579999999999927</v>
      </c>
      <c r="N510" s="22">
        <v>166</v>
      </c>
      <c r="O510" s="23">
        <v>1155</v>
      </c>
      <c r="P510" s="19">
        <v>59</v>
      </c>
      <c r="Q510" s="19">
        <v>314</v>
      </c>
      <c r="R510" s="19">
        <v>0</v>
      </c>
    </row>
    <row r="511" spans="1:18" x14ac:dyDescent="0.25">
      <c r="L511" s="11"/>
      <c r="N511" s="12"/>
      <c r="O511" s="13"/>
    </row>
    <row r="512" spans="1:18" ht="15.75" x14ac:dyDescent="0.25">
      <c r="B512" s="24">
        <v>67876</v>
      </c>
      <c r="C512" s="24">
        <v>29016</v>
      </c>
      <c r="D512" s="24">
        <v>18244</v>
      </c>
      <c r="E512" s="24">
        <v>13038</v>
      </c>
      <c r="F512" s="24">
        <v>7572</v>
      </c>
      <c r="G512" s="24">
        <v>20612</v>
      </c>
      <c r="J512" s="24">
        <v>10587.31</v>
      </c>
      <c r="K512" s="24">
        <v>21660.75</v>
      </c>
      <c r="L512" s="25">
        <f>G512-K512</f>
        <v>-1048.75</v>
      </c>
      <c r="M512" s="24">
        <f>F512-J512</f>
        <v>-3015.3099999999995</v>
      </c>
      <c r="N512" s="26">
        <v>873</v>
      </c>
      <c r="O512" s="27">
        <v>4352</v>
      </c>
      <c r="P512" s="24">
        <v>319</v>
      </c>
      <c r="Q512" s="24">
        <v>1349</v>
      </c>
      <c r="R512" s="24">
        <v>0</v>
      </c>
    </row>
    <row r="513" spans="1:18" x14ac:dyDescent="0.25">
      <c r="L513" s="11"/>
      <c r="N513" s="12"/>
      <c r="O513" s="13"/>
    </row>
    <row r="514" spans="1:18" x14ac:dyDescent="0.25">
      <c r="L514" s="11"/>
      <c r="N514" s="12"/>
      <c r="O514" s="13"/>
    </row>
    <row r="515" spans="1:18" ht="15.75" x14ac:dyDescent="0.25">
      <c r="A515" s="1" t="s">
        <v>249</v>
      </c>
      <c r="L515" s="11"/>
      <c r="N515" s="12"/>
      <c r="O515" s="13"/>
    </row>
    <row r="516" spans="1:18" x14ac:dyDescent="0.25">
      <c r="A516" s="14" t="s">
        <v>250</v>
      </c>
      <c r="B516" s="15">
        <v>8758</v>
      </c>
      <c r="C516" s="15">
        <v>25</v>
      </c>
      <c r="D516" s="15">
        <v>3965</v>
      </c>
      <c r="E516" s="15">
        <v>1963</v>
      </c>
      <c r="F516" s="15">
        <v>2800</v>
      </c>
      <c r="G516" s="15">
        <v>4764</v>
      </c>
      <c r="J516" s="15">
        <v>1079.27</v>
      </c>
      <c r="K516" s="15">
        <v>1226.1199999999999</v>
      </c>
      <c r="L516" s="16">
        <f>G516-K516</f>
        <v>3537.88</v>
      </c>
      <c r="M516" s="15">
        <f>F516-J516</f>
        <v>1720.73</v>
      </c>
      <c r="N516" s="17">
        <v>0</v>
      </c>
      <c r="O516" s="18">
        <v>0</v>
      </c>
      <c r="P516" s="15">
        <v>0</v>
      </c>
      <c r="Q516" s="15">
        <v>0</v>
      </c>
      <c r="R516" s="15">
        <v>5274</v>
      </c>
    </row>
    <row r="517" spans="1:18" x14ac:dyDescent="0.25">
      <c r="A517" s="2" t="s">
        <v>137</v>
      </c>
      <c r="B517" s="19">
        <v>2937</v>
      </c>
      <c r="C517" s="19">
        <v>2</v>
      </c>
      <c r="D517" s="19">
        <v>811</v>
      </c>
      <c r="E517" s="19">
        <v>1619</v>
      </c>
      <c r="F517" s="19">
        <v>502</v>
      </c>
      <c r="G517" s="19">
        <v>2122</v>
      </c>
      <c r="H517" s="20">
        <v>0.09</v>
      </c>
      <c r="I517" s="20">
        <v>0.14000000000000001</v>
      </c>
      <c r="J517" s="19">
        <f>B517*H517</f>
        <v>264.33</v>
      </c>
      <c r="K517" s="19">
        <f>B517*I517</f>
        <v>411.18000000000006</v>
      </c>
      <c r="L517" s="21">
        <f>G517-K517</f>
        <v>1710.82</v>
      </c>
      <c r="M517" s="19">
        <f>F517-J517</f>
        <v>237.67000000000002</v>
      </c>
      <c r="N517" s="22">
        <v>0</v>
      </c>
      <c r="O517" s="23">
        <v>0</v>
      </c>
      <c r="P517" s="19">
        <v>0</v>
      </c>
      <c r="Q517" s="19">
        <v>0</v>
      </c>
      <c r="R517" s="19">
        <v>1344</v>
      </c>
    </row>
    <row r="518" spans="1:18" x14ac:dyDescent="0.25">
      <c r="A518" s="2" t="s">
        <v>228</v>
      </c>
      <c r="B518" s="19">
        <v>5821</v>
      </c>
      <c r="C518" s="19">
        <v>23</v>
      </c>
      <c r="D518" s="19">
        <v>3154</v>
      </c>
      <c r="E518" s="19">
        <v>344</v>
      </c>
      <c r="F518" s="19">
        <v>2298</v>
      </c>
      <c r="G518" s="19">
        <v>2642</v>
      </c>
      <c r="H518" s="20">
        <v>0.14000000000000001</v>
      </c>
      <c r="I518" s="20">
        <v>0.14000000000000001</v>
      </c>
      <c r="J518" s="19">
        <f>B518*H518</f>
        <v>814.94</v>
      </c>
      <c r="K518" s="19">
        <f>B518*I518</f>
        <v>814.94</v>
      </c>
      <c r="L518" s="21">
        <f>G518-K518</f>
        <v>1827.06</v>
      </c>
      <c r="M518" s="19">
        <f>F518-J518</f>
        <v>1483.06</v>
      </c>
      <c r="N518" s="22">
        <v>0</v>
      </c>
      <c r="O518" s="23">
        <v>0</v>
      </c>
      <c r="P518" s="19">
        <v>0</v>
      </c>
      <c r="Q518" s="19">
        <v>0</v>
      </c>
      <c r="R518" s="19">
        <v>3930</v>
      </c>
    </row>
    <row r="519" spans="1:18" x14ac:dyDescent="0.25">
      <c r="L519" s="11"/>
      <c r="N519" s="12"/>
      <c r="O519" s="13"/>
    </row>
    <row r="520" spans="1:18" x14ac:dyDescent="0.25">
      <c r="A520" s="14" t="s">
        <v>251</v>
      </c>
      <c r="B520" s="15">
        <v>6029</v>
      </c>
      <c r="C520" s="15">
        <v>146</v>
      </c>
      <c r="D520" s="15">
        <v>3066</v>
      </c>
      <c r="E520" s="15">
        <v>1075</v>
      </c>
      <c r="F520" s="15">
        <v>1740</v>
      </c>
      <c r="G520" s="15">
        <v>2816</v>
      </c>
      <c r="J520" s="15">
        <v>1035.8900000000001</v>
      </c>
      <c r="K520" s="15">
        <v>1073.1600000000001</v>
      </c>
      <c r="L520" s="16">
        <f>G520-K520</f>
        <v>1742.84</v>
      </c>
      <c r="M520" s="15">
        <f>F520-J520</f>
        <v>704.1099999999999</v>
      </c>
      <c r="N520" s="17">
        <v>0</v>
      </c>
      <c r="O520" s="18">
        <v>0</v>
      </c>
      <c r="P520" s="15">
        <v>0</v>
      </c>
      <c r="Q520" s="15">
        <v>0</v>
      </c>
      <c r="R520" s="15">
        <v>4884</v>
      </c>
    </row>
    <row r="521" spans="1:18" x14ac:dyDescent="0.25">
      <c r="A521" s="2" t="s">
        <v>230</v>
      </c>
      <c r="B521" s="19">
        <v>3727</v>
      </c>
      <c r="C521" s="19">
        <v>0</v>
      </c>
      <c r="D521" s="19">
        <v>1449</v>
      </c>
      <c r="E521" s="19">
        <v>646</v>
      </c>
      <c r="F521" s="19">
        <v>1631</v>
      </c>
      <c r="G521" s="19">
        <v>2278</v>
      </c>
      <c r="H521" s="20">
        <v>0.21</v>
      </c>
      <c r="I521" s="20">
        <v>0.22</v>
      </c>
      <c r="J521" s="19">
        <f>B521*H521</f>
        <v>782.67</v>
      </c>
      <c r="K521" s="19">
        <f>B521*I521</f>
        <v>819.94</v>
      </c>
      <c r="L521" s="21">
        <f>G521-K521</f>
        <v>1458.06</v>
      </c>
      <c r="M521" s="19">
        <f>F521-J521</f>
        <v>848.33</v>
      </c>
      <c r="N521" s="22">
        <v>0</v>
      </c>
      <c r="O521" s="23">
        <v>0</v>
      </c>
      <c r="P521" s="19">
        <v>0</v>
      </c>
      <c r="Q521" s="19">
        <v>0</v>
      </c>
      <c r="R521" s="19">
        <v>3069</v>
      </c>
    </row>
    <row r="522" spans="1:18" x14ac:dyDescent="0.25">
      <c r="A522" s="2" t="s">
        <v>232</v>
      </c>
      <c r="B522" s="19">
        <v>2302</v>
      </c>
      <c r="C522" s="19">
        <v>146</v>
      </c>
      <c r="D522" s="19">
        <v>1617</v>
      </c>
      <c r="E522" s="19">
        <v>429</v>
      </c>
      <c r="F522" s="19">
        <v>109</v>
      </c>
      <c r="G522" s="19">
        <v>538</v>
      </c>
      <c r="H522" s="20">
        <v>0.11</v>
      </c>
      <c r="I522" s="20">
        <v>0.11</v>
      </c>
      <c r="J522" s="19">
        <f>B522*H522</f>
        <v>253.22</v>
      </c>
      <c r="K522" s="19">
        <f>B522*I522</f>
        <v>253.22</v>
      </c>
      <c r="L522" s="21">
        <f>G522-K522</f>
        <v>284.77999999999997</v>
      </c>
      <c r="M522" s="19">
        <f>F522-J522</f>
        <v>-144.22</v>
      </c>
      <c r="N522" s="22">
        <v>0</v>
      </c>
      <c r="O522" s="23">
        <v>0</v>
      </c>
      <c r="P522" s="19">
        <v>0</v>
      </c>
      <c r="Q522" s="19">
        <v>0</v>
      </c>
      <c r="R522" s="19">
        <v>1815</v>
      </c>
    </row>
    <row r="523" spans="1:18" x14ac:dyDescent="0.25">
      <c r="L523" s="11"/>
      <c r="N523" s="12"/>
      <c r="O523" s="13"/>
    </row>
    <row r="524" spans="1:18" ht="15.75" x14ac:dyDescent="0.25">
      <c r="B524" s="24">
        <v>14787</v>
      </c>
      <c r="C524" s="24">
        <v>171</v>
      </c>
      <c r="D524" s="24">
        <v>7031</v>
      </c>
      <c r="E524" s="24">
        <v>3038</v>
      </c>
      <c r="F524" s="24">
        <v>4540</v>
      </c>
      <c r="G524" s="24">
        <v>7580</v>
      </c>
      <c r="J524" s="24">
        <v>2115.16</v>
      </c>
      <c r="K524" s="24">
        <v>2299.2800000000002</v>
      </c>
      <c r="L524" s="25">
        <f>G524-K524</f>
        <v>5280.7199999999993</v>
      </c>
      <c r="M524" s="24">
        <f>F524-J524</f>
        <v>2424.84</v>
      </c>
      <c r="N524" s="26">
        <v>0</v>
      </c>
      <c r="O524" s="27">
        <v>0</v>
      </c>
      <c r="P524" s="24">
        <v>0</v>
      </c>
      <c r="Q524" s="24">
        <v>0</v>
      </c>
      <c r="R524" s="24">
        <v>10158</v>
      </c>
    </row>
    <row r="525" spans="1:18" x14ac:dyDescent="0.25">
      <c r="L525" s="11"/>
      <c r="N525" s="12"/>
      <c r="O525" s="13"/>
    </row>
    <row r="526" spans="1:18" x14ac:dyDescent="0.25">
      <c r="L526" s="11"/>
      <c r="N526" s="12"/>
      <c r="O526" s="13"/>
    </row>
    <row r="527" spans="1:18" ht="15.75" x14ac:dyDescent="0.25">
      <c r="A527" s="1" t="s">
        <v>252</v>
      </c>
      <c r="L527" s="11"/>
      <c r="N527" s="12"/>
      <c r="O527" s="13"/>
    </row>
    <row r="528" spans="1:18" x14ac:dyDescent="0.25">
      <c r="A528" s="14" t="s">
        <v>253</v>
      </c>
      <c r="B528" s="15">
        <v>3106</v>
      </c>
      <c r="C528" s="15">
        <v>458</v>
      </c>
      <c r="D528" s="15">
        <v>497</v>
      </c>
      <c r="E528" s="15">
        <v>1822</v>
      </c>
      <c r="F528" s="15">
        <v>326</v>
      </c>
      <c r="G528" s="15">
        <v>2149</v>
      </c>
      <c r="J528" s="15">
        <v>429.86</v>
      </c>
      <c r="K528" s="15">
        <v>438.68</v>
      </c>
      <c r="L528" s="16">
        <f>G528-K528</f>
        <v>1710.32</v>
      </c>
      <c r="M528" s="15">
        <f>F528-J528</f>
        <v>-103.86000000000001</v>
      </c>
      <c r="N528" s="17">
        <v>0</v>
      </c>
      <c r="O528" s="18">
        <v>0</v>
      </c>
      <c r="P528" s="15">
        <v>0</v>
      </c>
      <c r="Q528" s="15">
        <v>0</v>
      </c>
      <c r="R528" s="15">
        <v>0</v>
      </c>
    </row>
    <row r="529" spans="1:18" x14ac:dyDescent="0.25">
      <c r="A529" s="2" t="s">
        <v>129</v>
      </c>
      <c r="B529" s="19">
        <v>882</v>
      </c>
      <c r="C529" s="19">
        <v>45</v>
      </c>
      <c r="D529" s="19">
        <v>209</v>
      </c>
      <c r="E529" s="19">
        <v>627</v>
      </c>
      <c r="F529" s="19">
        <v>0</v>
      </c>
      <c r="G529" s="19">
        <v>627</v>
      </c>
      <c r="H529" s="20">
        <v>0.21</v>
      </c>
      <c r="I529" s="20">
        <v>0.22</v>
      </c>
      <c r="J529" s="19">
        <f>B529*H529</f>
        <v>185.22</v>
      </c>
      <c r="K529" s="19">
        <f>B529*I529</f>
        <v>194.04</v>
      </c>
      <c r="L529" s="21">
        <f>G529-K529</f>
        <v>432.96000000000004</v>
      </c>
      <c r="M529" s="19">
        <f>F529-J529</f>
        <v>-185.22</v>
      </c>
      <c r="N529" s="22">
        <v>0</v>
      </c>
      <c r="O529" s="23">
        <v>0</v>
      </c>
      <c r="P529" s="19">
        <v>0</v>
      </c>
      <c r="Q529" s="19">
        <v>0</v>
      </c>
      <c r="R529" s="19">
        <v>0</v>
      </c>
    </row>
    <row r="530" spans="1:18" x14ac:dyDescent="0.25">
      <c r="A530" s="2" t="s">
        <v>130</v>
      </c>
      <c r="B530" s="19">
        <v>2224</v>
      </c>
      <c r="C530" s="19">
        <v>413</v>
      </c>
      <c r="D530" s="19">
        <v>288</v>
      </c>
      <c r="E530" s="19">
        <v>1195</v>
      </c>
      <c r="F530" s="19">
        <v>326</v>
      </c>
      <c r="G530" s="19">
        <v>1522</v>
      </c>
      <c r="H530" s="20">
        <v>0.11</v>
      </c>
      <c r="I530" s="20">
        <v>0.11</v>
      </c>
      <c r="J530" s="19">
        <f>B530*H530</f>
        <v>244.64000000000001</v>
      </c>
      <c r="K530" s="19">
        <f>B530*I530</f>
        <v>244.64000000000001</v>
      </c>
      <c r="L530" s="21">
        <f>G530-K530</f>
        <v>1277.3599999999999</v>
      </c>
      <c r="M530" s="19">
        <f>F530-J530</f>
        <v>81.359999999999985</v>
      </c>
      <c r="N530" s="22">
        <v>0</v>
      </c>
      <c r="O530" s="23">
        <v>0</v>
      </c>
      <c r="P530" s="19">
        <v>0</v>
      </c>
      <c r="Q530" s="19">
        <v>0</v>
      </c>
      <c r="R530" s="19">
        <v>0</v>
      </c>
    </row>
    <row r="531" spans="1:18" x14ac:dyDescent="0.25">
      <c r="L531" s="11"/>
      <c r="N531" s="12"/>
      <c r="O531" s="13"/>
    </row>
    <row r="532" spans="1:18" x14ac:dyDescent="0.25">
      <c r="A532" s="14" t="s">
        <v>254</v>
      </c>
      <c r="B532" s="15">
        <v>47289</v>
      </c>
      <c r="C532" s="15">
        <v>8652</v>
      </c>
      <c r="D532" s="15">
        <v>11050</v>
      </c>
      <c r="E532" s="15">
        <v>24166</v>
      </c>
      <c r="F532" s="15">
        <v>3418</v>
      </c>
      <c r="G532" s="15">
        <v>27585</v>
      </c>
      <c r="J532" s="15">
        <v>3360.42</v>
      </c>
      <c r="K532" s="15">
        <v>3826.14</v>
      </c>
      <c r="L532" s="16">
        <f>G532-K532</f>
        <v>23758.86</v>
      </c>
      <c r="M532" s="15">
        <f>F532-J532</f>
        <v>57.579999999999927</v>
      </c>
      <c r="N532" s="17">
        <v>17</v>
      </c>
      <c r="O532" s="18">
        <v>167</v>
      </c>
      <c r="P532" s="15">
        <v>2</v>
      </c>
      <c r="Q532" s="15">
        <v>12</v>
      </c>
      <c r="R532" s="15">
        <v>0</v>
      </c>
    </row>
    <row r="533" spans="1:18" x14ac:dyDescent="0.25">
      <c r="A533" s="2" t="s">
        <v>107</v>
      </c>
      <c r="B533" s="19">
        <v>717</v>
      </c>
      <c r="C533" s="19">
        <v>26</v>
      </c>
      <c r="D533" s="19">
        <v>216</v>
      </c>
      <c r="E533" s="19">
        <v>422</v>
      </c>
      <c r="F533" s="19">
        <v>51</v>
      </c>
      <c r="G533" s="19">
        <v>474</v>
      </c>
      <c r="H533" s="20">
        <v>0.14000000000000001</v>
      </c>
      <c r="I533" s="20">
        <v>0.14000000000000001</v>
      </c>
      <c r="J533" s="19">
        <f>B533*H533</f>
        <v>100.38000000000001</v>
      </c>
      <c r="K533" s="19">
        <f>B533*I533</f>
        <v>100.38000000000001</v>
      </c>
      <c r="L533" s="21">
        <f>G533-K533</f>
        <v>373.62</v>
      </c>
      <c r="M533" s="19">
        <f>F533-J533</f>
        <v>-49.38000000000001</v>
      </c>
      <c r="N533" s="22">
        <v>0</v>
      </c>
      <c r="O533" s="23">
        <v>0</v>
      </c>
      <c r="P533" s="19">
        <v>0</v>
      </c>
      <c r="Q533" s="19">
        <v>0</v>
      </c>
      <c r="R533" s="19">
        <v>0</v>
      </c>
    </row>
    <row r="534" spans="1:18" x14ac:dyDescent="0.25">
      <c r="A534" s="2" t="s">
        <v>128</v>
      </c>
      <c r="B534" s="19">
        <v>46572</v>
      </c>
      <c r="C534" s="19">
        <v>8626</v>
      </c>
      <c r="D534" s="19">
        <v>10834</v>
      </c>
      <c r="E534" s="19">
        <v>23744</v>
      </c>
      <c r="F534" s="19">
        <v>3367</v>
      </c>
      <c r="G534" s="19">
        <v>27111</v>
      </c>
      <c r="H534" s="20">
        <v>7.0000000000000007E-2</v>
      </c>
      <c r="I534" s="20">
        <v>0.08</v>
      </c>
      <c r="J534" s="19">
        <f>B534*H534</f>
        <v>3260.0400000000004</v>
      </c>
      <c r="K534" s="19">
        <f>B534*I534</f>
        <v>3725.76</v>
      </c>
      <c r="L534" s="21">
        <f>G534-K534</f>
        <v>23385.239999999998</v>
      </c>
      <c r="M534" s="19">
        <f>F534-J534</f>
        <v>106.95999999999958</v>
      </c>
      <c r="N534" s="22">
        <v>17</v>
      </c>
      <c r="O534" s="23">
        <v>167</v>
      </c>
      <c r="P534" s="19">
        <v>2</v>
      </c>
      <c r="Q534" s="19">
        <v>12</v>
      </c>
      <c r="R534" s="19">
        <v>0</v>
      </c>
    </row>
    <row r="535" spans="1:18" x14ac:dyDescent="0.25">
      <c r="L535" s="11"/>
      <c r="N535" s="12"/>
      <c r="O535" s="13"/>
    </row>
    <row r="536" spans="1:18" ht="15.75" x14ac:dyDescent="0.25">
      <c r="B536" s="24">
        <v>50395</v>
      </c>
      <c r="C536" s="24">
        <v>9110</v>
      </c>
      <c r="D536" s="24">
        <v>11547</v>
      </c>
      <c r="E536" s="24">
        <v>25988</v>
      </c>
      <c r="F536" s="24">
        <v>3744</v>
      </c>
      <c r="G536" s="24">
        <v>29734</v>
      </c>
      <c r="J536" s="24">
        <v>3790.28</v>
      </c>
      <c r="K536" s="24">
        <v>4264.82</v>
      </c>
      <c r="L536" s="25">
        <f>G536-K536</f>
        <v>25469.18</v>
      </c>
      <c r="M536" s="24">
        <f>F536-J536</f>
        <v>-46.2800000000002</v>
      </c>
      <c r="N536" s="26">
        <v>17</v>
      </c>
      <c r="O536" s="27">
        <v>167</v>
      </c>
      <c r="P536" s="24">
        <v>2</v>
      </c>
      <c r="Q536" s="24">
        <v>12</v>
      </c>
      <c r="R536" s="24">
        <v>0</v>
      </c>
    </row>
    <row r="537" spans="1:18" x14ac:dyDescent="0.25">
      <c r="L537" s="11"/>
      <c r="N537" s="12"/>
      <c r="O537" s="13"/>
    </row>
    <row r="538" spans="1:18" x14ac:dyDescent="0.25">
      <c r="L538" s="11"/>
      <c r="N538" s="12"/>
      <c r="O538" s="13"/>
    </row>
    <row r="539" spans="1:18" ht="15.75" x14ac:dyDescent="0.25">
      <c r="A539" s="1" t="s">
        <v>255</v>
      </c>
      <c r="L539" s="11"/>
      <c r="N539" s="12"/>
      <c r="O539" s="13"/>
    </row>
    <row r="540" spans="1:18" x14ac:dyDescent="0.25">
      <c r="A540" s="14" t="s">
        <v>79</v>
      </c>
      <c r="B540" s="15">
        <v>4994</v>
      </c>
      <c r="C540" s="15">
        <v>150</v>
      </c>
      <c r="D540" s="15">
        <v>2248</v>
      </c>
      <c r="E540" s="15">
        <v>1806</v>
      </c>
      <c r="F540" s="15">
        <v>788</v>
      </c>
      <c r="G540" s="15">
        <v>2595</v>
      </c>
      <c r="J540" s="15">
        <v>449.46</v>
      </c>
      <c r="K540" s="15">
        <v>1398.32</v>
      </c>
      <c r="L540" s="16">
        <f>G540-K540</f>
        <v>1196.68</v>
      </c>
      <c r="M540" s="15">
        <f>F540-J540</f>
        <v>338.54</v>
      </c>
      <c r="N540" s="17">
        <v>0</v>
      </c>
      <c r="O540" s="18">
        <v>0</v>
      </c>
      <c r="P540" s="15">
        <v>0</v>
      </c>
      <c r="Q540" s="15">
        <v>0</v>
      </c>
      <c r="R540" s="15">
        <v>534</v>
      </c>
    </row>
    <row r="541" spans="1:18" x14ac:dyDescent="0.25">
      <c r="A541" s="2" t="s">
        <v>183</v>
      </c>
      <c r="B541" s="19">
        <v>4994</v>
      </c>
      <c r="C541" s="19">
        <v>150</v>
      </c>
      <c r="D541" s="19">
        <v>2248</v>
      </c>
      <c r="E541" s="19">
        <v>1806</v>
      </c>
      <c r="F541" s="19">
        <v>788</v>
      </c>
      <c r="G541" s="19">
        <v>2595</v>
      </c>
      <c r="H541" s="20">
        <v>0.09</v>
      </c>
      <c r="I541" s="20">
        <v>0.28000000000000003</v>
      </c>
      <c r="J541" s="19">
        <f>B541*H541</f>
        <v>449.46</v>
      </c>
      <c r="K541" s="19">
        <f>B541*I541</f>
        <v>1398.3200000000002</v>
      </c>
      <c r="L541" s="21">
        <f>G541-K541</f>
        <v>1196.6799999999998</v>
      </c>
      <c r="M541" s="19">
        <f>F541-J541</f>
        <v>338.54</v>
      </c>
      <c r="N541" s="22">
        <v>0</v>
      </c>
      <c r="O541" s="23">
        <v>0</v>
      </c>
      <c r="P541" s="19">
        <v>0</v>
      </c>
      <c r="Q541" s="19">
        <v>0</v>
      </c>
      <c r="R541" s="19">
        <v>534</v>
      </c>
    </row>
    <row r="542" spans="1:18" x14ac:dyDescent="0.25">
      <c r="L542" s="11"/>
      <c r="N542" s="12"/>
      <c r="O542" s="13"/>
    </row>
    <row r="543" spans="1:18" x14ac:dyDescent="0.25">
      <c r="A543" s="14" t="s">
        <v>251</v>
      </c>
      <c r="B543" s="15">
        <v>3916</v>
      </c>
      <c r="C543" s="15">
        <v>77</v>
      </c>
      <c r="D543" s="15">
        <v>3095</v>
      </c>
      <c r="E543" s="15">
        <v>73</v>
      </c>
      <c r="F543" s="15">
        <v>668</v>
      </c>
      <c r="G543" s="15">
        <v>743</v>
      </c>
      <c r="J543" s="15">
        <v>496.16</v>
      </c>
      <c r="K543" s="15">
        <v>1031.48</v>
      </c>
      <c r="L543" s="16">
        <f>G543-K543</f>
        <v>-288.48</v>
      </c>
      <c r="M543" s="15">
        <f>F543-J543</f>
        <v>171.83999999999997</v>
      </c>
      <c r="N543" s="17">
        <v>0</v>
      </c>
      <c r="O543" s="18">
        <v>0</v>
      </c>
      <c r="P543" s="15">
        <v>0</v>
      </c>
      <c r="Q543" s="15">
        <v>0</v>
      </c>
      <c r="R543" s="15">
        <v>1723</v>
      </c>
    </row>
    <row r="544" spans="1:18" x14ac:dyDescent="0.25">
      <c r="A544" s="2" t="s">
        <v>185</v>
      </c>
      <c r="B544" s="19">
        <v>654</v>
      </c>
      <c r="C544" s="19">
        <v>0</v>
      </c>
      <c r="D544" s="19">
        <v>122</v>
      </c>
      <c r="E544" s="19">
        <v>73</v>
      </c>
      <c r="F544" s="19">
        <v>457</v>
      </c>
      <c r="G544" s="19">
        <v>531</v>
      </c>
      <c r="H544" s="20">
        <v>0.21</v>
      </c>
      <c r="I544" s="20">
        <v>0.43</v>
      </c>
      <c r="J544" s="19">
        <f>B544*H544</f>
        <v>137.34</v>
      </c>
      <c r="K544" s="19">
        <f>B544*I544</f>
        <v>281.21999999999997</v>
      </c>
      <c r="L544" s="21">
        <f>G544-K544</f>
        <v>249.78000000000003</v>
      </c>
      <c r="M544" s="19">
        <f>F544-J544</f>
        <v>319.65999999999997</v>
      </c>
      <c r="N544" s="22">
        <v>0</v>
      </c>
      <c r="O544" s="23">
        <v>0</v>
      </c>
      <c r="P544" s="19">
        <v>0</v>
      </c>
      <c r="Q544" s="19">
        <v>0</v>
      </c>
      <c r="R544" s="19">
        <v>636</v>
      </c>
    </row>
    <row r="545" spans="1:18" x14ac:dyDescent="0.25">
      <c r="A545" s="2" t="s">
        <v>188</v>
      </c>
      <c r="B545" s="19">
        <v>3262</v>
      </c>
      <c r="C545" s="19">
        <v>77</v>
      </c>
      <c r="D545" s="19">
        <v>2973</v>
      </c>
      <c r="E545" s="19">
        <v>0</v>
      </c>
      <c r="F545" s="19">
        <v>211</v>
      </c>
      <c r="G545" s="19">
        <v>212</v>
      </c>
      <c r="H545" s="20">
        <v>0.11</v>
      </c>
      <c r="I545" s="20">
        <v>0.23</v>
      </c>
      <c r="J545" s="19">
        <f>B545*H545</f>
        <v>358.82</v>
      </c>
      <c r="K545" s="19">
        <f>B545*I545</f>
        <v>750.26</v>
      </c>
      <c r="L545" s="21">
        <f>G545-K545</f>
        <v>-538.26</v>
      </c>
      <c r="M545" s="19">
        <f>F545-J545</f>
        <v>-147.82</v>
      </c>
      <c r="N545" s="22">
        <v>0</v>
      </c>
      <c r="O545" s="23">
        <v>0</v>
      </c>
      <c r="P545" s="19">
        <v>0</v>
      </c>
      <c r="Q545" s="19">
        <v>0</v>
      </c>
      <c r="R545" s="19">
        <v>1087</v>
      </c>
    </row>
    <row r="546" spans="1:18" x14ac:dyDescent="0.25">
      <c r="L546" s="11"/>
      <c r="N546" s="12"/>
      <c r="O546" s="13"/>
    </row>
    <row r="547" spans="1:18" x14ac:dyDescent="0.25">
      <c r="A547" s="14" t="s">
        <v>256</v>
      </c>
      <c r="B547" s="15">
        <v>4060</v>
      </c>
      <c r="C547" s="15">
        <v>57</v>
      </c>
      <c r="D547" s="15">
        <v>2650</v>
      </c>
      <c r="E547" s="15">
        <v>284</v>
      </c>
      <c r="F547" s="15">
        <v>1066</v>
      </c>
      <c r="G547" s="15">
        <v>1351</v>
      </c>
      <c r="J547" s="15">
        <v>568.4</v>
      </c>
      <c r="K547" s="15">
        <v>1055.5999999999999</v>
      </c>
      <c r="L547" s="16">
        <f>G547-K547</f>
        <v>295.40000000000009</v>
      </c>
      <c r="M547" s="15">
        <f>F547-J547</f>
        <v>497.6</v>
      </c>
      <c r="N547" s="17">
        <v>0</v>
      </c>
      <c r="O547" s="18">
        <v>0</v>
      </c>
      <c r="P547" s="15">
        <v>0</v>
      </c>
      <c r="Q547" s="15">
        <v>0</v>
      </c>
      <c r="R547" s="15">
        <v>3543</v>
      </c>
    </row>
    <row r="548" spans="1:18" x14ac:dyDescent="0.25">
      <c r="A548" s="2" t="s">
        <v>191</v>
      </c>
      <c r="B548" s="19">
        <v>4039</v>
      </c>
      <c r="C548" s="19">
        <v>57</v>
      </c>
      <c r="D548" s="19">
        <v>2643</v>
      </c>
      <c r="E548" s="19">
        <v>284</v>
      </c>
      <c r="F548" s="19">
        <v>1053</v>
      </c>
      <c r="G548" s="19">
        <v>1338</v>
      </c>
      <c r="H548" s="20">
        <v>0.14000000000000001</v>
      </c>
      <c r="I548" s="20">
        <v>0.26</v>
      </c>
      <c r="J548" s="19">
        <f>B548*H548</f>
        <v>565.46</v>
      </c>
      <c r="K548" s="19">
        <f>B548*I548</f>
        <v>1050.1400000000001</v>
      </c>
      <c r="L548" s="21">
        <f>G548-K548</f>
        <v>287.8599999999999</v>
      </c>
      <c r="M548" s="19">
        <f>F548-J548</f>
        <v>487.53999999999996</v>
      </c>
      <c r="N548" s="22">
        <v>0</v>
      </c>
      <c r="O548" s="23">
        <v>0</v>
      </c>
      <c r="P548" s="19">
        <v>0</v>
      </c>
      <c r="Q548" s="19">
        <v>0</v>
      </c>
      <c r="R548" s="19">
        <v>3522</v>
      </c>
    </row>
    <row r="549" spans="1:18" x14ac:dyDescent="0.25">
      <c r="A549" s="2" t="s">
        <v>192</v>
      </c>
      <c r="B549" s="19">
        <v>21</v>
      </c>
      <c r="C549" s="19">
        <v>0</v>
      </c>
      <c r="D549" s="19">
        <v>7</v>
      </c>
      <c r="E549" s="19">
        <v>0</v>
      </c>
      <c r="F549" s="19">
        <v>13</v>
      </c>
      <c r="G549" s="19">
        <v>13</v>
      </c>
      <c r="H549" s="20">
        <v>0.14000000000000001</v>
      </c>
      <c r="I549" s="20">
        <v>0.26</v>
      </c>
      <c r="J549" s="19">
        <f>B549*H549</f>
        <v>2.9400000000000004</v>
      </c>
      <c r="K549" s="19">
        <f>B549*I549</f>
        <v>5.46</v>
      </c>
      <c r="L549" s="21">
        <f>G549-K549</f>
        <v>7.54</v>
      </c>
      <c r="M549" s="19">
        <f>F549-J549</f>
        <v>10.059999999999999</v>
      </c>
      <c r="N549" s="22">
        <v>0</v>
      </c>
      <c r="O549" s="23">
        <v>0</v>
      </c>
      <c r="P549" s="19">
        <v>0</v>
      </c>
      <c r="Q549" s="19">
        <v>0</v>
      </c>
      <c r="R549" s="19">
        <v>21</v>
      </c>
    </row>
    <row r="550" spans="1:18" x14ac:dyDescent="0.25">
      <c r="L550" s="11"/>
      <c r="N550" s="12"/>
      <c r="O550" s="13"/>
    </row>
    <row r="551" spans="1:18" ht="15.75" x14ac:dyDescent="0.25">
      <c r="B551" s="24">
        <v>12970</v>
      </c>
      <c r="C551" s="24">
        <v>284</v>
      </c>
      <c r="D551" s="24">
        <v>7993</v>
      </c>
      <c r="E551" s="24">
        <v>2163</v>
      </c>
      <c r="F551" s="24">
        <v>2522</v>
      </c>
      <c r="G551" s="24">
        <v>4689</v>
      </c>
      <c r="J551" s="24">
        <v>1514.02</v>
      </c>
      <c r="K551" s="24">
        <v>3485.4</v>
      </c>
      <c r="L551" s="25">
        <f>G551-K551</f>
        <v>1203.5999999999999</v>
      </c>
      <c r="M551" s="24">
        <f>F551-J551</f>
        <v>1007.98</v>
      </c>
      <c r="N551" s="26">
        <v>0</v>
      </c>
      <c r="O551" s="27">
        <v>0</v>
      </c>
      <c r="P551" s="24">
        <v>0</v>
      </c>
      <c r="Q551" s="24">
        <v>0</v>
      </c>
      <c r="R551" s="24">
        <v>5800</v>
      </c>
    </row>
    <row r="552" spans="1:18" x14ac:dyDescent="0.25">
      <c r="L552" s="11"/>
      <c r="N552" s="12"/>
      <c r="O552" s="13"/>
    </row>
    <row r="553" spans="1:18" x14ac:dyDescent="0.25">
      <c r="L553" s="11"/>
      <c r="N553" s="12"/>
      <c r="O553" s="13"/>
    </row>
    <row r="554" spans="1:18" ht="15.75" x14ac:dyDescent="0.25">
      <c r="A554" s="1" t="s">
        <v>257</v>
      </c>
      <c r="L554" s="11"/>
      <c r="N554" s="12"/>
      <c r="O554" s="13"/>
    </row>
    <row r="555" spans="1:18" x14ac:dyDescent="0.25">
      <c r="A555" s="14" t="s">
        <v>258</v>
      </c>
      <c r="B555" s="15">
        <v>1024</v>
      </c>
      <c r="C555" s="15">
        <v>4</v>
      </c>
      <c r="D555" s="15">
        <v>137</v>
      </c>
      <c r="E555" s="15">
        <v>801</v>
      </c>
      <c r="F555" s="15">
        <v>80</v>
      </c>
      <c r="G555" s="15">
        <v>882</v>
      </c>
      <c r="J555" s="15">
        <v>327.68</v>
      </c>
      <c r="K555" s="15">
        <v>665.6</v>
      </c>
      <c r="L555" s="16">
        <f>G555-K555</f>
        <v>216.39999999999998</v>
      </c>
      <c r="M555" s="15">
        <f>F555-J555</f>
        <v>-247.68</v>
      </c>
      <c r="N555" s="17">
        <v>0</v>
      </c>
      <c r="O555" s="18">
        <v>0</v>
      </c>
      <c r="P555" s="15">
        <v>0</v>
      </c>
      <c r="Q555" s="15">
        <v>0</v>
      </c>
      <c r="R555" s="15">
        <v>0</v>
      </c>
    </row>
    <row r="556" spans="1:18" x14ac:dyDescent="0.25">
      <c r="A556" s="2" t="s">
        <v>155</v>
      </c>
      <c r="B556" s="19">
        <v>1024</v>
      </c>
      <c r="C556" s="19">
        <v>4</v>
      </c>
      <c r="D556" s="19">
        <v>137</v>
      </c>
      <c r="E556" s="19">
        <v>801</v>
      </c>
      <c r="F556" s="19">
        <v>80</v>
      </c>
      <c r="G556" s="19">
        <v>882</v>
      </c>
      <c r="H556" s="20">
        <v>0.32</v>
      </c>
      <c r="I556" s="20">
        <v>0.65</v>
      </c>
      <c r="J556" s="19">
        <f>B556*H556</f>
        <v>327.68</v>
      </c>
      <c r="K556" s="19">
        <f>B556*I556</f>
        <v>665.6</v>
      </c>
      <c r="L556" s="21">
        <f>G556-K556</f>
        <v>216.39999999999998</v>
      </c>
      <c r="M556" s="19">
        <f>F556-J556</f>
        <v>-247.68</v>
      </c>
      <c r="N556" s="22">
        <v>0</v>
      </c>
      <c r="O556" s="23">
        <v>0</v>
      </c>
      <c r="P556" s="19">
        <v>0</v>
      </c>
      <c r="Q556" s="19">
        <v>0</v>
      </c>
      <c r="R556" s="19">
        <v>0</v>
      </c>
    </row>
    <row r="557" spans="1:18" x14ac:dyDescent="0.25">
      <c r="L557" s="11"/>
      <c r="N557" s="12"/>
      <c r="O557" s="13"/>
    </row>
    <row r="558" spans="1:18" ht="26.25" x14ac:dyDescent="0.25">
      <c r="A558" s="14" t="s">
        <v>259</v>
      </c>
      <c r="B558" s="15">
        <v>4199</v>
      </c>
      <c r="C558" s="15">
        <v>1301</v>
      </c>
      <c r="D558" s="15">
        <v>1256</v>
      </c>
      <c r="E558" s="15">
        <v>936</v>
      </c>
      <c r="F558" s="15">
        <v>703</v>
      </c>
      <c r="G558" s="15">
        <v>1639</v>
      </c>
      <c r="J558" s="15">
        <v>671.84</v>
      </c>
      <c r="K558" s="15">
        <v>1427.66</v>
      </c>
      <c r="L558" s="16">
        <f>G558-K558</f>
        <v>211.33999999999992</v>
      </c>
      <c r="M558" s="15">
        <f>F558-J558</f>
        <v>31.159999999999968</v>
      </c>
      <c r="N558" s="17">
        <v>0</v>
      </c>
      <c r="O558" s="18">
        <v>0</v>
      </c>
      <c r="P558" s="15">
        <v>0</v>
      </c>
      <c r="Q558" s="15">
        <v>0</v>
      </c>
      <c r="R558" s="15">
        <v>0</v>
      </c>
    </row>
    <row r="559" spans="1:18" x14ac:dyDescent="0.25">
      <c r="A559" s="2" t="s">
        <v>161</v>
      </c>
      <c r="B559" s="19">
        <v>6</v>
      </c>
      <c r="C559" s="19">
        <v>0</v>
      </c>
      <c r="D559" s="19">
        <v>2</v>
      </c>
      <c r="E559" s="19">
        <v>0</v>
      </c>
      <c r="F559" s="19">
        <v>3</v>
      </c>
      <c r="G559" s="19">
        <v>3</v>
      </c>
      <c r="H559" s="20">
        <v>0.16</v>
      </c>
      <c r="I559" s="20">
        <v>0.34</v>
      </c>
      <c r="J559" s="19">
        <f>B559*H559</f>
        <v>0.96</v>
      </c>
      <c r="K559" s="19">
        <f>B559*I559</f>
        <v>2.04</v>
      </c>
      <c r="L559" s="21">
        <f>G559-K559</f>
        <v>0.96</v>
      </c>
      <c r="M559" s="19">
        <f>F559-J559</f>
        <v>2.04</v>
      </c>
      <c r="N559" s="22">
        <v>0</v>
      </c>
      <c r="O559" s="23">
        <v>0</v>
      </c>
      <c r="P559" s="19">
        <v>0</v>
      </c>
      <c r="Q559" s="19">
        <v>0</v>
      </c>
      <c r="R559" s="19">
        <v>0</v>
      </c>
    </row>
    <row r="560" spans="1:18" x14ac:dyDescent="0.25">
      <c r="A560" s="2" t="s">
        <v>162</v>
      </c>
      <c r="B560" s="19">
        <v>4028</v>
      </c>
      <c r="C560" s="19">
        <v>1229</v>
      </c>
      <c r="D560" s="19">
        <v>1231</v>
      </c>
      <c r="E560" s="19">
        <v>892</v>
      </c>
      <c r="F560" s="19">
        <v>675</v>
      </c>
      <c r="G560" s="19">
        <v>1567</v>
      </c>
      <c r="H560" s="20">
        <v>0.16</v>
      </c>
      <c r="I560" s="20">
        <v>0.34</v>
      </c>
      <c r="J560" s="19">
        <f>B560*H560</f>
        <v>644.48</v>
      </c>
      <c r="K560" s="19">
        <f>B560*I560</f>
        <v>1369.5200000000002</v>
      </c>
      <c r="L560" s="21">
        <f>G560-K560</f>
        <v>197.47999999999979</v>
      </c>
      <c r="M560" s="19">
        <f>F560-J560</f>
        <v>30.519999999999982</v>
      </c>
      <c r="N560" s="22">
        <v>0</v>
      </c>
      <c r="O560" s="23">
        <v>0</v>
      </c>
      <c r="P560" s="19">
        <v>0</v>
      </c>
      <c r="Q560" s="19">
        <v>0</v>
      </c>
      <c r="R560" s="19">
        <v>0</v>
      </c>
    </row>
    <row r="561" spans="1:18" x14ac:dyDescent="0.25">
      <c r="A561" s="2" t="s">
        <v>163</v>
      </c>
      <c r="B561" s="19">
        <v>165</v>
      </c>
      <c r="C561" s="19">
        <v>72</v>
      </c>
      <c r="D561" s="19">
        <v>23</v>
      </c>
      <c r="E561" s="19">
        <v>44</v>
      </c>
      <c r="F561" s="19">
        <v>25</v>
      </c>
      <c r="G561" s="19">
        <v>69</v>
      </c>
      <c r="H561" s="20">
        <v>0.16</v>
      </c>
      <c r="I561" s="20">
        <v>0.34</v>
      </c>
      <c r="J561" s="19">
        <f>B561*H561</f>
        <v>26.400000000000002</v>
      </c>
      <c r="K561" s="19">
        <f>B561*I561</f>
        <v>56.1</v>
      </c>
      <c r="L561" s="21">
        <f>G561-K561</f>
        <v>12.899999999999999</v>
      </c>
      <c r="M561" s="19">
        <f>F561-J561</f>
        <v>-1.4000000000000021</v>
      </c>
      <c r="N561" s="22">
        <v>0</v>
      </c>
      <c r="O561" s="23">
        <v>0</v>
      </c>
      <c r="P561" s="19">
        <v>0</v>
      </c>
      <c r="Q561" s="19">
        <v>0</v>
      </c>
      <c r="R561" s="19">
        <v>0</v>
      </c>
    </row>
    <row r="562" spans="1:18" x14ac:dyDescent="0.25">
      <c r="L562" s="11"/>
      <c r="N562" s="12"/>
      <c r="O562" s="13"/>
    </row>
    <row r="563" spans="1:18" x14ac:dyDescent="0.25">
      <c r="A563" s="14" t="s">
        <v>206</v>
      </c>
      <c r="B563" s="15">
        <v>33063</v>
      </c>
      <c r="C563" s="15">
        <v>8097</v>
      </c>
      <c r="D563" s="15">
        <v>7609</v>
      </c>
      <c r="E563" s="15">
        <v>16972</v>
      </c>
      <c r="F563" s="15">
        <v>383</v>
      </c>
      <c r="G563" s="15">
        <v>17355</v>
      </c>
      <c r="J563" s="15">
        <v>10580.16</v>
      </c>
      <c r="K563" s="15">
        <v>21490.95</v>
      </c>
      <c r="L563" s="16">
        <f>G563-K563</f>
        <v>-4135.9500000000007</v>
      </c>
      <c r="M563" s="15">
        <f>F563-J563</f>
        <v>-10197.16</v>
      </c>
      <c r="N563" s="17">
        <v>0</v>
      </c>
      <c r="O563" s="18">
        <v>0</v>
      </c>
      <c r="P563" s="15">
        <v>0</v>
      </c>
      <c r="Q563" s="15">
        <v>0</v>
      </c>
      <c r="R563" s="15">
        <v>0</v>
      </c>
    </row>
    <row r="564" spans="1:18" x14ac:dyDescent="0.25">
      <c r="A564" s="2" t="s">
        <v>156</v>
      </c>
      <c r="B564" s="19">
        <v>33063</v>
      </c>
      <c r="C564" s="19">
        <v>8097</v>
      </c>
      <c r="D564" s="19">
        <v>7609</v>
      </c>
      <c r="E564" s="19">
        <v>16972</v>
      </c>
      <c r="F564" s="19">
        <v>383</v>
      </c>
      <c r="G564" s="19">
        <v>17355</v>
      </c>
      <c r="H564" s="20">
        <v>0.32</v>
      </c>
      <c r="I564" s="20">
        <v>0.65</v>
      </c>
      <c r="J564" s="19">
        <f>B564*H564</f>
        <v>10580.16</v>
      </c>
      <c r="K564" s="19">
        <f>B564*I564</f>
        <v>21490.95</v>
      </c>
      <c r="L564" s="21">
        <f>G564-K564</f>
        <v>-4135.9500000000007</v>
      </c>
      <c r="M564" s="19">
        <f>F564-J564</f>
        <v>-10197.16</v>
      </c>
      <c r="N564" s="22">
        <v>0</v>
      </c>
      <c r="O564" s="23">
        <v>0</v>
      </c>
      <c r="P564" s="19">
        <v>0</v>
      </c>
      <c r="Q564" s="19">
        <v>0</v>
      </c>
      <c r="R564" s="19">
        <v>0</v>
      </c>
    </row>
    <row r="565" spans="1:18" x14ac:dyDescent="0.25">
      <c r="L565" s="11"/>
      <c r="N565" s="12"/>
      <c r="O565" s="13"/>
    </row>
    <row r="566" spans="1:18" x14ac:dyDescent="0.25">
      <c r="A566" s="14" t="s">
        <v>260</v>
      </c>
      <c r="B566" s="15">
        <v>4985</v>
      </c>
      <c r="C566" s="15">
        <v>945</v>
      </c>
      <c r="D566" s="15">
        <v>601</v>
      </c>
      <c r="E566" s="15">
        <v>2990</v>
      </c>
      <c r="F566" s="15">
        <v>448</v>
      </c>
      <c r="G566" s="15">
        <v>3438</v>
      </c>
      <c r="J566" s="15">
        <v>1595.2</v>
      </c>
      <c r="K566" s="15">
        <v>3240.25</v>
      </c>
      <c r="L566" s="16">
        <f>G566-K566</f>
        <v>197.75</v>
      </c>
      <c r="M566" s="15">
        <f>F566-J566</f>
        <v>-1147.2</v>
      </c>
      <c r="N566" s="17">
        <v>0</v>
      </c>
      <c r="O566" s="18">
        <v>0</v>
      </c>
      <c r="P566" s="15">
        <v>0</v>
      </c>
      <c r="Q566" s="15">
        <v>0</v>
      </c>
      <c r="R566" s="15">
        <v>0</v>
      </c>
    </row>
    <row r="567" spans="1:18" x14ac:dyDescent="0.25">
      <c r="A567" s="2" t="s">
        <v>157</v>
      </c>
      <c r="B567" s="19">
        <v>4985</v>
      </c>
      <c r="C567" s="19">
        <v>945</v>
      </c>
      <c r="D567" s="19">
        <v>601</v>
      </c>
      <c r="E567" s="19">
        <v>2990</v>
      </c>
      <c r="F567" s="19">
        <v>448</v>
      </c>
      <c r="G567" s="19">
        <v>3438</v>
      </c>
      <c r="H567" s="20">
        <v>0.32</v>
      </c>
      <c r="I567" s="20">
        <v>0.65</v>
      </c>
      <c r="J567" s="19">
        <f>B567*H567</f>
        <v>1595.2</v>
      </c>
      <c r="K567" s="19">
        <f>B567*I567</f>
        <v>3240.25</v>
      </c>
      <c r="L567" s="21">
        <f>G567-K567</f>
        <v>197.75</v>
      </c>
      <c r="M567" s="19">
        <f>F567-J567</f>
        <v>-1147.2</v>
      </c>
      <c r="N567" s="22">
        <v>0</v>
      </c>
      <c r="O567" s="23">
        <v>0</v>
      </c>
      <c r="P567" s="19">
        <v>0</v>
      </c>
      <c r="Q567" s="19">
        <v>0</v>
      </c>
      <c r="R567" s="19">
        <v>0</v>
      </c>
    </row>
    <row r="568" spans="1:18" x14ac:dyDescent="0.25">
      <c r="L568" s="11"/>
      <c r="N568" s="12"/>
      <c r="O568" s="13"/>
    </row>
    <row r="569" spans="1:18" ht="15.75" x14ac:dyDescent="0.25">
      <c r="B569" s="24">
        <v>43271</v>
      </c>
      <c r="C569" s="24">
        <v>10347</v>
      </c>
      <c r="D569" s="24">
        <v>9603</v>
      </c>
      <c r="E569" s="24">
        <v>21699</v>
      </c>
      <c r="F569" s="24">
        <v>1614</v>
      </c>
      <c r="G569" s="24">
        <v>23314</v>
      </c>
      <c r="J569" s="24">
        <v>13174.88</v>
      </c>
      <c r="K569" s="24">
        <v>26824.46</v>
      </c>
      <c r="L569" s="25">
        <f>G569-K569</f>
        <v>-3510.4599999999991</v>
      </c>
      <c r="M569" s="24">
        <f>F569-J569</f>
        <v>-11560.88</v>
      </c>
      <c r="N569" s="26">
        <v>0</v>
      </c>
      <c r="O569" s="27">
        <v>0</v>
      </c>
      <c r="P569" s="24">
        <v>0</v>
      </c>
      <c r="Q569" s="24">
        <v>0</v>
      </c>
      <c r="R569" s="24">
        <v>0</v>
      </c>
    </row>
    <row r="570" spans="1:18" x14ac:dyDescent="0.25">
      <c r="L570" s="11"/>
      <c r="N570" s="12"/>
      <c r="O570" s="13"/>
    </row>
    <row r="571" spans="1:18" x14ac:dyDescent="0.25">
      <c r="L571" s="11"/>
      <c r="N571" s="12"/>
      <c r="O571" s="13"/>
    </row>
    <row r="572" spans="1:18" ht="15.75" x14ac:dyDescent="0.25">
      <c r="A572" s="1" t="s">
        <v>261</v>
      </c>
      <c r="L572" s="11"/>
      <c r="N572" s="12"/>
      <c r="O572" s="13"/>
    </row>
    <row r="573" spans="1:18" x14ac:dyDescent="0.25">
      <c r="A573" s="14" t="s">
        <v>262</v>
      </c>
      <c r="B573" s="15">
        <v>10677</v>
      </c>
      <c r="C573" s="15">
        <v>4966</v>
      </c>
      <c r="D573" s="15">
        <v>682</v>
      </c>
      <c r="E573" s="15">
        <v>2171</v>
      </c>
      <c r="F573" s="15">
        <v>2853</v>
      </c>
      <c r="G573" s="15">
        <v>5026</v>
      </c>
      <c r="J573" s="15">
        <v>977.7</v>
      </c>
      <c r="K573" s="15">
        <v>2151.54</v>
      </c>
      <c r="L573" s="16">
        <f>G573-K573</f>
        <v>2874.46</v>
      </c>
      <c r="M573" s="15">
        <f>F573-J573</f>
        <v>1875.3</v>
      </c>
      <c r="N573" s="17">
        <v>14</v>
      </c>
      <c r="O573" s="18">
        <v>1092</v>
      </c>
      <c r="P573" s="15">
        <v>1</v>
      </c>
      <c r="Q573" s="15">
        <v>526</v>
      </c>
      <c r="R573" s="15">
        <v>0</v>
      </c>
    </row>
    <row r="574" spans="1:18" x14ac:dyDescent="0.25">
      <c r="A574" s="2" t="s">
        <v>192</v>
      </c>
      <c r="B574" s="19">
        <v>601</v>
      </c>
      <c r="C574" s="19">
        <v>321</v>
      </c>
      <c r="D574" s="19">
        <v>0</v>
      </c>
      <c r="E574" s="19">
        <v>233</v>
      </c>
      <c r="F574" s="19">
        <v>45</v>
      </c>
      <c r="G574" s="19">
        <v>279</v>
      </c>
      <c r="H574" s="20">
        <v>0.14000000000000001</v>
      </c>
      <c r="I574" s="20">
        <v>0.26</v>
      </c>
      <c r="J574" s="19">
        <f>B574*H574</f>
        <v>84.140000000000015</v>
      </c>
      <c r="K574" s="19">
        <f>B574*I574</f>
        <v>156.26000000000002</v>
      </c>
      <c r="L574" s="21">
        <f>G574-K574</f>
        <v>122.73999999999998</v>
      </c>
      <c r="M574" s="19">
        <f>F574-J574</f>
        <v>-39.140000000000015</v>
      </c>
      <c r="N574" s="22">
        <v>9</v>
      </c>
      <c r="O574" s="23">
        <v>128</v>
      </c>
      <c r="P574" s="19">
        <v>1</v>
      </c>
      <c r="Q574" s="19">
        <v>33</v>
      </c>
      <c r="R574" s="19">
        <v>0</v>
      </c>
    </row>
    <row r="575" spans="1:18" x14ac:dyDescent="0.25">
      <c r="A575" s="2" t="s">
        <v>263</v>
      </c>
      <c r="B575" s="19">
        <v>5370</v>
      </c>
      <c r="C575" s="19">
        <v>2565</v>
      </c>
      <c r="D575" s="19">
        <v>474</v>
      </c>
      <c r="E575" s="19">
        <v>1097</v>
      </c>
      <c r="F575" s="19">
        <v>1233</v>
      </c>
      <c r="G575" s="19">
        <v>2330</v>
      </c>
      <c r="H575" s="20">
        <v>7.0000000000000007E-2</v>
      </c>
      <c r="I575" s="20">
        <v>0.17</v>
      </c>
      <c r="J575" s="19">
        <f>B575*H575</f>
        <v>375.90000000000003</v>
      </c>
      <c r="K575" s="19">
        <f>B575*I575</f>
        <v>912.90000000000009</v>
      </c>
      <c r="L575" s="21">
        <f>G575-K575</f>
        <v>1417.1</v>
      </c>
      <c r="M575" s="19">
        <f>F575-J575</f>
        <v>857.09999999999991</v>
      </c>
      <c r="N575" s="22">
        <v>5</v>
      </c>
      <c r="O575" s="23">
        <v>898</v>
      </c>
      <c r="P575" s="19">
        <v>0</v>
      </c>
      <c r="Q575" s="19">
        <v>473</v>
      </c>
      <c r="R575" s="19">
        <v>0</v>
      </c>
    </row>
    <row r="576" spans="1:18" x14ac:dyDescent="0.25">
      <c r="A576" s="2" t="s">
        <v>264</v>
      </c>
      <c r="B576" s="19">
        <v>4706</v>
      </c>
      <c r="C576" s="19">
        <v>2080</v>
      </c>
      <c r="D576" s="19">
        <v>208</v>
      </c>
      <c r="E576" s="19">
        <v>841</v>
      </c>
      <c r="F576" s="19">
        <v>1575</v>
      </c>
      <c r="G576" s="19">
        <v>2417</v>
      </c>
      <c r="H576" s="20">
        <v>0.11</v>
      </c>
      <c r="I576" s="20">
        <v>0.23</v>
      </c>
      <c r="J576" s="19">
        <f>B576*H576</f>
        <v>517.66</v>
      </c>
      <c r="K576" s="19">
        <f>B576*I576</f>
        <v>1082.3800000000001</v>
      </c>
      <c r="L576" s="21">
        <f>G576-K576</f>
        <v>1334.62</v>
      </c>
      <c r="M576" s="19">
        <f>F576-J576</f>
        <v>1057.3400000000001</v>
      </c>
      <c r="N576" s="22">
        <v>0</v>
      </c>
      <c r="O576" s="23">
        <v>66</v>
      </c>
      <c r="P576" s="19">
        <v>0</v>
      </c>
      <c r="Q576" s="19">
        <v>20</v>
      </c>
      <c r="R576" s="19">
        <v>0</v>
      </c>
    </row>
    <row r="577" spans="1:18" x14ac:dyDescent="0.25">
      <c r="L577" s="11"/>
      <c r="N577" s="12"/>
      <c r="O577" s="13"/>
    </row>
    <row r="578" spans="1:18" x14ac:dyDescent="0.25">
      <c r="A578" s="14" t="s">
        <v>118</v>
      </c>
      <c r="B578" s="15">
        <v>41844</v>
      </c>
      <c r="C578" s="15">
        <v>15007</v>
      </c>
      <c r="D578" s="15">
        <v>7606</v>
      </c>
      <c r="E578" s="15">
        <v>13342</v>
      </c>
      <c r="F578" s="15">
        <v>5887</v>
      </c>
      <c r="G578" s="15">
        <v>19229</v>
      </c>
      <c r="J578" s="15">
        <v>2929.08</v>
      </c>
      <c r="K578" s="15">
        <v>7113.48</v>
      </c>
      <c r="L578" s="16">
        <f>G578-K578</f>
        <v>12115.52</v>
      </c>
      <c r="M578" s="15">
        <f>F578-J578</f>
        <v>2957.92</v>
      </c>
      <c r="N578" s="17">
        <v>198</v>
      </c>
      <c r="O578" s="18">
        <v>3574</v>
      </c>
      <c r="P578" s="15">
        <v>0</v>
      </c>
      <c r="Q578" s="15">
        <v>665</v>
      </c>
      <c r="R578" s="15">
        <v>0</v>
      </c>
    </row>
    <row r="579" spans="1:18" x14ac:dyDescent="0.25">
      <c r="A579" s="2" t="s">
        <v>89</v>
      </c>
      <c r="B579" s="19">
        <v>41844</v>
      </c>
      <c r="C579" s="19">
        <v>15007</v>
      </c>
      <c r="D579" s="19">
        <v>7606</v>
      </c>
      <c r="E579" s="19">
        <v>13342</v>
      </c>
      <c r="F579" s="19">
        <v>5887</v>
      </c>
      <c r="G579" s="19">
        <v>19229</v>
      </c>
      <c r="H579" s="20">
        <v>7.0000000000000007E-2</v>
      </c>
      <c r="I579" s="20">
        <v>0.17</v>
      </c>
      <c r="J579" s="19">
        <f>B579*H579</f>
        <v>2929.0800000000004</v>
      </c>
      <c r="K579" s="19">
        <f>B579*I579</f>
        <v>7113.4800000000005</v>
      </c>
      <c r="L579" s="21">
        <f>G579-K579</f>
        <v>12115.52</v>
      </c>
      <c r="M579" s="19">
        <f>F579-J579</f>
        <v>2957.9199999999996</v>
      </c>
      <c r="N579" s="22">
        <v>198</v>
      </c>
      <c r="O579" s="23">
        <v>3574</v>
      </c>
      <c r="P579" s="19">
        <v>0</v>
      </c>
      <c r="Q579" s="19">
        <v>665</v>
      </c>
      <c r="R579" s="19">
        <v>0</v>
      </c>
    </row>
    <row r="580" spans="1:18" x14ac:dyDescent="0.25">
      <c r="L580" s="11"/>
      <c r="N580" s="12"/>
      <c r="O580" s="13"/>
    </row>
    <row r="581" spans="1:18" ht="15.75" x14ac:dyDescent="0.25">
      <c r="B581" s="24">
        <v>52521</v>
      </c>
      <c r="C581" s="24">
        <v>19973</v>
      </c>
      <c r="D581" s="24">
        <v>8288</v>
      </c>
      <c r="E581" s="24">
        <v>15513</v>
      </c>
      <c r="F581" s="24">
        <v>8740</v>
      </c>
      <c r="G581" s="24">
        <v>24255</v>
      </c>
      <c r="J581" s="24">
        <v>3906.78</v>
      </c>
      <c r="K581" s="24">
        <v>9265.02</v>
      </c>
      <c r="L581" s="25">
        <f>G581-K581</f>
        <v>14989.98</v>
      </c>
      <c r="M581" s="24">
        <f>F581-J581</f>
        <v>4833.2199999999993</v>
      </c>
      <c r="N581" s="26">
        <v>212</v>
      </c>
      <c r="O581" s="27">
        <v>4666</v>
      </c>
      <c r="P581" s="24">
        <v>1</v>
      </c>
      <c r="Q581" s="24">
        <v>1191</v>
      </c>
      <c r="R581" s="24">
        <v>0</v>
      </c>
    </row>
    <row r="582" spans="1:18" x14ac:dyDescent="0.25">
      <c r="L582" s="11"/>
      <c r="N582" s="12"/>
      <c r="O582" s="13"/>
    </row>
    <row r="583" spans="1:18" x14ac:dyDescent="0.25">
      <c r="L583" s="11"/>
      <c r="N583" s="12"/>
      <c r="O583" s="13"/>
    </row>
    <row r="584" spans="1:18" ht="15.75" x14ac:dyDescent="0.25">
      <c r="A584" s="1" t="s">
        <v>265</v>
      </c>
      <c r="L584" s="11"/>
      <c r="N584" s="12"/>
      <c r="O584" s="13"/>
    </row>
    <row r="585" spans="1:18" x14ac:dyDescent="0.25">
      <c r="A585" s="14" t="s">
        <v>79</v>
      </c>
      <c r="B585" s="15">
        <v>5212</v>
      </c>
      <c r="C585" s="15">
        <v>14</v>
      </c>
      <c r="D585" s="15">
        <v>878</v>
      </c>
      <c r="E585" s="15">
        <v>3619</v>
      </c>
      <c r="F585" s="15">
        <v>700</v>
      </c>
      <c r="G585" s="15">
        <v>4320</v>
      </c>
      <c r="J585" s="15">
        <v>469.08</v>
      </c>
      <c r="K585" s="15">
        <v>1459.36</v>
      </c>
      <c r="L585" s="16">
        <f>G585-K585</f>
        <v>2860.6400000000003</v>
      </c>
      <c r="M585" s="15">
        <f>F585-J585</f>
        <v>230.92000000000002</v>
      </c>
      <c r="N585" s="17">
        <v>0</v>
      </c>
      <c r="O585" s="18">
        <v>0</v>
      </c>
      <c r="P585" s="15">
        <v>0</v>
      </c>
      <c r="Q585" s="15">
        <v>0</v>
      </c>
      <c r="R585" s="15">
        <v>0</v>
      </c>
    </row>
    <row r="586" spans="1:18" x14ac:dyDescent="0.25">
      <c r="A586" s="2" t="s">
        <v>183</v>
      </c>
      <c r="B586" s="19">
        <v>5212</v>
      </c>
      <c r="C586" s="19">
        <v>14</v>
      </c>
      <c r="D586" s="19">
        <v>878</v>
      </c>
      <c r="E586" s="19">
        <v>3619</v>
      </c>
      <c r="F586" s="19">
        <v>700</v>
      </c>
      <c r="G586" s="19">
        <v>4320</v>
      </c>
      <c r="H586" s="20">
        <v>0.09</v>
      </c>
      <c r="I586" s="20">
        <v>0.28000000000000003</v>
      </c>
      <c r="J586" s="19">
        <f>B586*H586</f>
        <v>469.08</v>
      </c>
      <c r="K586" s="19">
        <f>B586*I586</f>
        <v>1459.3600000000001</v>
      </c>
      <c r="L586" s="21">
        <f>G586-K586</f>
        <v>2860.64</v>
      </c>
      <c r="M586" s="19">
        <f>F586-J586</f>
        <v>230.92000000000002</v>
      </c>
      <c r="N586" s="22">
        <v>0</v>
      </c>
      <c r="O586" s="23">
        <v>0</v>
      </c>
      <c r="P586" s="19">
        <v>0</v>
      </c>
      <c r="Q586" s="19">
        <v>0</v>
      </c>
      <c r="R586" s="19">
        <v>0</v>
      </c>
    </row>
    <row r="587" spans="1:18" x14ac:dyDescent="0.25">
      <c r="L587" s="11"/>
      <c r="N587" s="12"/>
      <c r="O587" s="13"/>
    </row>
    <row r="588" spans="1:18" x14ac:dyDescent="0.25">
      <c r="A588" s="14" t="s">
        <v>81</v>
      </c>
      <c r="B588" s="15">
        <v>11780</v>
      </c>
      <c r="C588" s="15">
        <v>348</v>
      </c>
      <c r="D588" s="15">
        <v>1620</v>
      </c>
      <c r="E588" s="15">
        <v>5291</v>
      </c>
      <c r="F588" s="15">
        <v>4520</v>
      </c>
      <c r="G588" s="15">
        <v>9811</v>
      </c>
      <c r="J588" s="15">
        <v>1649.2</v>
      </c>
      <c r="K588" s="15">
        <v>3062.8</v>
      </c>
      <c r="L588" s="16">
        <f>G588-K588</f>
        <v>6748.2</v>
      </c>
      <c r="M588" s="15">
        <f>F588-J588</f>
        <v>2870.8</v>
      </c>
      <c r="N588" s="17">
        <v>0</v>
      </c>
      <c r="O588" s="18">
        <v>0</v>
      </c>
      <c r="P588" s="15">
        <v>0</v>
      </c>
      <c r="Q588" s="15">
        <v>0</v>
      </c>
      <c r="R588" s="15">
        <v>0</v>
      </c>
    </row>
    <row r="589" spans="1:18" x14ac:dyDescent="0.25">
      <c r="A589" s="2" t="s">
        <v>192</v>
      </c>
      <c r="B589" s="19">
        <v>11780</v>
      </c>
      <c r="C589" s="19">
        <v>348</v>
      </c>
      <c r="D589" s="19">
        <v>1620</v>
      </c>
      <c r="E589" s="19">
        <v>5291</v>
      </c>
      <c r="F589" s="19">
        <v>4520</v>
      </c>
      <c r="G589" s="19">
        <v>9811</v>
      </c>
      <c r="H589" s="20">
        <v>0.14000000000000001</v>
      </c>
      <c r="I589" s="20">
        <v>0.26</v>
      </c>
      <c r="J589" s="19">
        <f>B589*H589</f>
        <v>1649.2</v>
      </c>
      <c r="K589" s="19">
        <f>B589*I589</f>
        <v>3062.8</v>
      </c>
      <c r="L589" s="21">
        <f>G589-K589</f>
        <v>6748.2</v>
      </c>
      <c r="M589" s="19">
        <f>F589-J589</f>
        <v>2870.8</v>
      </c>
      <c r="N589" s="22">
        <v>0</v>
      </c>
      <c r="O589" s="23">
        <v>0</v>
      </c>
      <c r="P589" s="19">
        <v>0</v>
      </c>
      <c r="Q589" s="19">
        <v>0</v>
      </c>
      <c r="R589" s="19">
        <v>0</v>
      </c>
    </row>
    <row r="590" spans="1:18" x14ac:dyDescent="0.25">
      <c r="L590" s="11"/>
      <c r="N590" s="12"/>
      <c r="O590" s="13"/>
    </row>
    <row r="591" spans="1:18" x14ac:dyDescent="0.25">
      <c r="A591" s="14" t="s">
        <v>266</v>
      </c>
      <c r="B591" s="15">
        <v>18951</v>
      </c>
      <c r="C591" s="15">
        <v>2639</v>
      </c>
      <c r="D591" s="15">
        <v>3340</v>
      </c>
      <c r="E591" s="15">
        <v>9417</v>
      </c>
      <c r="F591" s="15">
        <v>3552</v>
      </c>
      <c r="G591" s="15">
        <v>12969</v>
      </c>
      <c r="J591" s="15">
        <v>1326.57</v>
      </c>
      <c r="K591" s="15">
        <v>3221.67</v>
      </c>
      <c r="L591" s="16">
        <f>G591-K591</f>
        <v>9747.33</v>
      </c>
      <c r="M591" s="15">
        <f>F591-J591</f>
        <v>2225.4300000000003</v>
      </c>
      <c r="N591" s="17">
        <v>0</v>
      </c>
      <c r="O591" s="18">
        <v>75</v>
      </c>
      <c r="P591" s="15">
        <v>0</v>
      </c>
      <c r="Q591" s="15">
        <v>20</v>
      </c>
      <c r="R591" s="15">
        <v>0</v>
      </c>
    </row>
    <row r="592" spans="1:18" x14ac:dyDescent="0.25">
      <c r="A592" s="2" t="s">
        <v>263</v>
      </c>
      <c r="B592" s="19">
        <v>2032</v>
      </c>
      <c r="C592" s="19">
        <v>279</v>
      </c>
      <c r="D592" s="19">
        <v>296</v>
      </c>
      <c r="E592" s="19">
        <v>1138</v>
      </c>
      <c r="F592" s="19">
        <v>318</v>
      </c>
      <c r="G592" s="19">
        <v>1456</v>
      </c>
      <c r="H592" s="20">
        <v>7.0000000000000007E-2</v>
      </c>
      <c r="I592" s="20">
        <v>0.17</v>
      </c>
      <c r="J592" s="19">
        <f>B592*H592</f>
        <v>142.24</v>
      </c>
      <c r="K592" s="19">
        <f>B592*I592</f>
        <v>345.44</v>
      </c>
      <c r="L592" s="21">
        <f>G592-K592</f>
        <v>1110.56</v>
      </c>
      <c r="M592" s="19">
        <f>F592-J592</f>
        <v>175.76</v>
      </c>
      <c r="N592" s="22">
        <v>0</v>
      </c>
      <c r="O592" s="23">
        <v>75</v>
      </c>
      <c r="P592" s="19">
        <v>0</v>
      </c>
      <c r="Q592" s="19">
        <v>20</v>
      </c>
      <c r="R592" s="19">
        <v>0</v>
      </c>
    </row>
    <row r="593" spans="1:18" x14ac:dyDescent="0.25">
      <c r="A593" s="2" t="s">
        <v>70</v>
      </c>
      <c r="B593" s="19">
        <v>16919</v>
      </c>
      <c r="C593" s="19">
        <v>2360</v>
      </c>
      <c r="D593" s="19">
        <v>3044</v>
      </c>
      <c r="E593" s="19">
        <v>8279</v>
      </c>
      <c r="F593" s="19">
        <v>3234</v>
      </c>
      <c r="G593" s="19">
        <v>11513</v>
      </c>
      <c r="H593" s="20">
        <v>7.0000000000000007E-2</v>
      </c>
      <c r="I593" s="20">
        <v>0.17</v>
      </c>
      <c r="J593" s="19">
        <f>B593*H593</f>
        <v>1184.3300000000002</v>
      </c>
      <c r="K593" s="19">
        <f>B593*I593</f>
        <v>2876.23</v>
      </c>
      <c r="L593" s="21">
        <f>G593-K593</f>
        <v>8636.77</v>
      </c>
      <c r="M593" s="19">
        <f>F593-J593</f>
        <v>2049.67</v>
      </c>
      <c r="N593" s="22">
        <v>0</v>
      </c>
      <c r="O593" s="23">
        <v>0</v>
      </c>
      <c r="P593" s="19">
        <v>0</v>
      </c>
      <c r="Q593" s="19">
        <v>0</v>
      </c>
      <c r="R593" s="19">
        <v>0</v>
      </c>
    </row>
    <row r="594" spans="1:18" x14ac:dyDescent="0.25">
      <c r="L594" s="11"/>
      <c r="N594" s="12"/>
      <c r="O594" s="13"/>
    </row>
    <row r="595" spans="1:18" ht="15.75" x14ac:dyDescent="0.25">
      <c r="B595" s="24">
        <v>35943</v>
      </c>
      <c r="C595" s="24">
        <v>3001</v>
      </c>
      <c r="D595" s="24">
        <v>5838</v>
      </c>
      <c r="E595" s="24">
        <v>18327</v>
      </c>
      <c r="F595" s="24">
        <v>8772</v>
      </c>
      <c r="G595" s="24">
        <v>27100</v>
      </c>
      <c r="J595" s="24">
        <v>3444.85</v>
      </c>
      <c r="K595" s="24">
        <v>7743.83</v>
      </c>
      <c r="L595" s="25">
        <f>G595-K595</f>
        <v>19356.169999999998</v>
      </c>
      <c r="M595" s="24">
        <f>F595-J595</f>
        <v>5327.15</v>
      </c>
      <c r="N595" s="26">
        <v>0</v>
      </c>
      <c r="O595" s="27">
        <v>75</v>
      </c>
      <c r="P595" s="24">
        <v>0</v>
      </c>
      <c r="Q595" s="24">
        <v>20</v>
      </c>
      <c r="R595" s="24">
        <v>0</v>
      </c>
    </row>
    <row r="596" spans="1:18" x14ac:dyDescent="0.25">
      <c r="L596" s="11"/>
      <c r="N596" s="12"/>
      <c r="O596" s="13"/>
    </row>
    <row r="597" spans="1:18" x14ac:dyDescent="0.25">
      <c r="L597" s="11"/>
      <c r="N597" s="12"/>
      <c r="O597" s="13"/>
    </row>
    <row r="598" spans="1:18" ht="15.75" x14ac:dyDescent="0.25">
      <c r="A598" s="1" t="s">
        <v>267</v>
      </c>
      <c r="L598" s="11"/>
      <c r="N598" s="12"/>
      <c r="O598" s="13"/>
    </row>
    <row r="599" spans="1:18" ht="26.25" x14ac:dyDescent="0.25">
      <c r="A599" s="14" t="s">
        <v>268</v>
      </c>
      <c r="B599" s="15">
        <v>9342</v>
      </c>
      <c r="C599" s="15">
        <v>256</v>
      </c>
      <c r="D599" s="15">
        <v>1680</v>
      </c>
      <c r="E599" s="15">
        <v>7386</v>
      </c>
      <c r="F599" s="15">
        <v>15</v>
      </c>
      <c r="G599" s="15">
        <v>7401</v>
      </c>
      <c r="J599" s="15">
        <v>1961.82</v>
      </c>
      <c r="K599" s="15">
        <v>4017.06</v>
      </c>
      <c r="L599" s="16">
        <f>G599-K599</f>
        <v>3383.94</v>
      </c>
      <c r="M599" s="15">
        <f>F599-J599</f>
        <v>-1946.82</v>
      </c>
      <c r="N599" s="17">
        <v>34</v>
      </c>
      <c r="O599" s="18">
        <v>93</v>
      </c>
      <c r="P599" s="15">
        <v>0</v>
      </c>
      <c r="Q599" s="15">
        <v>0</v>
      </c>
      <c r="R599" s="15">
        <v>0</v>
      </c>
    </row>
    <row r="600" spans="1:18" x14ac:dyDescent="0.25">
      <c r="A600" s="2" t="s">
        <v>73</v>
      </c>
      <c r="B600" s="19">
        <v>5</v>
      </c>
      <c r="C600" s="19">
        <v>0</v>
      </c>
      <c r="D600" s="19">
        <v>2</v>
      </c>
      <c r="E600" s="19">
        <v>3</v>
      </c>
      <c r="F600" s="19">
        <v>0</v>
      </c>
      <c r="G600" s="19">
        <v>3</v>
      </c>
      <c r="H600" s="20">
        <v>0.21</v>
      </c>
      <c r="I600" s="20">
        <v>0.43</v>
      </c>
      <c r="J600" s="19">
        <f>B600*H600</f>
        <v>1.05</v>
      </c>
      <c r="K600" s="19">
        <f>B600*I600</f>
        <v>2.15</v>
      </c>
      <c r="L600" s="21">
        <f>G600-K600</f>
        <v>0.85000000000000009</v>
      </c>
      <c r="M600" s="19">
        <f>F600-J600</f>
        <v>-1.05</v>
      </c>
      <c r="N600" s="22">
        <v>0</v>
      </c>
      <c r="O600" s="23">
        <v>0</v>
      </c>
      <c r="P600" s="19">
        <v>0</v>
      </c>
      <c r="Q600" s="19">
        <v>0</v>
      </c>
      <c r="R600" s="19">
        <v>0</v>
      </c>
    </row>
    <row r="601" spans="1:18" x14ac:dyDescent="0.25">
      <c r="A601" s="2" t="s">
        <v>74</v>
      </c>
      <c r="B601" s="19">
        <v>212</v>
      </c>
      <c r="C601" s="19">
        <v>7</v>
      </c>
      <c r="D601" s="19">
        <v>4</v>
      </c>
      <c r="E601" s="19">
        <v>199</v>
      </c>
      <c r="F601" s="19">
        <v>0</v>
      </c>
      <c r="G601" s="19">
        <v>199</v>
      </c>
      <c r="H601" s="20">
        <v>0.21</v>
      </c>
      <c r="I601" s="20">
        <v>0.43</v>
      </c>
      <c r="J601" s="19">
        <f>B601*H601</f>
        <v>44.519999999999996</v>
      </c>
      <c r="K601" s="19">
        <f>B601*I601</f>
        <v>91.16</v>
      </c>
      <c r="L601" s="21">
        <f>G601-K601</f>
        <v>107.84</v>
      </c>
      <c r="M601" s="19">
        <f>F601-J601</f>
        <v>-44.519999999999996</v>
      </c>
      <c r="N601" s="22">
        <v>0</v>
      </c>
      <c r="O601" s="23">
        <v>3</v>
      </c>
      <c r="P601" s="19">
        <v>0</v>
      </c>
      <c r="Q601" s="19">
        <v>0</v>
      </c>
      <c r="R601" s="19">
        <v>0</v>
      </c>
    </row>
    <row r="602" spans="1:18" x14ac:dyDescent="0.25">
      <c r="A602" s="2" t="s">
        <v>64</v>
      </c>
      <c r="B602" s="19">
        <v>5873</v>
      </c>
      <c r="C602" s="19">
        <v>208</v>
      </c>
      <c r="D602" s="19">
        <v>1073</v>
      </c>
      <c r="E602" s="19">
        <v>4575</v>
      </c>
      <c r="F602" s="19">
        <v>15</v>
      </c>
      <c r="G602" s="19">
        <v>4590</v>
      </c>
      <c r="H602" s="20">
        <v>0.21</v>
      </c>
      <c r="I602" s="20">
        <v>0.43</v>
      </c>
      <c r="J602" s="19">
        <f>B602*H602</f>
        <v>1233.33</v>
      </c>
      <c r="K602" s="19">
        <f>B602*I602</f>
        <v>2525.39</v>
      </c>
      <c r="L602" s="21">
        <f>G602-K602</f>
        <v>2064.61</v>
      </c>
      <c r="M602" s="19">
        <f>F602-J602</f>
        <v>-1218.33</v>
      </c>
      <c r="N602" s="22">
        <v>0</v>
      </c>
      <c r="O602" s="23">
        <v>0</v>
      </c>
      <c r="P602" s="19">
        <v>0</v>
      </c>
      <c r="Q602" s="19">
        <v>0</v>
      </c>
      <c r="R602" s="19">
        <v>0</v>
      </c>
    </row>
    <row r="603" spans="1:18" x14ac:dyDescent="0.25">
      <c r="A603" s="2" t="s">
        <v>65</v>
      </c>
      <c r="B603" s="19">
        <v>3252</v>
      </c>
      <c r="C603" s="19">
        <v>41</v>
      </c>
      <c r="D603" s="19">
        <v>601</v>
      </c>
      <c r="E603" s="19">
        <v>2609</v>
      </c>
      <c r="F603" s="19">
        <v>0</v>
      </c>
      <c r="G603" s="19">
        <v>2609</v>
      </c>
      <c r="H603" s="20">
        <v>0.21</v>
      </c>
      <c r="I603" s="20">
        <v>0.43</v>
      </c>
      <c r="J603" s="19">
        <f>B603*H603</f>
        <v>682.92</v>
      </c>
      <c r="K603" s="19">
        <f>B603*I603</f>
        <v>1398.36</v>
      </c>
      <c r="L603" s="21">
        <f>G603-K603</f>
        <v>1210.6400000000001</v>
      </c>
      <c r="M603" s="19">
        <f>F603-J603</f>
        <v>-682.92</v>
      </c>
      <c r="N603" s="22">
        <v>34</v>
      </c>
      <c r="O603" s="23">
        <v>90</v>
      </c>
      <c r="P603" s="19">
        <v>0</v>
      </c>
      <c r="Q603" s="19">
        <v>0</v>
      </c>
      <c r="R603" s="19">
        <v>0</v>
      </c>
    </row>
    <row r="604" spans="1:18" x14ac:dyDescent="0.25">
      <c r="L604" s="11"/>
      <c r="N604" s="12"/>
      <c r="O604" s="13"/>
    </row>
    <row r="605" spans="1:18" ht="39" x14ac:dyDescent="0.25">
      <c r="A605" s="14" t="s">
        <v>269</v>
      </c>
      <c r="B605" s="15">
        <v>1804</v>
      </c>
      <c r="C605" s="15">
        <v>163</v>
      </c>
      <c r="D605" s="15">
        <v>481</v>
      </c>
      <c r="E605" s="15">
        <v>487</v>
      </c>
      <c r="F605" s="15">
        <v>669</v>
      </c>
      <c r="G605" s="15">
        <v>1157</v>
      </c>
      <c r="J605" s="15">
        <v>198.44</v>
      </c>
      <c r="K605" s="15">
        <v>414.92</v>
      </c>
      <c r="L605" s="16">
        <f>G605-K605</f>
        <v>742.07999999999993</v>
      </c>
      <c r="M605" s="15">
        <f>F605-J605</f>
        <v>470.56</v>
      </c>
      <c r="N605" s="17">
        <v>3</v>
      </c>
      <c r="O605" s="18">
        <v>3</v>
      </c>
      <c r="P605" s="15">
        <v>0</v>
      </c>
      <c r="Q605" s="15">
        <v>1</v>
      </c>
      <c r="R605" s="15">
        <v>0</v>
      </c>
    </row>
    <row r="606" spans="1:18" x14ac:dyDescent="0.25">
      <c r="A606" s="2" t="s">
        <v>76</v>
      </c>
      <c r="B606" s="19">
        <v>0</v>
      </c>
      <c r="C606" s="19">
        <v>0</v>
      </c>
      <c r="D606" s="19">
        <v>0</v>
      </c>
      <c r="E606" s="19">
        <v>0</v>
      </c>
      <c r="F606" s="19">
        <v>0</v>
      </c>
      <c r="G606" s="19">
        <v>0</v>
      </c>
      <c r="H606" s="20">
        <v>0.11</v>
      </c>
      <c r="I606" s="20">
        <v>0.23</v>
      </c>
      <c r="J606" s="19">
        <f>B606*H606</f>
        <v>0</v>
      </c>
      <c r="K606" s="19">
        <f>B606*I606</f>
        <v>0</v>
      </c>
      <c r="L606" s="21">
        <f>G606-K606</f>
        <v>0</v>
      </c>
      <c r="M606" s="19">
        <f>F606-J606</f>
        <v>0</v>
      </c>
      <c r="N606" s="22">
        <v>0</v>
      </c>
      <c r="O606" s="23">
        <v>0</v>
      </c>
      <c r="P606" s="19">
        <v>0</v>
      </c>
      <c r="Q606" s="19">
        <v>0</v>
      </c>
      <c r="R606" s="19">
        <v>0</v>
      </c>
    </row>
    <row r="607" spans="1:18" x14ac:dyDescent="0.25">
      <c r="A607" s="2" t="s">
        <v>77</v>
      </c>
      <c r="B607" s="19">
        <v>4</v>
      </c>
      <c r="C607" s="19">
        <v>0</v>
      </c>
      <c r="D607" s="19">
        <v>0</v>
      </c>
      <c r="E607" s="19">
        <v>0</v>
      </c>
      <c r="F607" s="19">
        <v>3</v>
      </c>
      <c r="G607" s="19">
        <v>4</v>
      </c>
      <c r="H607" s="20">
        <v>0.11</v>
      </c>
      <c r="I607" s="20">
        <v>0.23</v>
      </c>
      <c r="J607" s="19">
        <f>B607*H607</f>
        <v>0.44</v>
      </c>
      <c r="K607" s="19">
        <f>B607*I607</f>
        <v>0.92</v>
      </c>
      <c r="L607" s="21">
        <f>G607-K607</f>
        <v>3.08</v>
      </c>
      <c r="M607" s="19">
        <f>F607-J607</f>
        <v>2.56</v>
      </c>
      <c r="N607" s="22">
        <v>0</v>
      </c>
      <c r="O607" s="23">
        <v>0</v>
      </c>
      <c r="P607" s="19">
        <v>0</v>
      </c>
      <c r="Q607" s="19">
        <v>0</v>
      </c>
      <c r="R607" s="19">
        <v>0</v>
      </c>
    </row>
    <row r="608" spans="1:18" x14ac:dyDescent="0.25">
      <c r="A608" s="2" t="s">
        <v>67</v>
      </c>
      <c r="B608" s="19">
        <v>1660</v>
      </c>
      <c r="C608" s="19">
        <v>163</v>
      </c>
      <c r="D608" s="19">
        <v>416</v>
      </c>
      <c r="E608" s="19">
        <v>442</v>
      </c>
      <c r="F608" s="19">
        <v>637</v>
      </c>
      <c r="G608" s="19">
        <v>1079</v>
      </c>
      <c r="H608" s="20">
        <v>0.11</v>
      </c>
      <c r="I608" s="20">
        <v>0.23</v>
      </c>
      <c r="J608" s="19">
        <f>B608*H608</f>
        <v>182.6</v>
      </c>
      <c r="K608" s="19">
        <f>B608*I608</f>
        <v>381.8</v>
      </c>
      <c r="L608" s="21">
        <f>G608-K608</f>
        <v>697.2</v>
      </c>
      <c r="M608" s="19">
        <f>F608-J608</f>
        <v>454.4</v>
      </c>
      <c r="N608" s="22">
        <v>0</v>
      </c>
      <c r="O608" s="23">
        <v>0</v>
      </c>
      <c r="P608" s="19">
        <v>0</v>
      </c>
      <c r="Q608" s="19">
        <v>0</v>
      </c>
      <c r="R608" s="19">
        <v>0</v>
      </c>
    </row>
    <row r="609" spans="1:18" x14ac:dyDescent="0.25">
      <c r="A609" s="2" t="s">
        <v>68</v>
      </c>
      <c r="B609" s="19">
        <v>140</v>
      </c>
      <c r="C609" s="19">
        <v>0</v>
      </c>
      <c r="D609" s="19">
        <v>65</v>
      </c>
      <c r="E609" s="19">
        <v>45</v>
      </c>
      <c r="F609" s="19">
        <v>29</v>
      </c>
      <c r="G609" s="19">
        <v>74</v>
      </c>
      <c r="H609" s="20">
        <v>0.11</v>
      </c>
      <c r="I609" s="20">
        <v>0.23</v>
      </c>
      <c r="J609" s="19">
        <f>B609*H609</f>
        <v>15.4</v>
      </c>
      <c r="K609" s="19">
        <f>B609*I609</f>
        <v>32.200000000000003</v>
      </c>
      <c r="L609" s="21">
        <f>G609-K609</f>
        <v>41.8</v>
      </c>
      <c r="M609" s="19">
        <f>F609-J609</f>
        <v>13.6</v>
      </c>
      <c r="N609" s="22">
        <v>3</v>
      </c>
      <c r="O609" s="23">
        <v>3</v>
      </c>
      <c r="P609" s="19">
        <v>0</v>
      </c>
      <c r="Q609" s="19">
        <v>1</v>
      </c>
      <c r="R609" s="19">
        <v>0</v>
      </c>
    </row>
    <row r="610" spans="1:18" x14ac:dyDescent="0.25">
      <c r="L610" s="11"/>
      <c r="N610" s="12"/>
      <c r="O610" s="13"/>
    </row>
    <row r="611" spans="1:18" x14ac:dyDescent="0.25">
      <c r="A611" s="14" t="s">
        <v>125</v>
      </c>
      <c r="B611" s="15">
        <v>9808</v>
      </c>
      <c r="C611" s="15">
        <v>4989</v>
      </c>
      <c r="D611" s="15">
        <v>639</v>
      </c>
      <c r="E611" s="15">
        <v>2530</v>
      </c>
      <c r="F611" s="15">
        <v>1647</v>
      </c>
      <c r="G611" s="15">
        <v>4178</v>
      </c>
      <c r="J611" s="15">
        <v>1299.27</v>
      </c>
      <c r="K611" s="15">
        <v>2579.62</v>
      </c>
      <c r="L611" s="16">
        <f>G611-K611</f>
        <v>1598.38</v>
      </c>
      <c r="M611" s="15">
        <f>F611-J611</f>
        <v>347.73</v>
      </c>
      <c r="N611" s="17">
        <v>0</v>
      </c>
      <c r="O611" s="18">
        <v>0</v>
      </c>
      <c r="P611" s="15">
        <v>0</v>
      </c>
      <c r="Q611" s="15">
        <v>0</v>
      </c>
      <c r="R611" s="15">
        <v>0</v>
      </c>
    </row>
    <row r="612" spans="1:18" x14ac:dyDescent="0.25">
      <c r="A612" s="2" t="s">
        <v>270</v>
      </c>
      <c r="B612" s="19">
        <v>1477</v>
      </c>
      <c r="C612" s="19">
        <v>666</v>
      </c>
      <c r="D612" s="19">
        <v>122</v>
      </c>
      <c r="E612" s="19">
        <v>688</v>
      </c>
      <c r="F612" s="19">
        <v>0</v>
      </c>
      <c r="G612" s="19">
        <v>688</v>
      </c>
      <c r="H612" s="20">
        <v>0.09</v>
      </c>
      <c r="I612" s="20">
        <v>0.28000000000000003</v>
      </c>
      <c r="J612" s="19">
        <f>B612*H612</f>
        <v>132.93</v>
      </c>
      <c r="K612" s="19">
        <f>B612*I612</f>
        <v>413.56000000000006</v>
      </c>
      <c r="L612" s="21">
        <f>G612-K612</f>
        <v>274.43999999999994</v>
      </c>
      <c r="M612" s="19">
        <f>F612-J612</f>
        <v>-132.93</v>
      </c>
      <c r="N612" s="22">
        <v>0</v>
      </c>
      <c r="O612" s="23">
        <v>0</v>
      </c>
      <c r="P612" s="19">
        <v>0</v>
      </c>
      <c r="Q612" s="19">
        <v>0</v>
      </c>
      <c r="R612" s="19">
        <v>0</v>
      </c>
    </row>
    <row r="613" spans="1:18" x14ac:dyDescent="0.25">
      <c r="A613" s="2" t="s">
        <v>192</v>
      </c>
      <c r="B613" s="19">
        <v>8331</v>
      </c>
      <c r="C613" s="19">
        <v>4323</v>
      </c>
      <c r="D613" s="19">
        <v>517</v>
      </c>
      <c r="E613" s="19">
        <v>1842</v>
      </c>
      <c r="F613" s="19">
        <v>1647</v>
      </c>
      <c r="G613" s="19">
        <v>3490</v>
      </c>
      <c r="H613" s="20">
        <v>0.14000000000000001</v>
      </c>
      <c r="I613" s="20">
        <v>0.26</v>
      </c>
      <c r="J613" s="19">
        <f>B613*H613</f>
        <v>1166.3400000000001</v>
      </c>
      <c r="K613" s="19">
        <f>B613*I613</f>
        <v>2166.06</v>
      </c>
      <c r="L613" s="21">
        <f>G613-K613</f>
        <v>1323.94</v>
      </c>
      <c r="M613" s="19">
        <f>F613-J613</f>
        <v>480.65999999999985</v>
      </c>
      <c r="N613" s="22">
        <v>0</v>
      </c>
      <c r="O613" s="23">
        <v>0</v>
      </c>
      <c r="P613" s="19">
        <v>0</v>
      </c>
      <c r="Q613" s="19">
        <v>0</v>
      </c>
      <c r="R613" s="19">
        <v>0</v>
      </c>
    </row>
    <row r="614" spans="1:18" x14ac:dyDescent="0.25">
      <c r="L614" s="11"/>
      <c r="N614" s="12"/>
      <c r="O614" s="13"/>
    </row>
    <row r="615" spans="1:18" x14ac:dyDescent="0.25">
      <c r="A615" s="14" t="s">
        <v>69</v>
      </c>
      <c r="B615" s="15">
        <v>5602</v>
      </c>
      <c r="C615" s="15">
        <v>2107</v>
      </c>
      <c r="D615" s="15">
        <v>1116</v>
      </c>
      <c r="E615" s="15">
        <v>1312</v>
      </c>
      <c r="F615" s="15">
        <v>1066</v>
      </c>
      <c r="G615" s="15">
        <v>2379</v>
      </c>
      <c r="J615" s="15">
        <v>392.14</v>
      </c>
      <c r="K615" s="15">
        <v>952.34</v>
      </c>
      <c r="L615" s="16">
        <f>G615-K615</f>
        <v>1426.6599999999999</v>
      </c>
      <c r="M615" s="15">
        <f>F615-J615</f>
        <v>673.86</v>
      </c>
      <c r="N615" s="17">
        <v>0</v>
      </c>
      <c r="O615" s="18">
        <v>0</v>
      </c>
      <c r="P615" s="15">
        <v>0</v>
      </c>
      <c r="Q615" s="15">
        <v>0</v>
      </c>
      <c r="R615" s="15">
        <v>0</v>
      </c>
    </row>
    <row r="616" spans="1:18" x14ac:dyDescent="0.25">
      <c r="A616" s="2" t="s">
        <v>70</v>
      </c>
      <c r="B616" s="19">
        <v>5602</v>
      </c>
      <c r="C616" s="19">
        <v>2107</v>
      </c>
      <c r="D616" s="19">
        <v>1116</v>
      </c>
      <c r="E616" s="19">
        <v>1312</v>
      </c>
      <c r="F616" s="19">
        <v>1066</v>
      </c>
      <c r="G616" s="19">
        <v>2379</v>
      </c>
      <c r="H616" s="20">
        <v>7.0000000000000007E-2</v>
      </c>
      <c r="I616" s="20">
        <v>0.17</v>
      </c>
      <c r="J616" s="19">
        <f>B616*H616</f>
        <v>392.14000000000004</v>
      </c>
      <c r="K616" s="19">
        <f>B616*I616</f>
        <v>952.34</v>
      </c>
      <c r="L616" s="21">
        <f>G616-K616</f>
        <v>1426.6599999999999</v>
      </c>
      <c r="M616" s="19">
        <f>F616-J616</f>
        <v>673.8599999999999</v>
      </c>
      <c r="N616" s="22">
        <v>0</v>
      </c>
      <c r="O616" s="23">
        <v>0</v>
      </c>
      <c r="P616" s="19">
        <v>0</v>
      </c>
      <c r="Q616" s="19">
        <v>0</v>
      </c>
      <c r="R616" s="19">
        <v>0</v>
      </c>
    </row>
    <row r="617" spans="1:18" x14ac:dyDescent="0.25">
      <c r="L617" s="11"/>
      <c r="N617" s="12"/>
      <c r="O617" s="13"/>
    </row>
    <row r="618" spans="1:18" ht="15.75" x14ac:dyDescent="0.25">
      <c r="B618" s="24">
        <v>26556</v>
      </c>
      <c r="C618" s="24">
        <v>7515</v>
      </c>
      <c r="D618" s="24">
        <v>3916</v>
      </c>
      <c r="E618" s="24">
        <v>11715</v>
      </c>
      <c r="F618" s="24">
        <v>3397</v>
      </c>
      <c r="G618" s="24">
        <v>15115</v>
      </c>
      <c r="J618" s="24">
        <v>3851.67</v>
      </c>
      <c r="K618" s="24">
        <v>7963.94</v>
      </c>
      <c r="L618" s="25">
        <f>G618-K618</f>
        <v>7151.06</v>
      </c>
      <c r="M618" s="24">
        <f>F618-J618</f>
        <v>-454.67000000000007</v>
      </c>
      <c r="N618" s="26">
        <v>37</v>
      </c>
      <c r="O618" s="27">
        <v>96</v>
      </c>
      <c r="P618" s="24">
        <v>0</v>
      </c>
      <c r="Q618" s="24">
        <v>1</v>
      </c>
      <c r="R618" s="24">
        <v>0</v>
      </c>
    </row>
    <row r="619" spans="1:18" x14ac:dyDescent="0.25">
      <c r="L619" s="11"/>
      <c r="N619" s="12"/>
      <c r="O619" s="13"/>
    </row>
    <row r="620" spans="1:18" x14ac:dyDescent="0.25">
      <c r="L620" s="11"/>
      <c r="N620" s="12"/>
      <c r="O620" s="13"/>
    </row>
    <row r="621" spans="1:18" ht="15.75" x14ac:dyDescent="0.25">
      <c r="A621" s="1" t="s">
        <v>271</v>
      </c>
      <c r="L621" s="11"/>
      <c r="N621" s="12"/>
      <c r="O621" s="13"/>
    </row>
    <row r="622" spans="1:18" x14ac:dyDescent="0.25">
      <c r="A622" s="14" t="s">
        <v>272</v>
      </c>
      <c r="B622" s="15">
        <v>38747</v>
      </c>
      <c r="C622" s="15">
        <v>8570</v>
      </c>
      <c r="D622" s="15">
        <v>7838</v>
      </c>
      <c r="E622" s="15">
        <v>13918</v>
      </c>
      <c r="F622" s="15">
        <v>8417</v>
      </c>
      <c r="G622" s="15">
        <v>22336</v>
      </c>
      <c r="J622" s="15">
        <v>2934.13</v>
      </c>
      <c r="K622" s="15">
        <v>6995.86</v>
      </c>
      <c r="L622" s="16">
        <f>G622-K622</f>
        <v>15340.14</v>
      </c>
      <c r="M622" s="15">
        <f>F622-J622</f>
        <v>5482.87</v>
      </c>
      <c r="N622" s="17">
        <v>415</v>
      </c>
      <c r="O622" s="18">
        <v>2992</v>
      </c>
      <c r="P622" s="15">
        <v>190</v>
      </c>
      <c r="Q622" s="15">
        <v>1129</v>
      </c>
      <c r="R622" s="15">
        <v>0</v>
      </c>
    </row>
    <row r="623" spans="1:18" x14ac:dyDescent="0.25">
      <c r="A623" s="2" t="s">
        <v>183</v>
      </c>
      <c r="B623" s="19">
        <v>1467</v>
      </c>
      <c r="C623" s="19">
        <v>0</v>
      </c>
      <c r="D623" s="19">
        <v>9</v>
      </c>
      <c r="E623" s="19">
        <v>1183</v>
      </c>
      <c r="F623" s="19">
        <v>273</v>
      </c>
      <c r="G623" s="19">
        <v>1457</v>
      </c>
      <c r="H623" s="20">
        <v>0.09</v>
      </c>
      <c r="I623" s="20">
        <v>0.28000000000000003</v>
      </c>
      <c r="J623" s="19">
        <f>B623*H623</f>
        <v>132.03</v>
      </c>
      <c r="K623" s="19">
        <f>B623*I623</f>
        <v>410.76000000000005</v>
      </c>
      <c r="L623" s="21">
        <f>G623-K623</f>
        <v>1046.24</v>
      </c>
      <c r="M623" s="19">
        <f>F623-J623</f>
        <v>140.97</v>
      </c>
      <c r="N623" s="22">
        <v>0</v>
      </c>
      <c r="O623" s="23">
        <v>0</v>
      </c>
      <c r="P623" s="19">
        <v>0</v>
      </c>
      <c r="Q623" s="19">
        <v>0</v>
      </c>
      <c r="R623" s="19">
        <v>0</v>
      </c>
    </row>
    <row r="624" spans="1:18" x14ac:dyDescent="0.25">
      <c r="A624" s="2" t="s">
        <v>192</v>
      </c>
      <c r="B624" s="19">
        <v>2750</v>
      </c>
      <c r="C624" s="19">
        <v>876</v>
      </c>
      <c r="D624" s="19">
        <v>177</v>
      </c>
      <c r="E624" s="19">
        <v>604</v>
      </c>
      <c r="F624" s="19">
        <v>1092</v>
      </c>
      <c r="G624" s="19">
        <v>1696</v>
      </c>
      <c r="H624" s="20">
        <v>0.14000000000000001</v>
      </c>
      <c r="I624" s="20">
        <v>0.26</v>
      </c>
      <c r="J624" s="19">
        <f>B624*H624</f>
        <v>385.00000000000006</v>
      </c>
      <c r="K624" s="19">
        <f>B624*I624</f>
        <v>715</v>
      </c>
      <c r="L624" s="21">
        <f>G624-K624</f>
        <v>981</v>
      </c>
      <c r="M624" s="19">
        <f>F624-J624</f>
        <v>707</v>
      </c>
      <c r="N624" s="22">
        <v>1</v>
      </c>
      <c r="O624" s="23">
        <v>28</v>
      </c>
      <c r="P624" s="19">
        <v>1</v>
      </c>
      <c r="Q624" s="19">
        <v>17</v>
      </c>
      <c r="R624" s="19">
        <v>0</v>
      </c>
    </row>
    <row r="625" spans="1:18" x14ac:dyDescent="0.25">
      <c r="A625" s="2" t="s">
        <v>70</v>
      </c>
      <c r="B625" s="19">
        <v>34530</v>
      </c>
      <c r="C625" s="19">
        <v>7694</v>
      </c>
      <c r="D625" s="19">
        <v>7652</v>
      </c>
      <c r="E625" s="19">
        <v>12131</v>
      </c>
      <c r="F625" s="19">
        <v>7052</v>
      </c>
      <c r="G625" s="19">
        <v>19183</v>
      </c>
      <c r="H625" s="20">
        <v>7.0000000000000007E-2</v>
      </c>
      <c r="I625" s="20">
        <v>0.17</v>
      </c>
      <c r="J625" s="19">
        <f>B625*H625</f>
        <v>2417.1000000000004</v>
      </c>
      <c r="K625" s="19">
        <f>B625*I625</f>
        <v>5870.1</v>
      </c>
      <c r="L625" s="21">
        <f>G625-K625</f>
        <v>13312.9</v>
      </c>
      <c r="M625" s="19">
        <f>F625-J625</f>
        <v>4634.8999999999996</v>
      </c>
      <c r="N625" s="22">
        <v>414</v>
      </c>
      <c r="O625" s="23">
        <v>2964</v>
      </c>
      <c r="P625" s="19">
        <v>189</v>
      </c>
      <c r="Q625" s="19">
        <v>1112</v>
      </c>
      <c r="R625" s="19">
        <v>0</v>
      </c>
    </row>
    <row r="626" spans="1:18" x14ac:dyDescent="0.25">
      <c r="L626" s="11"/>
      <c r="N626" s="12"/>
      <c r="O626" s="13"/>
    </row>
    <row r="627" spans="1:18" ht="26.25" x14ac:dyDescent="0.25">
      <c r="A627" s="14" t="s">
        <v>273</v>
      </c>
      <c r="B627" s="15">
        <v>2638</v>
      </c>
      <c r="C627" s="15">
        <v>288</v>
      </c>
      <c r="D627" s="15">
        <v>1156</v>
      </c>
      <c r="E627" s="15">
        <v>725</v>
      </c>
      <c r="F627" s="15">
        <v>464</v>
      </c>
      <c r="G627" s="15">
        <v>1191</v>
      </c>
      <c r="J627" s="15">
        <v>321.08</v>
      </c>
      <c r="K627" s="15">
        <v>668.54</v>
      </c>
      <c r="L627" s="16">
        <f>G627-K627</f>
        <v>522.46</v>
      </c>
      <c r="M627" s="15">
        <f>F627-J627</f>
        <v>142.92000000000002</v>
      </c>
      <c r="N627" s="17">
        <v>0</v>
      </c>
      <c r="O627" s="18">
        <v>21</v>
      </c>
      <c r="P627" s="15">
        <v>0</v>
      </c>
      <c r="Q627" s="15">
        <v>8</v>
      </c>
      <c r="R627" s="15">
        <v>0</v>
      </c>
    </row>
    <row r="628" spans="1:18" x14ac:dyDescent="0.25">
      <c r="A628" s="2" t="s">
        <v>64</v>
      </c>
      <c r="B628" s="19">
        <v>201</v>
      </c>
      <c r="C628" s="19">
        <v>0</v>
      </c>
      <c r="D628" s="19">
        <v>41</v>
      </c>
      <c r="E628" s="19">
        <v>55</v>
      </c>
      <c r="F628" s="19">
        <v>104</v>
      </c>
      <c r="G628" s="19">
        <v>160</v>
      </c>
      <c r="H628" s="20">
        <v>0.21</v>
      </c>
      <c r="I628" s="20">
        <v>0.43</v>
      </c>
      <c r="J628" s="19">
        <f>B628*H628</f>
        <v>42.21</v>
      </c>
      <c r="K628" s="19">
        <f>B628*I628</f>
        <v>86.429999999999993</v>
      </c>
      <c r="L628" s="21">
        <f>G628-K628</f>
        <v>73.570000000000007</v>
      </c>
      <c r="M628" s="19">
        <f>F628-J628</f>
        <v>61.79</v>
      </c>
      <c r="N628" s="22">
        <v>0</v>
      </c>
      <c r="O628" s="23">
        <v>0</v>
      </c>
      <c r="P628" s="19">
        <v>0</v>
      </c>
      <c r="Q628" s="19">
        <v>0</v>
      </c>
      <c r="R628" s="19">
        <v>0</v>
      </c>
    </row>
    <row r="629" spans="1:18" x14ac:dyDescent="0.25">
      <c r="A629" s="2" t="s">
        <v>67</v>
      </c>
      <c r="B629" s="19">
        <v>1680</v>
      </c>
      <c r="C629" s="19">
        <v>288</v>
      </c>
      <c r="D629" s="19">
        <v>624</v>
      </c>
      <c r="E629" s="19">
        <v>436</v>
      </c>
      <c r="F629" s="19">
        <v>330</v>
      </c>
      <c r="G629" s="19">
        <v>767</v>
      </c>
      <c r="H629" s="20">
        <v>0.11</v>
      </c>
      <c r="I629" s="20">
        <v>0.23</v>
      </c>
      <c r="J629" s="19">
        <f>B629*H629</f>
        <v>184.8</v>
      </c>
      <c r="K629" s="19">
        <f>B629*I629</f>
        <v>386.40000000000003</v>
      </c>
      <c r="L629" s="21">
        <f>G629-K629</f>
        <v>380.59999999999997</v>
      </c>
      <c r="M629" s="19">
        <f>F629-J629</f>
        <v>145.19999999999999</v>
      </c>
      <c r="N629" s="22">
        <v>0</v>
      </c>
      <c r="O629" s="23">
        <v>3</v>
      </c>
      <c r="P629" s="19">
        <v>0</v>
      </c>
      <c r="Q629" s="19">
        <v>0</v>
      </c>
      <c r="R629" s="19">
        <v>0</v>
      </c>
    </row>
    <row r="630" spans="1:18" x14ac:dyDescent="0.25">
      <c r="A630" s="2" t="s">
        <v>185</v>
      </c>
      <c r="B630" s="19">
        <v>108</v>
      </c>
      <c r="C630" s="19">
        <v>0</v>
      </c>
      <c r="D630" s="19">
        <v>8</v>
      </c>
      <c r="E630" s="19">
        <v>99</v>
      </c>
      <c r="F630" s="19">
        <v>0</v>
      </c>
      <c r="G630" s="19">
        <v>99</v>
      </c>
      <c r="H630" s="20">
        <v>0.21</v>
      </c>
      <c r="I630" s="20">
        <v>0.43</v>
      </c>
      <c r="J630" s="19">
        <f>B630*H630</f>
        <v>22.68</v>
      </c>
      <c r="K630" s="19">
        <f>B630*I630</f>
        <v>46.44</v>
      </c>
      <c r="L630" s="21">
        <f>G630-K630</f>
        <v>52.56</v>
      </c>
      <c r="M630" s="19">
        <f>F630-J630</f>
        <v>-22.68</v>
      </c>
      <c r="N630" s="22">
        <v>0</v>
      </c>
      <c r="O630" s="23">
        <v>4</v>
      </c>
      <c r="P630" s="19">
        <v>0</v>
      </c>
      <c r="Q630" s="19">
        <v>0</v>
      </c>
      <c r="R630" s="19">
        <v>0</v>
      </c>
    </row>
    <row r="631" spans="1:18" x14ac:dyDescent="0.25">
      <c r="A631" s="2" t="s">
        <v>188</v>
      </c>
      <c r="B631" s="19">
        <v>649</v>
      </c>
      <c r="C631" s="19">
        <v>0</v>
      </c>
      <c r="D631" s="19">
        <v>483</v>
      </c>
      <c r="E631" s="19">
        <v>135</v>
      </c>
      <c r="F631" s="19">
        <v>30</v>
      </c>
      <c r="G631" s="19">
        <v>165</v>
      </c>
      <c r="H631" s="20">
        <v>0.11</v>
      </c>
      <c r="I631" s="20">
        <v>0.23</v>
      </c>
      <c r="J631" s="19">
        <f>B631*H631</f>
        <v>71.39</v>
      </c>
      <c r="K631" s="19">
        <f>B631*I631</f>
        <v>149.27000000000001</v>
      </c>
      <c r="L631" s="21">
        <f>G631-K631</f>
        <v>15.72999999999999</v>
      </c>
      <c r="M631" s="19">
        <f>F631-J631</f>
        <v>-41.39</v>
      </c>
      <c r="N631" s="22">
        <v>0</v>
      </c>
      <c r="O631" s="23">
        <v>14</v>
      </c>
      <c r="P631" s="19">
        <v>0</v>
      </c>
      <c r="Q631" s="19">
        <v>8</v>
      </c>
      <c r="R631" s="19">
        <v>0</v>
      </c>
    </row>
    <row r="632" spans="1:18" x14ac:dyDescent="0.25">
      <c r="L632" s="11"/>
      <c r="N632" s="12"/>
      <c r="O632" s="13"/>
    </row>
    <row r="633" spans="1:18" ht="15.75" x14ac:dyDescent="0.25">
      <c r="B633" s="24">
        <v>41385</v>
      </c>
      <c r="C633" s="24">
        <v>8858</v>
      </c>
      <c r="D633" s="24">
        <v>8994</v>
      </c>
      <c r="E633" s="24">
        <v>14643</v>
      </c>
      <c r="F633" s="24">
        <v>8881</v>
      </c>
      <c r="G633" s="24">
        <v>23527</v>
      </c>
      <c r="J633" s="24">
        <v>3255.21</v>
      </c>
      <c r="K633" s="24">
        <v>7664.4</v>
      </c>
      <c r="L633" s="25">
        <f>G633-K633</f>
        <v>15862.6</v>
      </c>
      <c r="M633" s="24">
        <f>F633-J633</f>
        <v>5625.79</v>
      </c>
      <c r="N633" s="26">
        <v>415</v>
      </c>
      <c r="O633" s="27">
        <v>3013</v>
      </c>
      <c r="P633" s="24">
        <v>190</v>
      </c>
      <c r="Q633" s="24">
        <v>1137</v>
      </c>
      <c r="R633" s="24">
        <v>0</v>
      </c>
    </row>
    <row r="634" spans="1:18" x14ac:dyDescent="0.25">
      <c r="L634" s="11"/>
      <c r="N634" s="12"/>
      <c r="O634" s="13"/>
    </row>
    <row r="635" spans="1:18" x14ac:dyDescent="0.25">
      <c r="L635" s="11"/>
      <c r="N635" s="12"/>
      <c r="O635" s="13"/>
    </row>
    <row r="636" spans="1:18" ht="15.75" x14ac:dyDescent="0.25">
      <c r="A636" s="1" t="s">
        <v>274</v>
      </c>
      <c r="L636" s="11"/>
      <c r="N636" s="12"/>
      <c r="O636" s="13"/>
    </row>
    <row r="637" spans="1:18" x14ac:dyDescent="0.25">
      <c r="A637" s="14" t="s">
        <v>165</v>
      </c>
      <c r="B637" s="15">
        <v>8311</v>
      </c>
      <c r="C637" s="15">
        <v>72</v>
      </c>
      <c r="D637" s="15">
        <v>1067</v>
      </c>
      <c r="E637" s="15">
        <v>3015</v>
      </c>
      <c r="F637" s="15">
        <v>4154</v>
      </c>
      <c r="G637" s="15">
        <v>7170</v>
      </c>
      <c r="J637" s="15">
        <v>1163.54</v>
      </c>
      <c r="K637" s="15">
        <v>2122.88</v>
      </c>
      <c r="L637" s="16">
        <f>G637-K637</f>
        <v>5047.12</v>
      </c>
      <c r="M637" s="15">
        <f>F637-J637</f>
        <v>2990.46</v>
      </c>
      <c r="N637" s="17">
        <v>0</v>
      </c>
      <c r="O637" s="18">
        <v>0</v>
      </c>
      <c r="P637" s="15">
        <v>0</v>
      </c>
      <c r="Q637" s="15">
        <v>0</v>
      </c>
      <c r="R637" s="15">
        <v>0</v>
      </c>
    </row>
    <row r="638" spans="1:18" x14ac:dyDescent="0.25">
      <c r="A638" s="2" t="s">
        <v>243</v>
      </c>
      <c r="B638" s="19">
        <v>1266</v>
      </c>
      <c r="C638" s="19">
        <v>0</v>
      </c>
      <c r="D638" s="19">
        <v>292</v>
      </c>
      <c r="E638" s="19">
        <v>379</v>
      </c>
      <c r="F638" s="19">
        <v>594</v>
      </c>
      <c r="G638" s="19">
        <v>974</v>
      </c>
      <c r="H638" s="20">
        <v>0.14000000000000001</v>
      </c>
      <c r="I638" s="20">
        <v>0.23</v>
      </c>
      <c r="J638" s="19">
        <f>B638*H638</f>
        <v>177.24</v>
      </c>
      <c r="K638" s="19">
        <f>B638*I638</f>
        <v>291.18</v>
      </c>
      <c r="L638" s="21">
        <f>G638-K638</f>
        <v>682.81999999999994</v>
      </c>
      <c r="M638" s="19">
        <f>F638-J638</f>
        <v>416.76</v>
      </c>
      <c r="N638" s="22">
        <v>0</v>
      </c>
      <c r="O638" s="23">
        <v>0</v>
      </c>
      <c r="P638" s="19">
        <v>0</v>
      </c>
      <c r="Q638" s="19">
        <v>0</v>
      </c>
      <c r="R638" s="19">
        <v>0</v>
      </c>
    </row>
    <row r="639" spans="1:18" x14ac:dyDescent="0.25">
      <c r="A639" s="2" t="s">
        <v>244</v>
      </c>
      <c r="B639" s="19">
        <v>7045</v>
      </c>
      <c r="C639" s="19">
        <v>72</v>
      </c>
      <c r="D639" s="19">
        <v>775</v>
      </c>
      <c r="E639" s="19">
        <v>2636</v>
      </c>
      <c r="F639" s="19">
        <v>3560</v>
      </c>
      <c r="G639" s="19">
        <v>6196</v>
      </c>
      <c r="H639" s="20">
        <v>0.14000000000000001</v>
      </c>
      <c r="I639" s="20">
        <v>0.26</v>
      </c>
      <c r="J639" s="19">
        <f>B639*H639</f>
        <v>986.30000000000007</v>
      </c>
      <c r="K639" s="19">
        <f>B639*I639</f>
        <v>1831.7</v>
      </c>
      <c r="L639" s="21">
        <f>G639-K639</f>
        <v>4364.3</v>
      </c>
      <c r="M639" s="19">
        <f>F639-J639</f>
        <v>2573.6999999999998</v>
      </c>
      <c r="N639" s="22">
        <v>0</v>
      </c>
      <c r="O639" s="23">
        <v>0</v>
      </c>
      <c r="P639" s="19">
        <v>0</v>
      </c>
      <c r="Q639" s="19">
        <v>0</v>
      </c>
      <c r="R639" s="19">
        <v>0</v>
      </c>
    </row>
    <row r="640" spans="1:18" x14ac:dyDescent="0.25">
      <c r="L640" s="11"/>
      <c r="N640" s="12"/>
      <c r="O640" s="13"/>
    </row>
    <row r="641" spans="1:18" x14ac:dyDescent="0.25">
      <c r="A641" s="14" t="s">
        <v>206</v>
      </c>
      <c r="B641" s="15">
        <v>10672</v>
      </c>
      <c r="C641" s="15">
        <v>2514</v>
      </c>
      <c r="D641" s="15">
        <v>1615</v>
      </c>
      <c r="E641" s="15">
        <v>5292</v>
      </c>
      <c r="F641" s="15">
        <v>1250</v>
      </c>
      <c r="G641" s="15">
        <v>6542</v>
      </c>
      <c r="J641" s="15">
        <v>2241.12</v>
      </c>
      <c r="K641" s="15">
        <v>4588.96</v>
      </c>
      <c r="L641" s="16">
        <f>G641-K641</f>
        <v>1953.04</v>
      </c>
      <c r="M641" s="15">
        <f>F641-J641</f>
        <v>-991.11999999999989</v>
      </c>
      <c r="N641" s="17">
        <v>149</v>
      </c>
      <c r="O641" s="18">
        <v>425</v>
      </c>
      <c r="P641" s="15">
        <v>0</v>
      </c>
      <c r="Q641" s="15">
        <v>0</v>
      </c>
      <c r="R641" s="15">
        <v>0</v>
      </c>
    </row>
    <row r="642" spans="1:18" x14ac:dyDescent="0.25">
      <c r="A642" s="2" t="s">
        <v>49</v>
      </c>
      <c r="B642" s="19">
        <v>10672</v>
      </c>
      <c r="C642" s="19">
        <v>2514</v>
      </c>
      <c r="D642" s="19">
        <v>1615</v>
      </c>
      <c r="E642" s="19">
        <v>5292</v>
      </c>
      <c r="F642" s="19">
        <v>1250</v>
      </c>
      <c r="G642" s="19">
        <v>6542</v>
      </c>
      <c r="H642" s="20">
        <v>0.21</v>
      </c>
      <c r="I642" s="20">
        <v>0.43</v>
      </c>
      <c r="J642" s="19">
        <f>B642*H642</f>
        <v>2241.12</v>
      </c>
      <c r="K642" s="19">
        <f>B642*I642</f>
        <v>4588.96</v>
      </c>
      <c r="L642" s="21">
        <f>G642-K642</f>
        <v>1953.04</v>
      </c>
      <c r="M642" s="19">
        <f>F642-J642</f>
        <v>-991.11999999999989</v>
      </c>
      <c r="N642" s="22">
        <v>149</v>
      </c>
      <c r="O642" s="23">
        <v>425</v>
      </c>
      <c r="P642" s="19">
        <v>0</v>
      </c>
      <c r="Q642" s="19">
        <v>0</v>
      </c>
      <c r="R642" s="19">
        <v>0</v>
      </c>
    </row>
    <row r="643" spans="1:18" x14ac:dyDescent="0.25">
      <c r="L643" s="11"/>
      <c r="N643" s="12"/>
      <c r="O643" s="13"/>
    </row>
    <row r="644" spans="1:18" ht="26.25" x14ac:dyDescent="0.25">
      <c r="A644" s="14" t="s">
        <v>245</v>
      </c>
      <c r="B644" s="15">
        <v>4478</v>
      </c>
      <c r="C644" s="15">
        <v>892</v>
      </c>
      <c r="D644" s="15">
        <v>1853</v>
      </c>
      <c r="E644" s="15">
        <v>584</v>
      </c>
      <c r="F644" s="15">
        <v>1147</v>
      </c>
      <c r="G644" s="15">
        <v>1732</v>
      </c>
      <c r="J644" s="15">
        <v>492.58</v>
      </c>
      <c r="K644" s="15">
        <v>1029.94</v>
      </c>
      <c r="L644" s="16">
        <f>G644-K644</f>
        <v>702.06</v>
      </c>
      <c r="M644" s="15">
        <f>F644-J644</f>
        <v>654.42000000000007</v>
      </c>
      <c r="N644" s="17">
        <v>0</v>
      </c>
      <c r="O644" s="18">
        <v>17</v>
      </c>
      <c r="P644" s="15">
        <v>0</v>
      </c>
      <c r="Q644" s="15">
        <v>8</v>
      </c>
      <c r="R644" s="15">
        <v>0</v>
      </c>
    </row>
    <row r="645" spans="1:18" x14ac:dyDescent="0.25">
      <c r="A645" s="2" t="s">
        <v>50</v>
      </c>
      <c r="B645" s="19">
        <v>4298</v>
      </c>
      <c r="C645" s="19">
        <v>868</v>
      </c>
      <c r="D645" s="19">
        <v>1809</v>
      </c>
      <c r="E645" s="19">
        <v>525</v>
      </c>
      <c r="F645" s="19">
        <v>1095</v>
      </c>
      <c r="G645" s="19">
        <v>1621</v>
      </c>
      <c r="H645" s="20">
        <v>0.11</v>
      </c>
      <c r="I645" s="20">
        <v>0.23</v>
      </c>
      <c r="J645" s="19">
        <f>B645*H645</f>
        <v>472.78000000000003</v>
      </c>
      <c r="K645" s="19">
        <f>B645*I645</f>
        <v>988.54000000000008</v>
      </c>
      <c r="L645" s="21">
        <f>G645-K645</f>
        <v>632.45999999999992</v>
      </c>
      <c r="M645" s="19">
        <f>F645-J645</f>
        <v>622.22</v>
      </c>
      <c r="N645" s="22">
        <v>0</v>
      </c>
      <c r="O645" s="23">
        <v>10</v>
      </c>
      <c r="P645" s="19">
        <v>0</v>
      </c>
      <c r="Q645" s="19">
        <v>8</v>
      </c>
      <c r="R645" s="19">
        <v>0</v>
      </c>
    </row>
    <row r="646" spans="1:18" x14ac:dyDescent="0.25">
      <c r="A646" s="2" t="s">
        <v>246</v>
      </c>
      <c r="B646" s="19">
        <v>180</v>
      </c>
      <c r="C646" s="19">
        <v>24</v>
      </c>
      <c r="D646" s="19">
        <v>44</v>
      </c>
      <c r="E646" s="19">
        <v>59</v>
      </c>
      <c r="F646" s="19">
        <v>52</v>
      </c>
      <c r="G646" s="19">
        <v>111</v>
      </c>
      <c r="H646" s="20">
        <v>0.11</v>
      </c>
      <c r="I646" s="20">
        <v>0.23</v>
      </c>
      <c r="J646" s="19">
        <f>B646*H646</f>
        <v>19.8</v>
      </c>
      <c r="K646" s="19">
        <f>B646*I646</f>
        <v>41.4</v>
      </c>
      <c r="L646" s="21">
        <f>G646-K646</f>
        <v>69.599999999999994</v>
      </c>
      <c r="M646" s="19">
        <f>F646-J646</f>
        <v>32.200000000000003</v>
      </c>
      <c r="N646" s="22">
        <v>0</v>
      </c>
      <c r="O646" s="23">
        <v>7</v>
      </c>
      <c r="P646" s="19">
        <v>0</v>
      </c>
      <c r="Q646" s="19">
        <v>0</v>
      </c>
      <c r="R646" s="19">
        <v>0</v>
      </c>
    </row>
    <row r="647" spans="1:18" x14ac:dyDescent="0.25">
      <c r="L647" s="11"/>
      <c r="N647" s="12"/>
      <c r="O647" s="13"/>
    </row>
    <row r="648" spans="1:18" x14ac:dyDescent="0.25">
      <c r="A648" s="14" t="s">
        <v>247</v>
      </c>
      <c r="B648" s="15">
        <v>8361</v>
      </c>
      <c r="C648" s="15">
        <v>1487</v>
      </c>
      <c r="D648" s="15">
        <v>862</v>
      </c>
      <c r="E648" s="15">
        <v>5521</v>
      </c>
      <c r="F648" s="15">
        <v>490</v>
      </c>
      <c r="G648" s="15">
        <v>6011</v>
      </c>
      <c r="J648" s="15">
        <v>1755.81</v>
      </c>
      <c r="K648" s="15">
        <v>3595.23</v>
      </c>
      <c r="L648" s="16">
        <f>G648-K648</f>
        <v>2415.77</v>
      </c>
      <c r="M648" s="15">
        <f>F648-J648</f>
        <v>-1265.81</v>
      </c>
      <c r="N648" s="17">
        <v>239</v>
      </c>
      <c r="O648" s="18">
        <v>1404</v>
      </c>
      <c r="P648" s="15">
        <v>9</v>
      </c>
      <c r="Q648" s="15">
        <v>41</v>
      </c>
      <c r="R648" s="15">
        <v>0</v>
      </c>
    </row>
    <row r="649" spans="1:18" x14ac:dyDescent="0.25">
      <c r="A649" s="2" t="s">
        <v>248</v>
      </c>
      <c r="B649" s="19">
        <v>8361</v>
      </c>
      <c r="C649" s="19">
        <v>1487</v>
      </c>
      <c r="D649" s="19">
        <v>862</v>
      </c>
      <c r="E649" s="19">
        <v>5521</v>
      </c>
      <c r="F649" s="19">
        <v>490</v>
      </c>
      <c r="G649" s="19">
        <v>6011</v>
      </c>
      <c r="H649" s="20">
        <v>0.21</v>
      </c>
      <c r="I649" s="20">
        <v>0.43</v>
      </c>
      <c r="J649" s="19">
        <f>B649*H649</f>
        <v>1755.81</v>
      </c>
      <c r="K649" s="19">
        <f>B649*I649</f>
        <v>3595.23</v>
      </c>
      <c r="L649" s="21">
        <f>G649-K649</f>
        <v>2415.77</v>
      </c>
      <c r="M649" s="19">
        <f>F649-J649</f>
        <v>-1265.81</v>
      </c>
      <c r="N649" s="22">
        <v>239</v>
      </c>
      <c r="O649" s="23">
        <v>1404</v>
      </c>
      <c r="P649" s="19">
        <v>9</v>
      </c>
      <c r="Q649" s="19">
        <v>41</v>
      </c>
      <c r="R649" s="19">
        <v>0</v>
      </c>
    </row>
    <row r="650" spans="1:18" x14ac:dyDescent="0.25">
      <c r="L650" s="11"/>
      <c r="N650" s="12"/>
      <c r="O650" s="13"/>
    </row>
    <row r="651" spans="1:18" ht="15.75" x14ac:dyDescent="0.25">
      <c r="B651" s="24">
        <v>31822</v>
      </c>
      <c r="C651" s="24">
        <v>4965</v>
      </c>
      <c r="D651" s="24">
        <v>5397</v>
      </c>
      <c r="E651" s="24">
        <v>14412</v>
      </c>
      <c r="F651" s="24">
        <v>7041</v>
      </c>
      <c r="G651" s="24">
        <v>21455</v>
      </c>
      <c r="J651" s="24">
        <v>5653.05</v>
      </c>
      <c r="K651" s="24">
        <v>11337.01</v>
      </c>
      <c r="L651" s="25">
        <f>G651-K651</f>
        <v>10117.99</v>
      </c>
      <c r="M651" s="24">
        <f>F651-J651</f>
        <v>1387.9499999999998</v>
      </c>
      <c r="N651" s="26">
        <v>388</v>
      </c>
      <c r="O651" s="27">
        <v>1846</v>
      </c>
      <c r="P651" s="24">
        <v>9</v>
      </c>
      <c r="Q651" s="24">
        <v>49</v>
      </c>
      <c r="R651" s="24">
        <v>0</v>
      </c>
    </row>
    <row r="652" spans="1:18" x14ac:dyDescent="0.25">
      <c r="L652" s="11"/>
      <c r="N652" s="12"/>
      <c r="O652" s="13"/>
    </row>
    <row r="653" spans="1:18" x14ac:dyDescent="0.25">
      <c r="L653" s="11"/>
      <c r="N653" s="12"/>
      <c r="O653" s="13"/>
    </row>
    <row r="654" spans="1:18" ht="15.75" x14ac:dyDescent="0.25">
      <c r="A654" s="1" t="s">
        <v>275</v>
      </c>
      <c r="L654" s="11"/>
      <c r="N654" s="12"/>
      <c r="O654" s="13"/>
    </row>
    <row r="655" spans="1:18" x14ac:dyDescent="0.25">
      <c r="A655" s="14" t="s">
        <v>81</v>
      </c>
      <c r="B655" s="15">
        <v>46100</v>
      </c>
      <c r="C655" s="15">
        <v>15357</v>
      </c>
      <c r="D655" s="15">
        <v>6643</v>
      </c>
      <c r="E655" s="15">
        <v>12652</v>
      </c>
      <c r="F655" s="15">
        <v>11446</v>
      </c>
      <c r="G655" s="15">
        <v>24099</v>
      </c>
      <c r="J655" s="15">
        <v>6454</v>
      </c>
      <c r="K655" s="15">
        <v>11986</v>
      </c>
      <c r="L655" s="16">
        <f>G655-K655</f>
        <v>12113</v>
      </c>
      <c r="M655" s="15">
        <f>F655-J655</f>
        <v>4992</v>
      </c>
      <c r="N655" s="17">
        <v>2545</v>
      </c>
      <c r="O655" s="18">
        <v>12006</v>
      </c>
      <c r="P655" s="15">
        <v>718</v>
      </c>
      <c r="Q655" s="15">
        <v>5807</v>
      </c>
      <c r="R655" s="15">
        <v>0</v>
      </c>
    </row>
    <row r="656" spans="1:18" x14ac:dyDescent="0.25">
      <c r="A656" s="2" t="s">
        <v>192</v>
      </c>
      <c r="B656" s="19">
        <v>46100</v>
      </c>
      <c r="C656" s="19">
        <v>15357</v>
      </c>
      <c r="D656" s="19">
        <v>6643</v>
      </c>
      <c r="E656" s="19">
        <v>12652</v>
      </c>
      <c r="F656" s="19">
        <v>11446</v>
      </c>
      <c r="G656" s="19">
        <v>24099</v>
      </c>
      <c r="H656" s="20">
        <v>0.14000000000000001</v>
      </c>
      <c r="I656" s="20">
        <v>0.26</v>
      </c>
      <c r="J656" s="19">
        <f>B656*H656</f>
        <v>6454.0000000000009</v>
      </c>
      <c r="K656" s="19">
        <f>B656*I656</f>
        <v>11986</v>
      </c>
      <c r="L656" s="21">
        <f>G656-K656</f>
        <v>12113</v>
      </c>
      <c r="M656" s="19">
        <f>F656-J656</f>
        <v>4991.9999999999991</v>
      </c>
      <c r="N656" s="22">
        <v>2545</v>
      </c>
      <c r="O656" s="23">
        <v>12006</v>
      </c>
      <c r="P656" s="19">
        <v>718</v>
      </c>
      <c r="Q656" s="19">
        <v>5807</v>
      </c>
      <c r="R656" s="19">
        <v>0</v>
      </c>
    </row>
    <row r="657" spans="1:18" x14ac:dyDescent="0.25">
      <c r="L657" s="11"/>
      <c r="N657" s="12"/>
      <c r="O657" s="13"/>
    </row>
    <row r="658" spans="1:18" x14ac:dyDescent="0.25">
      <c r="A658" s="14" t="s">
        <v>276</v>
      </c>
      <c r="B658" s="15">
        <v>12768</v>
      </c>
      <c r="C658" s="15">
        <v>6405</v>
      </c>
      <c r="D658" s="15">
        <v>2238</v>
      </c>
      <c r="E658" s="15">
        <v>2538</v>
      </c>
      <c r="F658" s="15">
        <v>1583</v>
      </c>
      <c r="G658" s="15">
        <v>4122</v>
      </c>
      <c r="J658" s="15">
        <v>893.76</v>
      </c>
      <c r="K658" s="15">
        <v>2170.56</v>
      </c>
      <c r="L658" s="16">
        <f>G658-K658</f>
        <v>1951.44</v>
      </c>
      <c r="M658" s="15">
        <f>F658-J658</f>
        <v>689.24</v>
      </c>
      <c r="N658" s="17">
        <v>54</v>
      </c>
      <c r="O658" s="18">
        <v>3172</v>
      </c>
      <c r="P658" s="15">
        <v>5</v>
      </c>
      <c r="Q658" s="15">
        <v>1186</v>
      </c>
      <c r="R658" s="15">
        <v>0</v>
      </c>
    </row>
    <row r="659" spans="1:18" x14ac:dyDescent="0.25">
      <c r="A659" s="2" t="s">
        <v>89</v>
      </c>
      <c r="B659" s="19">
        <v>2491</v>
      </c>
      <c r="C659" s="19">
        <v>1106</v>
      </c>
      <c r="D659" s="19">
        <v>598</v>
      </c>
      <c r="E659" s="19">
        <v>547</v>
      </c>
      <c r="F659" s="19">
        <v>239</v>
      </c>
      <c r="G659" s="19">
        <v>786</v>
      </c>
      <c r="H659" s="20">
        <v>7.0000000000000007E-2</v>
      </c>
      <c r="I659" s="20">
        <v>0.17</v>
      </c>
      <c r="J659" s="19">
        <f>B659*H659</f>
        <v>174.37</v>
      </c>
      <c r="K659" s="19">
        <f>B659*I659</f>
        <v>423.47</v>
      </c>
      <c r="L659" s="21">
        <f>G659-K659</f>
        <v>362.53</v>
      </c>
      <c r="M659" s="19">
        <f>F659-J659</f>
        <v>64.63</v>
      </c>
      <c r="N659" s="22">
        <v>7</v>
      </c>
      <c r="O659" s="23">
        <v>668</v>
      </c>
      <c r="P659" s="19">
        <v>2</v>
      </c>
      <c r="Q659" s="19">
        <v>193</v>
      </c>
      <c r="R659" s="19">
        <v>0</v>
      </c>
    </row>
    <row r="660" spans="1:18" x14ac:dyDescent="0.25">
      <c r="A660" s="2" t="s">
        <v>52</v>
      </c>
      <c r="B660" s="19">
        <v>10277</v>
      </c>
      <c r="C660" s="19">
        <v>5299</v>
      </c>
      <c r="D660" s="19">
        <v>1640</v>
      </c>
      <c r="E660" s="19">
        <v>1991</v>
      </c>
      <c r="F660" s="19">
        <v>1344</v>
      </c>
      <c r="G660" s="19">
        <v>3336</v>
      </c>
      <c r="H660" s="20">
        <v>7.0000000000000007E-2</v>
      </c>
      <c r="I660" s="20">
        <v>0.17</v>
      </c>
      <c r="J660" s="19">
        <f>B660*H660</f>
        <v>719.3900000000001</v>
      </c>
      <c r="K660" s="19">
        <f>B660*I660</f>
        <v>1747.0900000000001</v>
      </c>
      <c r="L660" s="21">
        <f>G660-K660</f>
        <v>1588.9099999999999</v>
      </c>
      <c r="M660" s="19">
        <f>F660-J660</f>
        <v>624.6099999999999</v>
      </c>
      <c r="N660" s="22">
        <v>47</v>
      </c>
      <c r="O660" s="23">
        <v>2504</v>
      </c>
      <c r="P660" s="19">
        <v>3</v>
      </c>
      <c r="Q660" s="19">
        <v>993</v>
      </c>
      <c r="R660" s="19">
        <v>0</v>
      </c>
    </row>
    <row r="661" spans="1:18" x14ac:dyDescent="0.25">
      <c r="L661" s="11"/>
      <c r="N661" s="12"/>
      <c r="O661" s="13"/>
    </row>
    <row r="662" spans="1:18" x14ac:dyDescent="0.25">
      <c r="A662" s="14" t="s">
        <v>69</v>
      </c>
      <c r="B662" s="15">
        <v>9826</v>
      </c>
      <c r="C662" s="15">
        <v>1951</v>
      </c>
      <c r="D662" s="15">
        <v>1636</v>
      </c>
      <c r="E662" s="15">
        <v>3043</v>
      </c>
      <c r="F662" s="15">
        <v>3195</v>
      </c>
      <c r="G662" s="15">
        <v>6239</v>
      </c>
      <c r="J662" s="15">
        <v>687.82</v>
      </c>
      <c r="K662" s="15">
        <v>1670.42</v>
      </c>
      <c r="L662" s="16">
        <f>G662-K662</f>
        <v>4568.58</v>
      </c>
      <c r="M662" s="15">
        <f>F662-J662</f>
        <v>2507.1799999999998</v>
      </c>
      <c r="N662" s="17">
        <v>98</v>
      </c>
      <c r="O662" s="18">
        <v>4864</v>
      </c>
      <c r="P662" s="15">
        <v>51</v>
      </c>
      <c r="Q662" s="15">
        <v>2456</v>
      </c>
      <c r="R662" s="15">
        <v>0</v>
      </c>
    </row>
    <row r="663" spans="1:18" x14ac:dyDescent="0.25">
      <c r="A663" s="2" t="s">
        <v>70</v>
      </c>
      <c r="B663" s="19">
        <v>9826</v>
      </c>
      <c r="C663" s="19">
        <v>1951</v>
      </c>
      <c r="D663" s="19">
        <v>1636</v>
      </c>
      <c r="E663" s="19">
        <v>3043</v>
      </c>
      <c r="F663" s="19">
        <v>3195</v>
      </c>
      <c r="G663" s="19">
        <v>6239</v>
      </c>
      <c r="H663" s="20">
        <v>7.0000000000000007E-2</v>
      </c>
      <c r="I663" s="20">
        <v>0.17</v>
      </c>
      <c r="J663" s="19">
        <f>B663*H663</f>
        <v>687.82</v>
      </c>
      <c r="K663" s="19">
        <f>B663*I663</f>
        <v>1670.42</v>
      </c>
      <c r="L663" s="21">
        <f>G663-K663</f>
        <v>4568.58</v>
      </c>
      <c r="M663" s="19">
        <f>F663-J663</f>
        <v>2507.1799999999998</v>
      </c>
      <c r="N663" s="22">
        <v>98</v>
      </c>
      <c r="O663" s="23">
        <v>4864</v>
      </c>
      <c r="P663" s="19">
        <v>51</v>
      </c>
      <c r="Q663" s="19">
        <v>2456</v>
      </c>
      <c r="R663" s="19">
        <v>0</v>
      </c>
    </row>
    <row r="664" spans="1:18" x14ac:dyDescent="0.25">
      <c r="L664" s="11"/>
      <c r="N664" s="12"/>
      <c r="O664" s="13"/>
    </row>
    <row r="665" spans="1:18" ht="15.75" x14ac:dyDescent="0.25">
      <c r="B665" s="24">
        <v>68694</v>
      </c>
      <c r="C665" s="24">
        <v>23713</v>
      </c>
      <c r="D665" s="24">
        <v>10517</v>
      </c>
      <c r="E665" s="24">
        <v>18233</v>
      </c>
      <c r="F665" s="24">
        <v>16224</v>
      </c>
      <c r="G665" s="24">
        <v>34460</v>
      </c>
      <c r="J665" s="24">
        <v>8035.58</v>
      </c>
      <c r="K665" s="24">
        <v>15826.98</v>
      </c>
      <c r="L665" s="25">
        <f>G665-K665</f>
        <v>18633.02</v>
      </c>
      <c r="M665" s="24">
        <f>F665-J665</f>
        <v>8188.42</v>
      </c>
      <c r="N665" s="26">
        <v>2697</v>
      </c>
      <c r="O665" s="27">
        <v>20042</v>
      </c>
      <c r="P665" s="24">
        <v>774</v>
      </c>
      <c r="Q665" s="24">
        <v>9449</v>
      </c>
      <c r="R665" s="24">
        <v>0</v>
      </c>
    </row>
    <row r="666" spans="1:18" x14ac:dyDescent="0.25">
      <c r="L666" s="11"/>
      <c r="N666" s="12"/>
      <c r="O666" s="13"/>
    </row>
    <row r="667" spans="1:18" x14ac:dyDescent="0.25">
      <c r="L667" s="11"/>
      <c r="N667" s="12"/>
      <c r="O667" s="13"/>
    </row>
    <row r="668" spans="1:18" ht="15.75" x14ac:dyDescent="0.25">
      <c r="A668" s="1" t="s">
        <v>277</v>
      </c>
      <c r="L668" s="11"/>
      <c r="N668" s="12"/>
      <c r="O668" s="13"/>
    </row>
    <row r="669" spans="1:18" x14ac:dyDescent="0.25">
      <c r="A669" s="14" t="s">
        <v>81</v>
      </c>
      <c r="B669" s="15">
        <v>41300</v>
      </c>
      <c r="C669" s="15">
        <v>12541</v>
      </c>
      <c r="D669" s="15">
        <v>9436</v>
      </c>
      <c r="E669" s="15">
        <v>16317</v>
      </c>
      <c r="F669" s="15">
        <v>3006</v>
      </c>
      <c r="G669" s="15">
        <v>19323</v>
      </c>
      <c r="J669" s="15">
        <v>5782</v>
      </c>
      <c r="K669" s="15">
        <v>10738</v>
      </c>
      <c r="L669" s="16">
        <f>G669-K669</f>
        <v>8585</v>
      </c>
      <c r="M669" s="15">
        <f>F669-J669</f>
        <v>-2776</v>
      </c>
      <c r="N669" s="17">
        <v>1621</v>
      </c>
      <c r="O669" s="18">
        <v>5928</v>
      </c>
      <c r="P669" s="15">
        <v>97</v>
      </c>
      <c r="Q669" s="15">
        <v>1142</v>
      </c>
      <c r="R669" s="15">
        <v>0</v>
      </c>
    </row>
    <row r="670" spans="1:18" x14ac:dyDescent="0.25">
      <c r="A670" s="2" t="s">
        <v>192</v>
      </c>
      <c r="B670" s="19">
        <v>41300</v>
      </c>
      <c r="C670" s="19">
        <v>12541</v>
      </c>
      <c r="D670" s="19">
        <v>9436</v>
      </c>
      <c r="E670" s="19">
        <v>16317</v>
      </c>
      <c r="F670" s="19">
        <v>3006</v>
      </c>
      <c r="G670" s="19">
        <v>19323</v>
      </c>
      <c r="H670" s="20">
        <v>0.14000000000000001</v>
      </c>
      <c r="I670" s="20">
        <v>0.26</v>
      </c>
      <c r="J670" s="19">
        <f>B670*H670</f>
        <v>5782.0000000000009</v>
      </c>
      <c r="K670" s="19">
        <f>B670*I670</f>
        <v>10738</v>
      </c>
      <c r="L670" s="21">
        <f>G670-K670</f>
        <v>8585</v>
      </c>
      <c r="M670" s="19">
        <f>F670-J670</f>
        <v>-2776.0000000000009</v>
      </c>
      <c r="N670" s="22">
        <v>1621</v>
      </c>
      <c r="O670" s="23">
        <v>5928</v>
      </c>
      <c r="P670" s="19">
        <v>97</v>
      </c>
      <c r="Q670" s="19">
        <v>1142</v>
      </c>
      <c r="R670" s="19">
        <v>0</v>
      </c>
    </row>
    <row r="671" spans="1:18" x14ac:dyDescent="0.25">
      <c r="L671" s="11"/>
      <c r="N671" s="12"/>
      <c r="O671" s="13"/>
    </row>
    <row r="672" spans="1:18" x14ac:dyDescent="0.25">
      <c r="A672" s="14" t="s">
        <v>69</v>
      </c>
      <c r="B672" s="15">
        <v>53757</v>
      </c>
      <c r="C672" s="15">
        <v>16250</v>
      </c>
      <c r="D672" s="15">
        <v>21290</v>
      </c>
      <c r="E672" s="15">
        <v>13981</v>
      </c>
      <c r="F672" s="15">
        <v>2234</v>
      </c>
      <c r="G672" s="15">
        <v>16216</v>
      </c>
      <c r="J672" s="15">
        <v>3762.99</v>
      </c>
      <c r="K672" s="15">
        <v>9138.69</v>
      </c>
      <c r="L672" s="16">
        <f>G672-K672</f>
        <v>7077.3099999999995</v>
      </c>
      <c r="M672" s="15">
        <f>F672-J672</f>
        <v>-1528.9899999999998</v>
      </c>
      <c r="N672" s="17">
        <v>348</v>
      </c>
      <c r="O672" s="18">
        <v>6780</v>
      </c>
      <c r="P672" s="15">
        <v>57</v>
      </c>
      <c r="Q672" s="15">
        <v>758</v>
      </c>
      <c r="R672" s="15">
        <v>0</v>
      </c>
    </row>
    <row r="673" spans="1:18" x14ac:dyDescent="0.25">
      <c r="A673" s="2" t="s">
        <v>70</v>
      </c>
      <c r="B673" s="19">
        <v>53757</v>
      </c>
      <c r="C673" s="19">
        <v>16250</v>
      </c>
      <c r="D673" s="19">
        <v>21290</v>
      </c>
      <c r="E673" s="19">
        <v>13981</v>
      </c>
      <c r="F673" s="19">
        <v>2234</v>
      </c>
      <c r="G673" s="19">
        <v>16216</v>
      </c>
      <c r="H673" s="20">
        <v>7.0000000000000007E-2</v>
      </c>
      <c r="I673" s="20">
        <v>0.17</v>
      </c>
      <c r="J673" s="19">
        <f>B673*H673</f>
        <v>3762.9900000000002</v>
      </c>
      <c r="K673" s="19">
        <f>B673*I673</f>
        <v>9138.69</v>
      </c>
      <c r="L673" s="21">
        <f>G673-K673</f>
        <v>7077.3099999999995</v>
      </c>
      <c r="M673" s="19">
        <f>F673-J673</f>
        <v>-1528.9900000000002</v>
      </c>
      <c r="N673" s="22">
        <v>348</v>
      </c>
      <c r="O673" s="23">
        <v>6780</v>
      </c>
      <c r="P673" s="19">
        <v>57</v>
      </c>
      <c r="Q673" s="19">
        <v>758</v>
      </c>
      <c r="R673" s="19">
        <v>0</v>
      </c>
    </row>
    <row r="674" spans="1:18" x14ac:dyDescent="0.25">
      <c r="L674" s="11"/>
      <c r="N674" s="12"/>
      <c r="O674" s="13"/>
    </row>
    <row r="675" spans="1:18" ht="15.75" x14ac:dyDescent="0.25">
      <c r="B675" s="24">
        <v>95057</v>
      </c>
      <c r="C675" s="24">
        <v>28791</v>
      </c>
      <c r="D675" s="24">
        <v>30726</v>
      </c>
      <c r="E675" s="24">
        <v>30298</v>
      </c>
      <c r="F675" s="24">
        <v>5240</v>
      </c>
      <c r="G675" s="24">
        <v>35539</v>
      </c>
      <c r="J675" s="24">
        <v>9544.99</v>
      </c>
      <c r="K675" s="24">
        <v>19876.689999999999</v>
      </c>
      <c r="L675" s="25">
        <f>G675-K675</f>
        <v>15662.310000000001</v>
      </c>
      <c r="M675" s="24">
        <f>F675-J675</f>
        <v>-4304.99</v>
      </c>
      <c r="N675" s="26">
        <v>1969</v>
      </c>
      <c r="O675" s="27">
        <v>12708</v>
      </c>
      <c r="P675" s="24">
        <v>154</v>
      </c>
      <c r="Q675" s="24">
        <v>1900</v>
      </c>
      <c r="R675" s="24">
        <v>0</v>
      </c>
    </row>
    <row r="676" spans="1:18" x14ac:dyDescent="0.25">
      <c r="L676" s="11"/>
      <c r="N676" s="12"/>
      <c r="O676" s="13"/>
    </row>
    <row r="677" spans="1:18" x14ac:dyDescent="0.25">
      <c r="L677" s="11"/>
      <c r="N677" s="12"/>
      <c r="O677" s="13"/>
    </row>
    <row r="678" spans="1:18" ht="15.75" x14ac:dyDescent="0.25">
      <c r="A678" s="1" t="s">
        <v>278</v>
      </c>
      <c r="L678" s="11"/>
      <c r="N678" s="12"/>
      <c r="O678" s="13"/>
    </row>
    <row r="679" spans="1:18" x14ac:dyDescent="0.25">
      <c r="A679" s="14" t="s">
        <v>81</v>
      </c>
      <c r="B679" s="15">
        <v>24332</v>
      </c>
      <c r="C679" s="15">
        <v>11225</v>
      </c>
      <c r="D679" s="15">
        <v>1267</v>
      </c>
      <c r="E679" s="15">
        <v>4247</v>
      </c>
      <c r="F679" s="15">
        <v>7591</v>
      </c>
      <c r="G679" s="15">
        <v>11839</v>
      </c>
      <c r="J679" s="15">
        <v>3406.48</v>
      </c>
      <c r="K679" s="15">
        <v>6326.32</v>
      </c>
      <c r="L679" s="16">
        <f>G679-K679</f>
        <v>5512.68</v>
      </c>
      <c r="M679" s="15">
        <f>F679-J679</f>
        <v>4184.5200000000004</v>
      </c>
      <c r="N679" s="17">
        <v>52</v>
      </c>
      <c r="O679" s="18">
        <v>2306</v>
      </c>
      <c r="P679" s="15">
        <v>43</v>
      </c>
      <c r="Q679" s="15">
        <v>1834</v>
      </c>
      <c r="R679" s="15">
        <v>0</v>
      </c>
    </row>
    <row r="680" spans="1:18" x14ac:dyDescent="0.25">
      <c r="A680" s="2" t="s">
        <v>192</v>
      </c>
      <c r="B680" s="19">
        <v>24332</v>
      </c>
      <c r="C680" s="19">
        <v>11225</v>
      </c>
      <c r="D680" s="19">
        <v>1267</v>
      </c>
      <c r="E680" s="19">
        <v>4247</v>
      </c>
      <c r="F680" s="19">
        <v>7591</v>
      </c>
      <c r="G680" s="19">
        <v>11839</v>
      </c>
      <c r="H680" s="20">
        <v>0.14000000000000001</v>
      </c>
      <c r="I680" s="20">
        <v>0.26</v>
      </c>
      <c r="J680" s="19">
        <f>B680*H680</f>
        <v>3406.4800000000005</v>
      </c>
      <c r="K680" s="19">
        <f>B680*I680</f>
        <v>6326.3200000000006</v>
      </c>
      <c r="L680" s="21">
        <f>G680-K680</f>
        <v>5512.6799999999994</v>
      </c>
      <c r="M680" s="19">
        <f>F680-J680</f>
        <v>4184.5199999999995</v>
      </c>
      <c r="N680" s="22">
        <v>52</v>
      </c>
      <c r="O680" s="23">
        <v>2306</v>
      </c>
      <c r="P680" s="19">
        <v>43</v>
      </c>
      <c r="Q680" s="19">
        <v>1834</v>
      </c>
      <c r="R680" s="19">
        <v>0</v>
      </c>
    </row>
    <row r="681" spans="1:18" x14ac:dyDescent="0.25">
      <c r="L681" s="11"/>
      <c r="N681" s="12"/>
      <c r="O681" s="13"/>
    </row>
    <row r="682" spans="1:18" x14ac:dyDescent="0.25">
      <c r="A682" s="14" t="s">
        <v>118</v>
      </c>
      <c r="B682" s="15">
        <v>8778</v>
      </c>
      <c r="C682" s="15">
        <v>3647</v>
      </c>
      <c r="D682" s="15">
        <v>438</v>
      </c>
      <c r="E682" s="15">
        <v>1889</v>
      </c>
      <c r="F682" s="15">
        <v>2802</v>
      </c>
      <c r="G682" s="15">
        <v>4691</v>
      </c>
      <c r="J682" s="15">
        <v>614.46</v>
      </c>
      <c r="K682" s="15">
        <v>1492.26</v>
      </c>
      <c r="L682" s="16">
        <f>G682-K682</f>
        <v>3198.74</v>
      </c>
      <c r="M682" s="15">
        <f>F682-J682</f>
        <v>2187.54</v>
      </c>
      <c r="N682" s="17">
        <v>12</v>
      </c>
      <c r="O682" s="18">
        <v>1503</v>
      </c>
      <c r="P682" s="15">
        <v>7</v>
      </c>
      <c r="Q682" s="15">
        <v>1018</v>
      </c>
      <c r="R682" s="15">
        <v>0</v>
      </c>
    </row>
    <row r="683" spans="1:18" x14ac:dyDescent="0.25">
      <c r="A683" s="2" t="s">
        <v>89</v>
      </c>
      <c r="B683" s="19">
        <v>8778</v>
      </c>
      <c r="C683" s="19">
        <v>3647</v>
      </c>
      <c r="D683" s="19">
        <v>438</v>
      </c>
      <c r="E683" s="19">
        <v>1889</v>
      </c>
      <c r="F683" s="19">
        <v>2802</v>
      </c>
      <c r="G683" s="19">
        <v>4691</v>
      </c>
      <c r="H683" s="20">
        <v>7.0000000000000007E-2</v>
      </c>
      <c r="I683" s="20">
        <v>0.17</v>
      </c>
      <c r="J683" s="19">
        <f>B683*H683</f>
        <v>614.46</v>
      </c>
      <c r="K683" s="19">
        <f>B683*I683</f>
        <v>1492.2600000000002</v>
      </c>
      <c r="L683" s="21">
        <f>G683-K683</f>
        <v>3198.74</v>
      </c>
      <c r="M683" s="19">
        <f>F683-J683</f>
        <v>2187.54</v>
      </c>
      <c r="N683" s="22">
        <v>12</v>
      </c>
      <c r="O683" s="23">
        <v>1503</v>
      </c>
      <c r="P683" s="19">
        <v>7</v>
      </c>
      <c r="Q683" s="19">
        <v>1018</v>
      </c>
      <c r="R683" s="19">
        <v>0</v>
      </c>
    </row>
    <row r="684" spans="1:18" x14ac:dyDescent="0.25">
      <c r="L684" s="11"/>
      <c r="N684" s="12"/>
      <c r="O684" s="13"/>
    </row>
    <row r="685" spans="1:18" x14ac:dyDescent="0.25">
      <c r="A685" s="14" t="s">
        <v>110</v>
      </c>
      <c r="B685" s="15">
        <v>11650</v>
      </c>
      <c r="C685" s="15">
        <v>4853</v>
      </c>
      <c r="D685" s="15">
        <v>1361</v>
      </c>
      <c r="E685" s="15">
        <v>2397</v>
      </c>
      <c r="F685" s="15">
        <v>3038</v>
      </c>
      <c r="G685" s="15">
        <v>5435</v>
      </c>
      <c r="J685" s="15">
        <v>815.5</v>
      </c>
      <c r="K685" s="15">
        <v>1980.5</v>
      </c>
      <c r="L685" s="16">
        <f>G685-K685</f>
        <v>3454.5</v>
      </c>
      <c r="M685" s="15">
        <f>F685-J685</f>
        <v>2222.5</v>
      </c>
      <c r="N685" s="17">
        <v>185</v>
      </c>
      <c r="O685" s="18">
        <v>2637</v>
      </c>
      <c r="P685" s="15">
        <v>74</v>
      </c>
      <c r="Q685" s="15">
        <v>1638</v>
      </c>
      <c r="R685" s="15">
        <v>0</v>
      </c>
    </row>
    <row r="686" spans="1:18" x14ac:dyDescent="0.25">
      <c r="A686" s="2" t="s">
        <v>263</v>
      </c>
      <c r="B686" s="19">
        <v>11650</v>
      </c>
      <c r="C686" s="19">
        <v>4853</v>
      </c>
      <c r="D686" s="19">
        <v>1361</v>
      </c>
      <c r="E686" s="19">
        <v>2397</v>
      </c>
      <c r="F686" s="19">
        <v>3038</v>
      </c>
      <c r="G686" s="19">
        <v>5435</v>
      </c>
      <c r="H686" s="20">
        <v>7.0000000000000007E-2</v>
      </c>
      <c r="I686" s="20">
        <v>0.17</v>
      </c>
      <c r="J686" s="19">
        <f>B686*H686</f>
        <v>815.50000000000011</v>
      </c>
      <c r="K686" s="19">
        <f>B686*I686</f>
        <v>1980.5000000000002</v>
      </c>
      <c r="L686" s="21">
        <f>G686-K686</f>
        <v>3454.5</v>
      </c>
      <c r="M686" s="19">
        <f>F686-J686</f>
        <v>2222.5</v>
      </c>
      <c r="N686" s="22">
        <v>185</v>
      </c>
      <c r="O686" s="23">
        <v>2637</v>
      </c>
      <c r="P686" s="19">
        <v>74</v>
      </c>
      <c r="Q686" s="19">
        <v>1638</v>
      </c>
      <c r="R686" s="19">
        <v>0</v>
      </c>
    </row>
    <row r="687" spans="1:18" x14ac:dyDescent="0.25">
      <c r="L687" s="11"/>
      <c r="N687" s="12"/>
      <c r="O687" s="13"/>
    </row>
    <row r="688" spans="1:18" x14ac:dyDescent="0.25">
      <c r="A688" s="14" t="s">
        <v>113</v>
      </c>
      <c r="B688" s="15">
        <v>5467</v>
      </c>
      <c r="C688" s="15">
        <v>3707</v>
      </c>
      <c r="D688" s="15">
        <v>125</v>
      </c>
      <c r="E688" s="15">
        <v>950</v>
      </c>
      <c r="F688" s="15">
        <v>683</v>
      </c>
      <c r="G688" s="15">
        <v>1634</v>
      </c>
      <c r="J688" s="15">
        <v>601.37</v>
      </c>
      <c r="K688" s="15">
        <v>1257.4100000000001</v>
      </c>
      <c r="L688" s="16">
        <f>G688-K688</f>
        <v>376.58999999999992</v>
      </c>
      <c r="M688" s="15">
        <f>F688-J688</f>
        <v>81.63</v>
      </c>
      <c r="N688" s="17">
        <v>1</v>
      </c>
      <c r="O688" s="18">
        <v>267</v>
      </c>
      <c r="P688" s="15">
        <v>1</v>
      </c>
      <c r="Q688" s="15">
        <v>128</v>
      </c>
      <c r="R688" s="15">
        <v>0</v>
      </c>
    </row>
    <row r="689" spans="1:18" x14ac:dyDescent="0.25">
      <c r="A689" s="2" t="s">
        <v>264</v>
      </c>
      <c r="B689" s="19">
        <v>5467</v>
      </c>
      <c r="C689" s="19">
        <v>3707</v>
      </c>
      <c r="D689" s="19">
        <v>125</v>
      </c>
      <c r="E689" s="19">
        <v>950</v>
      </c>
      <c r="F689" s="19">
        <v>683</v>
      </c>
      <c r="G689" s="19">
        <v>1634</v>
      </c>
      <c r="H689" s="20">
        <v>0.11</v>
      </c>
      <c r="I689" s="20">
        <v>0.23</v>
      </c>
      <c r="J689" s="19">
        <f>B689*H689</f>
        <v>601.37</v>
      </c>
      <c r="K689" s="19">
        <f>B689*I689</f>
        <v>1257.4100000000001</v>
      </c>
      <c r="L689" s="21">
        <f>G689-K689</f>
        <v>376.58999999999992</v>
      </c>
      <c r="M689" s="19">
        <f>F689-J689</f>
        <v>81.63</v>
      </c>
      <c r="N689" s="22">
        <v>1</v>
      </c>
      <c r="O689" s="23">
        <v>267</v>
      </c>
      <c r="P689" s="19">
        <v>1</v>
      </c>
      <c r="Q689" s="19">
        <v>128</v>
      </c>
      <c r="R689" s="19">
        <v>0</v>
      </c>
    </row>
    <row r="690" spans="1:18" x14ac:dyDescent="0.25">
      <c r="L690" s="11"/>
      <c r="N690" s="12"/>
      <c r="O690" s="13"/>
    </row>
    <row r="691" spans="1:18" ht="15.75" x14ac:dyDescent="0.25">
      <c r="B691" s="24">
        <v>50227</v>
      </c>
      <c r="C691" s="24">
        <v>23432</v>
      </c>
      <c r="D691" s="24">
        <v>3191</v>
      </c>
      <c r="E691" s="24">
        <v>9483</v>
      </c>
      <c r="F691" s="24">
        <v>14114</v>
      </c>
      <c r="G691" s="24">
        <v>23599</v>
      </c>
      <c r="J691" s="24">
        <v>5437.81</v>
      </c>
      <c r="K691" s="24">
        <v>11056.49</v>
      </c>
      <c r="L691" s="25">
        <f>G691-K691</f>
        <v>12542.51</v>
      </c>
      <c r="M691" s="24">
        <f>F691-J691</f>
        <v>8676.1899999999987</v>
      </c>
      <c r="N691" s="26">
        <v>250</v>
      </c>
      <c r="O691" s="27">
        <v>6713</v>
      </c>
      <c r="P691" s="24">
        <v>125</v>
      </c>
      <c r="Q691" s="24">
        <v>4618</v>
      </c>
      <c r="R691" s="24">
        <v>0</v>
      </c>
    </row>
    <row r="692" spans="1:18" x14ac:dyDescent="0.25">
      <c r="L692" s="11"/>
      <c r="N692" s="12"/>
      <c r="O692" s="13"/>
    </row>
    <row r="693" spans="1:18" x14ac:dyDescent="0.25">
      <c r="L693" s="11"/>
      <c r="N693" s="12"/>
      <c r="O693" s="13"/>
    </row>
    <row r="694" spans="1:18" ht="15.75" x14ac:dyDescent="0.25">
      <c r="A694" s="1" t="s">
        <v>279</v>
      </c>
      <c r="L694" s="11"/>
      <c r="N694" s="12"/>
      <c r="O694" s="13"/>
    </row>
    <row r="695" spans="1:18" x14ac:dyDescent="0.25">
      <c r="A695" s="14" t="s">
        <v>280</v>
      </c>
      <c r="B695" s="15">
        <v>1864</v>
      </c>
      <c r="C695" s="15">
        <v>172</v>
      </c>
      <c r="D695" s="15">
        <v>98</v>
      </c>
      <c r="E695" s="15">
        <v>1119</v>
      </c>
      <c r="F695" s="15">
        <v>473</v>
      </c>
      <c r="G695" s="15">
        <v>1592</v>
      </c>
      <c r="J695" s="15">
        <v>191.76</v>
      </c>
      <c r="K695" s="15">
        <v>512.32000000000005</v>
      </c>
      <c r="L695" s="16">
        <f>G695-K695</f>
        <v>1079.6799999999998</v>
      </c>
      <c r="M695" s="15">
        <f>F695-J695</f>
        <v>281.24</v>
      </c>
      <c r="N695" s="17">
        <v>134</v>
      </c>
      <c r="O695" s="18">
        <v>213</v>
      </c>
      <c r="P695" s="15">
        <v>89</v>
      </c>
      <c r="Q695" s="15">
        <v>140</v>
      </c>
      <c r="R695" s="15">
        <v>0</v>
      </c>
    </row>
    <row r="696" spans="1:18" x14ac:dyDescent="0.25">
      <c r="A696" s="2" t="s">
        <v>182</v>
      </c>
      <c r="B696" s="19">
        <v>42</v>
      </c>
      <c r="C696" s="19">
        <v>0</v>
      </c>
      <c r="D696" s="19">
        <v>6</v>
      </c>
      <c r="E696" s="19">
        <v>36</v>
      </c>
      <c r="F696" s="19">
        <v>0</v>
      </c>
      <c r="G696" s="19">
        <v>36</v>
      </c>
      <c r="H696" s="20">
        <v>0.09</v>
      </c>
      <c r="I696" s="20">
        <v>0.28000000000000003</v>
      </c>
      <c r="J696" s="19">
        <f>B696*H696</f>
        <v>3.78</v>
      </c>
      <c r="K696" s="19">
        <f>B696*I696</f>
        <v>11.760000000000002</v>
      </c>
      <c r="L696" s="21">
        <f>G696-K696</f>
        <v>24.24</v>
      </c>
      <c r="M696" s="19">
        <f>F696-J696</f>
        <v>-3.78</v>
      </c>
      <c r="N696" s="22">
        <v>0</v>
      </c>
      <c r="O696" s="23">
        <v>0</v>
      </c>
      <c r="P696" s="19">
        <v>0</v>
      </c>
      <c r="Q696" s="19">
        <v>0</v>
      </c>
      <c r="R696" s="19">
        <v>0</v>
      </c>
    </row>
    <row r="697" spans="1:18" x14ac:dyDescent="0.25">
      <c r="A697" s="2" t="s">
        <v>183</v>
      </c>
      <c r="B697" s="19">
        <v>1342</v>
      </c>
      <c r="C697" s="19">
        <v>50</v>
      </c>
      <c r="D697" s="19">
        <v>63</v>
      </c>
      <c r="E697" s="19">
        <v>1042</v>
      </c>
      <c r="F697" s="19">
        <v>186</v>
      </c>
      <c r="G697" s="19">
        <v>1228</v>
      </c>
      <c r="H697" s="20">
        <v>0.09</v>
      </c>
      <c r="I697" s="20">
        <v>0.28000000000000003</v>
      </c>
      <c r="J697" s="19">
        <f>B697*H697</f>
        <v>120.78</v>
      </c>
      <c r="K697" s="19">
        <f>B697*I697</f>
        <v>375.76000000000005</v>
      </c>
      <c r="L697" s="21">
        <f>G697-K697</f>
        <v>852.24</v>
      </c>
      <c r="M697" s="19">
        <f>F697-J697</f>
        <v>65.22</v>
      </c>
      <c r="N697" s="22">
        <v>36</v>
      </c>
      <c r="O697" s="23">
        <v>55</v>
      </c>
      <c r="P697" s="19">
        <v>0</v>
      </c>
      <c r="Q697" s="19">
        <v>0</v>
      </c>
      <c r="R697" s="19">
        <v>0</v>
      </c>
    </row>
    <row r="698" spans="1:18" x14ac:dyDescent="0.25">
      <c r="A698" s="2" t="s">
        <v>192</v>
      </c>
      <c r="B698" s="19">
        <v>480</v>
      </c>
      <c r="C698" s="19">
        <v>122</v>
      </c>
      <c r="D698" s="19">
        <v>29</v>
      </c>
      <c r="E698" s="19">
        <v>41</v>
      </c>
      <c r="F698" s="19">
        <v>287</v>
      </c>
      <c r="G698" s="19">
        <v>328</v>
      </c>
      <c r="H698" s="20">
        <v>0.14000000000000001</v>
      </c>
      <c r="I698" s="20">
        <v>0.26</v>
      </c>
      <c r="J698" s="19">
        <f>B698*H698</f>
        <v>67.2</v>
      </c>
      <c r="K698" s="19">
        <f>B698*I698</f>
        <v>124.80000000000001</v>
      </c>
      <c r="L698" s="21">
        <f>G698-K698</f>
        <v>203.2</v>
      </c>
      <c r="M698" s="19">
        <f>F698-J698</f>
        <v>219.8</v>
      </c>
      <c r="N698" s="22">
        <v>98</v>
      </c>
      <c r="O698" s="23">
        <v>158</v>
      </c>
      <c r="P698" s="19">
        <v>89</v>
      </c>
      <c r="Q698" s="19">
        <v>140</v>
      </c>
      <c r="R698" s="19">
        <v>0</v>
      </c>
    </row>
    <row r="699" spans="1:18" x14ac:dyDescent="0.25">
      <c r="L699" s="11"/>
      <c r="N699" s="12"/>
      <c r="O699" s="13"/>
    </row>
    <row r="700" spans="1:18" ht="26.25" x14ac:dyDescent="0.25">
      <c r="A700" s="14" t="s">
        <v>281</v>
      </c>
      <c r="B700" s="15">
        <v>3456</v>
      </c>
      <c r="C700" s="15">
        <v>61</v>
      </c>
      <c r="D700" s="15">
        <v>254</v>
      </c>
      <c r="E700" s="15">
        <v>1482</v>
      </c>
      <c r="F700" s="15">
        <v>1657</v>
      </c>
      <c r="G700" s="15">
        <v>3139</v>
      </c>
      <c r="J700" s="15">
        <v>497.38</v>
      </c>
      <c r="K700" s="15">
        <v>936.2</v>
      </c>
      <c r="L700" s="16">
        <f>G700-K700</f>
        <v>2202.8000000000002</v>
      </c>
      <c r="M700" s="15">
        <f>F700-J700</f>
        <v>1159.6199999999999</v>
      </c>
      <c r="N700" s="17">
        <v>86</v>
      </c>
      <c r="O700" s="18">
        <v>343</v>
      </c>
      <c r="P700" s="15">
        <v>30</v>
      </c>
      <c r="Q700" s="15">
        <v>164</v>
      </c>
      <c r="R700" s="15">
        <v>0</v>
      </c>
    </row>
    <row r="701" spans="1:18" x14ac:dyDescent="0.25">
      <c r="A701" s="2" t="s">
        <v>191</v>
      </c>
      <c r="B701" s="19">
        <v>3104</v>
      </c>
      <c r="C701" s="19">
        <v>61</v>
      </c>
      <c r="D701" s="19">
        <v>243</v>
      </c>
      <c r="E701" s="19">
        <v>1142</v>
      </c>
      <c r="F701" s="19">
        <v>1657</v>
      </c>
      <c r="G701" s="19">
        <v>2799</v>
      </c>
      <c r="H701" s="20">
        <v>0.14000000000000001</v>
      </c>
      <c r="I701" s="20">
        <v>0.26</v>
      </c>
      <c r="J701" s="19">
        <f>B701*H701</f>
        <v>434.56000000000006</v>
      </c>
      <c r="K701" s="19">
        <f>B701*I701</f>
        <v>807.04000000000008</v>
      </c>
      <c r="L701" s="21">
        <f>G701-K701</f>
        <v>1991.96</v>
      </c>
      <c r="M701" s="19">
        <f>F701-J701</f>
        <v>1222.44</v>
      </c>
      <c r="N701" s="22">
        <v>86</v>
      </c>
      <c r="O701" s="23">
        <v>343</v>
      </c>
      <c r="P701" s="19">
        <v>30</v>
      </c>
      <c r="Q701" s="19">
        <v>164</v>
      </c>
      <c r="R701" s="19">
        <v>0</v>
      </c>
    </row>
    <row r="702" spans="1:18" x14ac:dyDescent="0.25">
      <c r="A702" s="2" t="s">
        <v>185</v>
      </c>
      <c r="B702" s="19">
        <v>241</v>
      </c>
      <c r="C702" s="19">
        <v>0</v>
      </c>
      <c r="D702" s="19">
        <v>10</v>
      </c>
      <c r="E702" s="19">
        <v>231</v>
      </c>
      <c r="F702" s="19">
        <v>0</v>
      </c>
      <c r="G702" s="19">
        <v>231</v>
      </c>
      <c r="H702" s="20">
        <v>0.21</v>
      </c>
      <c r="I702" s="20">
        <v>0.43</v>
      </c>
      <c r="J702" s="19">
        <f>B702*H702</f>
        <v>50.61</v>
      </c>
      <c r="K702" s="19">
        <f>B702*I702</f>
        <v>103.63</v>
      </c>
      <c r="L702" s="21">
        <f>G702-K702</f>
        <v>127.37</v>
      </c>
      <c r="M702" s="19">
        <f>F702-J702</f>
        <v>-50.61</v>
      </c>
      <c r="N702" s="22">
        <v>0</v>
      </c>
      <c r="O702" s="23">
        <v>0</v>
      </c>
      <c r="P702" s="19">
        <v>0</v>
      </c>
      <c r="Q702" s="19">
        <v>0</v>
      </c>
      <c r="R702" s="19">
        <v>0</v>
      </c>
    </row>
    <row r="703" spans="1:18" x14ac:dyDescent="0.25">
      <c r="A703" s="2" t="s">
        <v>188</v>
      </c>
      <c r="B703" s="19">
        <v>111</v>
      </c>
      <c r="C703" s="19">
        <v>0</v>
      </c>
      <c r="D703" s="19">
        <v>1</v>
      </c>
      <c r="E703" s="19">
        <v>109</v>
      </c>
      <c r="F703" s="19">
        <v>0</v>
      </c>
      <c r="G703" s="19">
        <v>109</v>
      </c>
      <c r="H703" s="20">
        <v>0.11</v>
      </c>
      <c r="I703" s="20">
        <v>0.23</v>
      </c>
      <c r="J703" s="19">
        <f>B703*H703</f>
        <v>12.21</v>
      </c>
      <c r="K703" s="19">
        <f>B703*I703</f>
        <v>25.53</v>
      </c>
      <c r="L703" s="21">
        <f>G703-K703</f>
        <v>83.47</v>
      </c>
      <c r="M703" s="19">
        <f>F703-J703</f>
        <v>-12.21</v>
      </c>
      <c r="N703" s="22">
        <v>0</v>
      </c>
      <c r="O703" s="23">
        <v>0</v>
      </c>
      <c r="P703" s="19">
        <v>0</v>
      </c>
      <c r="Q703" s="19">
        <v>0</v>
      </c>
      <c r="R703" s="19">
        <v>0</v>
      </c>
    </row>
    <row r="704" spans="1:18" x14ac:dyDescent="0.25">
      <c r="L704" s="11"/>
      <c r="N704" s="12"/>
      <c r="O704" s="13"/>
    </row>
    <row r="705" spans="1:18" ht="15.75" x14ac:dyDescent="0.25">
      <c r="B705" s="24">
        <v>5320</v>
      </c>
      <c r="C705" s="24">
        <v>233</v>
      </c>
      <c r="D705" s="24">
        <v>352</v>
      </c>
      <c r="E705" s="24">
        <v>2601</v>
      </c>
      <c r="F705" s="24">
        <v>2130</v>
      </c>
      <c r="G705" s="24">
        <v>4731</v>
      </c>
      <c r="J705" s="24">
        <v>689.14</v>
      </c>
      <c r="K705" s="24">
        <v>1448.52</v>
      </c>
      <c r="L705" s="25">
        <f>G705-K705</f>
        <v>3282.48</v>
      </c>
      <c r="M705" s="24">
        <f>F705-J705</f>
        <v>1440.8600000000001</v>
      </c>
      <c r="N705" s="26">
        <v>220</v>
      </c>
      <c r="O705" s="27">
        <v>556</v>
      </c>
      <c r="P705" s="24">
        <v>119</v>
      </c>
      <c r="Q705" s="24">
        <v>304</v>
      </c>
      <c r="R705" s="24">
        <v>0</v>
      </c>
    </row>
    <row r="706" spans="1:18" x14ac:dyDescent="0.25">
      <c r="L706" s="11"/>
      <c r="N706" s="12"/>
      <c r="O706" s="13"/>
    </row>
    <row r="707" spans="1:18" x14ac:dyDescent="0.25">
      <c r="L707" s="11"/>
      <c r="N707" s="12"/>
      <c r="O707" s="13"/>
    </row>
    <row r="708" spans="1:18" ht="15.75" x14ac:dyDescent="0.25">
      <c r="A708" s="1" t="s">
        <v>282</v>
      </c>
      <c r="L708" s="11"/>
      <c r="N708" s="12"/>
      <c r="O708" s="13"/>
    </row>
    <row r="709" spans="1:18" x14ac:dyDescent="0.25">
      <c r="A709" s="14" t="s">
        <v>79</v>
      </c>
      <c r="B709" s="15">
        <v>6743</v>
      </c>
      <c r="C709" s="15">
        <v>44</v>
      </c>
      <c r="D709" s="15">
        <v>1231</v>
      </c>
      <c r="E709" s="15">
        <v>4460</v>
      </c>
      <c r="F709" s="15">
        <v>1007</v>
      </c>
      <c r="G709" s="15">
        <v>5467</v>
      </c>
      <c r="J709" s="15">
        <v>876.59</v>
      </c>
      <c r="K709" s="15">
        <v>2832.06</v>
      </c>
      <c r="L709" s="16">
        <f>G709-K709</f>
        <v>2634.94</v>
      </c>
      <c r="M709" s="15">
        <f>F709-J709</f>
        <v>130.40999999999997</v>
      </c>
      <c r="N709" s="17">
        <v>0</v>
      </c>
      <c r="O709" s="18">
        <v>237</v>
      </c>
      <c r="P709" s="15">
        <v>0</v>
      </c>
      <c r="Q709" s="15">
        <v>0</v>
      </c>
      <c r="R709" s="15">
        <v>0</v>
      </c>
    </row>
    <row r="710" spans="1:18" x14ac:dyDescent="0.25">
      <c r="A710" s="2" t="s">
        <v>80</v>
      </c>
      <c r="B710" s="19">
        <v>6743</v>
      </c>
      <c r="C710" s="19">
        <v>44</v>
      </c>
      <c r="D710" s="19">
        <v>1231</v>
      </c>
      <c r="E710" s="19">
        <v>4460</v>
      </c>
      <c r="F710" s="19">
        <v>1007</v>
      </c>
      <c r="G710" s="19">
        <v>5467</v>
      </c>
      <c r="H710" s="20">
        <v>0.13</v>
      </c>
      <c r="I710" s="20">
        <v>0.42</v>
      </c>
      <c r="J710" s="19">
        <f>B710*H710</f>
        <v>876.59</v>
      </c>
      <c r="K710" s="19">
        <f>B710*I710</f>
        <v>2832.06</v>
      </c>
      <c r="L710" s="21">
        <f>G710-K710</f>
        <v>2634.94</v>
      </c>
      <c r="M710" s="19">
        <f>F710-J710</f>
        <v>130.40999999999997</v>
      </c>
      <c r="N710" s="22">
        <v>0</v>
      </c>
      <c r="O710" s="23">
        <v>237</v>
      </c>
      <c r="P710" s="19">
        <v>0</v>
      </c>
      <c r="Q710" s="19">
        <v>0</v>
      </c>
      <c r="R710" s="19">
        <v>0</v>
      </c>
    </row>
    <row r="711" spans="1:18" x14ac:dyDescent="0.25">
      <c r="L711" s="11"/>
      <c r="N711" s="12"/>
      <c r="O711" s="13"/>
    </row>
    <row r="712" spans="1:18" x14ac:dyDescent="0.25">
      <c r="A712" s="14" t="s">
        <v>81</v>
      </c>
      <c r="B712" s="15">
        <v>33334</v>
      </c>
      <c r="C712" s="15">
        <v>951</v>
      </c>
      <c r="D712" s="15">
        <v>3268</v>
      </c>
      <c r="E712" s="15">
        <v>15216</v>
      </c>
      <c r="F712" s="15">
        <v>13898</v>
      </c>
      <c r="G712" s="15">
        <v>29114</v>
      </c>
      <c r="J712" s="15">
        <v>7000.14</v>
      </c>
      <c r="K712" s="15">
        <v>13000.26</v>
      </c>
      <c r="L712" s="16">
        <f>G712-K712</f>
        <v>16113.74</v>
      </c>
      <c r="M712" s="15">
        <f>F712-J712</f>
        <v>6897.86</v>
      </c>
      <c r="N712" s="17">
        <v>0</v>
      </c>
      <c r="O712" s="18">
        <v>48</v>
      </c>
      <c r="P712" s="15">
        <v>0</v>
      </c>
      <c r="Q712" s="15">
        <v>34</v>
      </c>
      <c r="R712" s="15">
        <v>0</v>
      </c>
    </row>
    <row r="713" spans="1:18" x14ac:dyDescent="0.25">
      <c r="A713" s="2" t="s">
        <v>82</v>
      </c>
      <c r="B713" s="19">
        <v>33334</v>
      </c>
      <c r="C713" s="19">
        <v>951</v>
      </c>
      <c r="D713" s="19">
        <v>3268</v>
      </c>
      <c r="E713" s="19">
        <v>15216</v>
      </c>
      <c r="F713" s="19">
        <v>13898</v>
      </c>
      <c r="G713" s="19">
        <v>29114</v>
      </c>
      <c r="H713" s="20">
        <v>0.21</v>
      </c>
      <c r="I713" s="20">
        <v>0.39</v>
      </c>
      <c r="J713" s="19">
        <f>B713*H713</f>
        <v>7000.1399999999994</v>
      </c>
      <c r="K713" s="19">
        <f>B713*I713</f>
        <v>13000.26</v>
      </c>
      <c r="L713" s="21">
        <f>G713-K713</f>
        <v>16113.74</v>
      </c>
      <c r="M713" s="19">
        <f>F713-J713</f>
        <v>6897.8600000000006</v>
      </c>
      <c r="N713" s="22">
        <v>0</v>
      </c>
      <c r="O713" s="23">
        <v>48</v>
      </c>
      <c r="P713" s="19">
        <v>0</v>
      </c>
      <c r="Q713" s="19">
        <v>34</v>
      </c>
      <c r="R713" s="19">
        <v>0</v>
      </c>
    </row>
    <row r="714" spans="1:18" x14ac:dyDescent="0.25">
      <c r="L714" s="11"/>
      <c r="N714" s="12"/>
      <c r="O714" s="13"/>
    </row>
    <row r="715" spans="1:18" x14ac:dyDescent="0.25">
      <c r="A715" s="14" t="s">
        <v>69</v>
      </c>
      <c r="B715" s="15">
        <v>14180</v>
      </c>
      <c r="C715" s="15">
        <v>2555</v>
      </c>
      <c r="D715" s="15">
        <v>784</v>
      </c>
      <c r="E715" s="15">
        <v>6695</v>
      </c>
      <c r="F715" s="15">
        <v>4145</v>
      </c>
      <c r="G715" s="15">
        <v>10840</v>
      </c>
      <c r="J715" s="15">
        <v>1418</v>
      </c>
      <c r="K715" s="15">
        <v>3545</v>
      </c>
      <c r="L715" s="16">
        <f>G715-K715</f>
        <v>7295</v>
      </c>
      <c r="M715" s="15">
        <f>F715-J715</f>
        <v>2727</v>
      </c>
      <c r="N715" s="17">
        <v>0</v>
      </c>
      <c r="O715" s="18">
        <v>0</v>
      </c>
      <c r="P715" s="15">
        <v>0</v>
      </c>
      <c r="Q715" s="15">
        <v>0</v>
      </c>
      <c r="R715" s="15">
        <v>0</v>
      </c>
    </row>
    <row r="716" spans="1:18" x14ac:dyDescent="0.25">
      <c r="A716" s="2" t="s">
        <v>83</v>
      </c>
      <c r="B716" s="19">
        <v>14180</v>
      </c>
      <c r="C716" s="19">
        <v>2555</v>
      </c>
      <c r="D716" s="19">
        <v>784</v>
      </c>
      <c r="E716" s="19">
        <v>6695</v>
      </c>
      <c r="F716" s="19">
        <v>4145</v>
      </c>
      <c r="G716" s="19">
        <v>10840</v>
      </c>
      <c r="H716" s="20">
        <v>0.1</v>
      </c>
      <c r="I716" s="20">
        <v>0.25</v>
      </c>
      <c r="J716" s="19">
        <f>B716*H716</f>
        <v>1418</v>
      </c>
      <c r="K716" s="19">
        <f>B716*I716</f>
        <v>3545</v>
      </c>
      <c r="L716" s="21">
        <f>G716-K716</f>
        <v>7295</v>
      </c>
      <c r="M716" s="19">
        <f>F716-J716</f>
        <v>2727</v>
      </c>
      <c r="N716" s="22">
        <v>0</v>
      </c>
      <c r="O716" s="23">
        <v>0</v>
      </c>
      <c r="P716" s="19">
        <v>0</v>
      </c>
      <c r="Q716" s="19">
        <v>0</v>
      </c>
      <c r="R716" s="19">
        <v>0</v>
      </c>
    </row>
    <row r="717" spans="1:18" x14ac:dyDescent="0.25">
      <c r="L717" s="11"/>
      <c r="N717" s="12"/>
      <c r="O717" s="13"/>
    </row>
    <row r="718" spans="1:18" ht="15.75" x14ac:dyDescent="0.25">
      <c r="B718" s="24">
        <v>54257</v>
      </c>
      <c r="C718" s="24">
        <v>3550</v>
      </c>
      <c r="D718" s="24">
        <v>5283</v>
      </c>
      <c r="E718" s="24">
        <v>26371</v>
      </c>
      <c r="F718" s="24">
        <v>19050</v>
      </c>
      <c r="G718" s="24">
        <v>45421</v>
      </c>
      <c r="J718" s="24">
        <v>9294.73</v>
      </c>
      <c r="K718" s="24">
        <v>19377.32</v>
      </c>
      <c r="L718" s="25">
        <f>G718-K718</f>
        <v>26043.68</v>
      </c>
      <c r="M718" s="24">
        <f>F718-J718</f>
        <v>9755.27</v>
      </c>
      <c r="N718" s="26">
        <v>0</v>
      </c>
      <c r="O718" s="27">
        <v>285</v>
      </c>
      <c r="P718" s="24">
        <v>0</v>
      </c>
      <c r="Q718" s="24">
        <v>34</v>
      </c>
      <c r="R718" s="24">
        <v>0</v>
      </c>
    </row>
    <row r="719" spans="1:18" x14ac:dyDescent="0.25">
      <c r="L719" s="11"/>
      <c r="N719" s="12"/>
      <c r="O719" s="13"/>
    </row>
    <row r="720" spans="1:18" x14ac:dyDescent="0.25">
      <c r="L720" s="11"/>
      <c r="N720" s="12"/>
      <c r="O720" s="13"/>
    </row>
    <row r="721" spans="1:18" ht="15.75" x14ac:dyDescent="0.25">
      <c r="A721" s="1" t="s">
        <v>283</v>
      </c>
      <c r="L721" s="11"/>
      <c r="N721" s="12"/>
      <c r="O721" s="13"/>
    </row>
    <row r="722" spans="1:18" x14ac:dyDescent="0.25">
      <c r="A722" s="14" t="s">
        <v>284</v>
      </c>
      <c r="B722" s="15">
        <v>1126</v>
      </c>
      <c r="C722" s="15">
        <v>1</v>
      </c>
      <c r="D722" s="15">
        <v>317</v>
      </c>
      <c r="E722" s="15">
        <v>600</v>
      </c>
      <c r="F722" s="15">
        <v>207</v>
      </c>
      <c r="G722" s="15">
        <v>807</v>
      </c>
      <c r="J722" s="15">
        <v>101.34</v>
      </c>
      <c r="K722" s="15">
        <v>191.42</v>
      </c>
      <c r="L722" s="16">
        <f>G722-K722</f>
        <v>615.58000000000004</v>
      </c>
      <c r="M722" s="15">
        <f>F722-J722</f>
        <v>105.66</v>
      </c>
      <c r="N722" s="17">
        <v>0</v>
      </c>
      <c r="O722" s="18">
        <v>0</v>
      </c>
      <c r="P722" s="15">
        <v>0</v>
      </c>
      <c r="Q722" s="15">
        <v>0</v>
      </c>
      <c r="R722" s="15">
        <v>0</v>
      </c>
    </row>
    <row r="723" spans="1:18" x14ac:dyDescent="0.25">
      <c r="A723" s="2" t="s">
        <v>285</v>
      </c>
      <c r="B723" s="19">
        <v>1126</v>
      </c>
      <c r="C723" s="19">
        <v>1</v>
      </c>
      <c r="D723" s="19">
        <v>317</v>
      </c>
      <c r="E723" s="19">
        <v>600</v>
      </c>
      <c r="F723" s="19">
        <v>207</v>
      </c>
      <c r="G723" s="19">
        <v>807</v>
      </c>
      <c r="H723" s="20">
        <v>0.09</v>
      </c>
      <c r="I723" s="20">
        <v>0.17</v>
      </c>
      <c r="J723" s="19">
        <f>B723*H723</f>
        <v>101.33999999999999</v>
      </c>
      <c r="K723" s="19">
        <f>B723*I723</f>
        <v>191.42000000000002</v>
      </c>
      <c r="L723" s="21">
        <f>G723-K723</f>
        <v>615.57999999999993</v>
      </c>
      <c r="M723" s="19">
        <f>F723-J723</f>
        <v>105.66000000000001</v>
      </c>
      <c r="N723" s="22">
        <v>0</v>
      </c>
      <c r="O723" s="23">
        <v>0</v>
      </c>
      <c r="P723" s="19">
        <v>0</v>
      </c>
      <c r="Q723" s="19">
        <v>0</v>
      </c>
      <c r="R723" s="19">
        <v>0</v>
      </c>
    </row>
    <row r="724" spans="1:18" x14ac:dyDescent="0.25">
      <c r="L724" s="11"/>
      <c r="N724" s="12"/>
      <c r="O724" s="13"/>
    </row>
    <row r="725" spans="1:18" x14ac:dyDescent="0.25">
      <c r="A725" s="14" t="s">
        <v>250</v>
      </c>
      <c r="B725" s="15">
        <v>3826</v>
      </c>
      <c r="C725" s="15">
        <v>22</v>
      </c>
      <c r="D725" s="15">
        <v>1057</v>
      </c>
      <c r="E725" s="15">
        <v>2189</v>
      </c>
      <c r="F725" s="15">
        <v>556</v>
      </c>
      <c r="G725" s="15">
        <v>2746</v>
      </c>
      <c r="J725" s="15">
        <v>356.24</v>
      </c>
      <c r="K725" s="15">
        <v>535.64</v>
      </c>
      <c r="L725" s="16">
        <f>G725-K725</f>
        <v>2210.36</v>
      </c>
      <c r="M725" s="15">
        <f>F725-J725</f>
        <v>199.76</v>
      </c>
      <c r="N725" s="17">
        <v>796</v>
      </c>
      <c r="O725" s="18">
        <v>600</v>
      </c>
      <c r="P725" s="15">
        <v>206</v>
      </c>
      <c r="Q725" s="15">
        <v>164</v>
      </c>
      <c r="R725" s="15">
        <v>0</v>
      </c>
    </row>
    <row r="726" spans="1:18" x14ac:dyDescent="0.25">
      <c r="A726" s="2" t="s">
        <v>137</v>
      </c>
      <c r="B726" s="19">
        <v>3588</v>
      </c>
      <c r="C726" s="19">
        <v>21</v>
      </c>
      <c r="D726" s="19">
        <v>1057</v>
      </c>
      <c r="E726" s="19">
        <v>2073</v>
      </c>
      <c r="F726" s="19">
        <v>436</v>
      </c>
      <c r="G726" s="19">
        <v>2509</v>
      </c>
      <c r="H726" s="20">
        <v>0.09</v>
      </c>
      <c r="I726" s="20">
        <v>0.14000000000000001</v>
      </c>
      <c r="J726" s="19">
        <f>B726*H726</f>
        <v>322.92</v>
      </c>
      <c r="K726" s="19">
        <f>B726*I726</f>
        <v>502.32000000000005</v>
      </c>
      <c r="L726" s="21">
        <f>G726-K726</f>
        <v>2006.6799999999998</v>
      </c>
      <c r="M726" s="19">
        <f>F726-J726</f>
        <v>113.07999999999998</v>
      </c>
      <c r="N726" s="22">
        <v>601</v>
      </c>
      <c r="O726" s="23">
        <v>561</v>
      </c>
      <c r="P726" s="19">
        <v>104</v>
      </c>
      <c r="Q726" s="19">
        <v>147</v>
      </c>
      <c r="R726" s="19">
        <v>0</v>
      </c>
    </row>
    <row r="727" spans="1:18" x14ac:dyDescent="0.25">
      <c r="A727" s="2" t="s">
        <v>228</v>
      </c>
      <c r="B727" s="19">
        <v>238</v>
      </c>
      <c r="C727" s="19">
        <v>1</v>
      </c>
      <c r="D727" s="19">
        <v>0</v>
      </c>
      <c r="E727" s="19">
        <v>116</v>
      </c>
      <c r="F727" s="19">
        <v>120</v>
      </c>
      <c r="G727" s="19">
        <v>237</v>
      </c>
      <c r="H727" s="20">
        <v>0.14000000000000001</v>
      </c>
      <c r="I727" s="20">
        <v>0.14000000000000001</v>
      </c>
      <c r="J727" s="19">
        <f>B727*H727</f>
        <v>33.32</v>
      </c>
      <c r="K727" s="19">
        <f>B727*I727</f>
        <v>33.32</v>
      </c>
      <c r="L727" s="21">
        <f>G727-K727</f>
        <v>203.68</v>
      </c>
      <c r="M727" s="19">
        <f>F727-J727</f>
        <v>86.68</v>
      </c>
      <c r="N727" s="22">
        <v>195</v>
      </c>
      <c r="O727" s="23">
        <v>39</v>
      </c>
      <c r="P727" s="19">
        <v>102</v>
      </c>
      <c r="Q727" s="19">
        <v>17</v>
      </c>
      <c r="R727" s="19">
        <v>0</v>
      </c>
    </row>
    <row r="728" spans="1:18" x14ac:dyDescent="0.25">
      <c r="L728" s="11"/>
      <c r="N728" s="12"/>
      <c r="O728" s="13"/>
    </row>
    <row r="729" spans="1:18" x14ac:dyDescent="0.25">
      <c r="A729" s="14" t="s">
        <v>251</v>
      </c>
      <c r="B729" s="15">
        <v>3974</v>
      </c>
      <c r="C729" s="15">
        <v>79</v>
      </c>
      <c r="D729" s="15">
        <v>978</v>
      </c>
      <c r="E729" s="15">
        <v>1171</v>
      </c>
      <c r="F729" s="15">
        <v>1742</v>
      </c>
      <c r="G729" s="15">
        <v>2914</v>
      </c>
      <c r="J729" s="15">
        <v>517.14</v>
      </c>
      <c r="K729" s="15">
        <v>525.14</v>
      </c>
      <c r="L729" s="16">
        <f>G729-K729</f>
        <v>2388.86</v>
      </c>
      <c r="M729" s="15">
        <f>F729-J729</f>
        <v>1224.8600000000001</v>
      </c>
      <c r="N729" s="17">
        <v>1112</v>
      </c>
      <c r="O729" s="18">
        <v>1047</v>
      </c>
      <c r="P729" s="15">
        <v>602</v>
      </c>
      <c r="Q729" s="15">
        <v>710</v>
      </c>
      <c r="R729" s="15">
        <v>0</v>
      </c>
    </row>
    <row r="730" spans="1:18" x14ac:dyDescent="0.25">
      <c r="A730" s="2" t="s">
        <v>230</v>
      </c>
      <c r="B730" s="19">
        <v>800</v>
      </c>
      <c r="C730" s="19">
        <v>0</v>
      </c>
      <c r="D730" s="19">
        <v>276</v>
      </c>
      <c r="E730" s="19">
        <v>268</v>
      </c>
      <c r="F730" s="19">
        <v>254</v>
      </c>
      <c r="G730" s="19">
        <v>522</v>
      </c>
      <c r="H730" s="20">
        <v>0.21</v>
      </c>
      <c r="I730" s="20">
        <v>0.22</v>
      </c>
      <c r="J730" s="19">
        <f>B730*H730</f>
        <v>168</v>
      </c>
      <c r="K730" s="19">
        <f>B730*I730</f>
        <v>176</v>
      </c>
      <c r="L730" s="21">
        <f>G730-K730</f>
        <v>346</v>
      </c>
      <c r="M730" s="19">
        <f>F730-J730</f>
        <v>86</v>
      </c>
      <c r="N730" s="22">
        <v>169</v>
      </c>
      <c r="O730" s="23">
        <v>94</v>
      </c>
      <c r="P730" s="19">
        <v>65</v>
      </c>
      <c r="Q730" s="19">
        <v>53</v>
      </c>
      <c r="R730" s="19">
        <v>0</v>
      </c>
    </row>
    <row r="731" spans="1:18" x14ac:dyDescent="0.25">
      <c r="A731" s="2" t="s">
        <v>232</v>
      </c>
      <c r="B731" s="19">
        <v>3174</v>
      </c>
      <c r="C731" s="19">
        <v>79</v>
      </c>
      <c r="D731" s="19">
        <v>702</v>
      </c>
      <c r="E731" s="19">
        <v>903</v>
      </c>
      <c r="F731" s="19">
        <v>1488</v>
      </c>
      <c r="G731" s="19">
        <v>2392</v>
      </c>
      <c r="H731" s="20">
        <v>0.11</v>
      </c>
      <c r="I731" s="20">
        <v>0.11</v>
      </c>
      <c r="J731" s="19">
        <f>B731*H731</f>
        <v>349.14</v>
      </c>
      <c r="K731" s="19">
        <f>B731*I731</f>
        <v>349.14</v>
      </c>
      <c r="L731" s="21">
        <f>G731-K731</f>
        <v>2042.8600000000001</v>
      </c>
      <c r="M731" s="19">
        <f>F731-J731</f>
        <v>1138.8600000000001</v>
      </c>
      <c r="N731" s="22">
        <v>943</v>
      </c>
      <c r="O731" s="23">
        <v>953</v>
      </c>
      <c r="P731" s="19">
        <v>537</v>
      </c>
      <c r="Q731" s="19">
        <v>657</v>
      </c>
      <c r="R731" s="19">
        <v>0</v>
      </c>
    </row>
    <row r="732" spans="1:18" x14ac:dyDescent="0.25">
      <c r="L732" s="11"/>
      <c r="N732" s="12"/>
      <c r="O732" s="13"/>
    </row>
    <row r="733" spans="1:18" ht="15.75" x14ac:dyDescent="0.25">
      <c r="B733" s="24">
        <v>8926</v>
      </c>
      <c r="C733" s="24">
        <v>102</v>
      </c>
      <c r="D733" s="24">
        <v>2352</v>
      </c>
      <c r="E733" s="24">
        <v>3960</v>
      </c>
      <c r="F733" s="24">
        <v>2505</v>
      </c>
      <c r="G733" s="24">
        <v>6467</v>
      </c>
      <c r="J733" s="24">
        <v>974.72</v>
      </c>
      <c r="K733" s="24">
        <v>1252.2</v>
      </c>
      <c r="L733" s="25">
        <f>G733-K733</f>
        <v>5214.8</v>
      </c>
      <c r="M733" s="24">
        <f>F733-J733</f>
        <v>1530.28</v>
      </c>
      <c r="N733" s="26">
        <v>1908</v>
      </c>
      <c r="O733" s="27">
        <v>1647</v>
      </c>
      <c r="P733" s="24">
        <v>808</v>
      </c>
      <c r="Q733" s="24">
        <v>874</v>
      </c>
      <c r="R733" s="24">
        <v>0</v>
      </c>
    </row>
    <row r="734" spans="1:18" x14ac:dyDescent="0.25">
      <c r="L734" s="11"/>
      <c r="N734" s="12"/>
      <c r="O734" s="13"/>
    </row>
    <row r="735" spans="1:18" x14ac:dyDescent="0.25">
      <c r="L735" s="11"/>
      <c r="N735" s="12"/>
      <c r="O735" s="13"/>
    </row>
    <row r="736" spans="1:18" ht="15.75" x14ac:dyDescent="0.25">
      <c r="A736" s="1" t="s">
        <v>286</v>
      </c>
      <c r="L736" s="11"/>
      <c r="N736" s="12"/>
      <c r="O736" s="13"/>
    </row>
    <row r="737" spans="1:18" x14ac:dyDescent="0.25">
      <c r="A737" s="14" t="s">
        <v>91</v>
      </c>
      <c r="B737" s="15">
        <v>8782</v>
      </c>
      <c r="C737" s="15">
        <v>740</v>
      </c>
      <c r="D737" s="15">
        <v>338</v>
      </c>
      <c r="E737" s="15">
        <v>6946</v>
      </c>
      <c r="F737" s="15">
        <v>757</v>
      </c>
      <c r="G737" s="15">
        <v>7704</v>
      </c>
      <c r="J737" s="15">
        <v>1668.58</v>
      </c>
      <c r="K737" s="15">
        <v>1668.58</v>
      </c>
      <c r="L737" s="16">
        <f>G737-K737</f>
        <v>6035.42</v>
      </c>
      <c r="M737" s="15">
        <f>F737-J737</f>
        <v>-911.57999999999993</v>
      </c>
      <c r="N737" s="17">
        <v>0</v>
      </c>
      <c r="O737" s="18">
        <v>0</v>
      </c>
      <c r="P737" s="15">
        <v>0</v>
      </c>
      <c r="Q737" s="15">
        <v>0</v>
      </c>
      <c r="R737" s="15">
        <v>0</v>
      </c>
    </row>
    <row r="738" spans="1:18" x14ac:dyDescent="0.25">
      <c r="A738" s="2" t="s">
        <v>144</v>
      </c>
      <c r="B738" s="19">
        <v>6899</v>
      </c>
      <c r="C738" s="19">
        <v>610</v>
      </c>
      <c r="D738" s="19">
        <v>287</v>
      </c>
      <c r="E738" s="19">
        <v>5374</v>
      </c>
      <c r="F738" s="19">
        <v>628</v>
      </c>
      <c r="G738" s="19">
        <v>6002</v>
      </c>
      <c r="H738" s="20">
        <v>0.19</v>
      </c>
      <c r="I738" s="20">
        <v>0.19</v>
      </c>
      <c r="J738" s="19">
        <f>B738*H738</f>
        <v>1310.81</v>
      </c>
      <c r="K738" s="19">
        <f>B738*I738</f>
        <v>1310.81</v>
      </c>
      <c r="L738" s="21">
        <f>G738-K738</f>
        <v>4691.1900000000005</v>
      </c>
      <c r="M738" s="19">
        <f>F738-J738</f>
        <v>-682.81</v>
      </c>
      <c r="N738" s="22">
        <v>0</v>
      </c>
      <c r="O738" s="23">
        <v>0</v>
      </c>
      <c r="P738" s="19">
        <v>0</v>
      </c>
      <c r="Q738" s="19">
        <v>0</v>
      </c>
      <c r="R738" s="19">
        <v>0</v>
      </c>
    </row>
    <row r="739" spans="1:18" x14ac:dyDescent="0.25">
      <c r="A739" s="2" t="s">
        <v>145</v>
      </c>
      <c r="B739" s="19">
        <v>1883</v>
      </c>
      <c r="C739" s="19">
        <v>130</v>
      </c>
      <c r="D739" s="19">
        <v>51</v>
      </c>
      <c r="E739" s="19">
        <v>1572</v>
      </c>
      <c r="F739" s="19">
        <v>129</v>
      </c>
      <c r="G739" s="19">
        <v>1702</v>
      </c>
      <c r="H739" s="20">
        <v>0.19</v>
      </c>
      <c r="I739" s="20">
        <v>0.19</v>
      </c>
      <c r="J739" s="19">
        <f>B739*H739</f>
        <v>357.77</v>
      </c>
      <c r="K739" s="19">
        <f>B739*I739</f>
        <v>357.77</v>
      </c>
      <c r="L739" s="21">
        <f>G739-K739</f>
        <v>1344.23</v>
      </c>
      <c r="M739" s="19">
        <f>F739-J739</f>
        <v>-228.76999999999998</v>
      </c>
      <c r="N739" s="22">
        <v>0</v>
      </c>
      <c r="O739" s="23">
        <v>0</v>
      </c>
      <c r="P739" s="19">
        <v>0</v>
      </c>
      <c r="Q739" s="19">
        <v>0</v>
      </c>
      <c r="R739" s="19">
        <v>0</v>
      </c>
    </row>
    <row r="740" spans="1:18" x14ac:dyDescent="0.25">
      <c r="L740" s="11"/>
      <c r="N740" s="12"/>
      <c r="O740" s="13"/>
    </row>
    <row r="741" spans="1:18" x14ac:dyDescent="0.25">
      <c r="A741" s="14" t="s">
        <v>94</v>
      </c>
      <c r="B741" s="15">
        <v>11728</v>
      </c>
      <c r="C741" s="15">
        <v>3676</v>
      </c>
      <c r="D741" s="15">
        <v>1351</v>
      </c>
      <c r="E741" s="15">
        <v>5690</v>
      </c>
      <c r="F741" s="15">
        <v>1010</v>
      </c>
      <c r="G741" s="15">
        <v>6700</v>
      </c>
      <c r="J741" s="15">
        <v>2228.3200000000002</v>
      </c>
      <c r="K741" s="15">
        <v>2228.3200000000002</v>
      </c>
      <c r="L741" s="16">
        <f>G741-K741</f>
        <v>4471.68</v>
      </c>
      <c r="M741" s="15">
        <f>F741-J741</f>
        <v>-1218.3200000000002</v>
      </c>
      <c r="N741" s="17">
        <v>0</v>
      </c>
      <c r="O741" s="18">
        <v>0</v>
      </c>
      <c r="P741" s="15">
        <v>0</v>
      </c>
      <c r="Q741" s="15">
        <v>0</v>
      </c>
      <c r="R741" s="15">
        <v>0</v>
      </c>
    </row>
    <row r="742" spans="1:18" x14ac:dyDescent="0.25">
      <c r="A742" s="2" t="s">
        <v>146</v>
      </c>
      <c r="B742" s="19">
        <v>11728</v>
      </c>
      <c r="C742" s="19">
        <v>3676</v>
      </c>
      <c r="D742" s="19">
        <v>1351</v>
      </c>
      <c r="E742" s="19">
        <v>5690</v>
      </c>
      <c r="F742" s="19">
        <v>1010</v>
      </c>
      <c r="G742" s="19">
        <v>6700</v>
      </c>
      <c r="H742" s="20">
        <v>0.19</v>
      </c>
      <c r="I742" s="20">
        <v>0.19</v>
      </c>
      <c r="J742" s="19">
        <f>B742*H742</f>
        <v>2228.3200000000002</v>
      </c>
      <c r="K742" s="19">
        <f>B742*I742</f>
        <v>2228.3200000000002</v>
      </c>
      <c r="L742" s="21">
        <f>G742-K742</f>
        <v>4471.68</v>
      </c>
      <c r="M742" s="19">
        <f>F742-J742</f>
        <v>-1218.3200000000002</v>
      </c>
      <c r="N742" s="22">
        <v>0</v>
      </c>
      <c r="O742" s="23">
        <v>0</v>
      </c>
      <c r="P742" s="19">
        <v>0</v>
      </c>
      <c r="Q742" s="19">
        <v>0</v>
      </c>
      <c r="R742" s="19">
        <v>0</v>
      </c>
    </row>
    <row r="743" spans="1:18" x14ac:dyDescent="0.25">
      <c r="L743" s="11"/>
      <c r="N743" s="12"/>
      <c r="O743" s="13"/>
    </row>
    <row r="744" spans="1:18" x14ac:dyDescent="0.25">
      <c r="A744" s="14" t="s">
        <v>147</v>
      </c>
      <c r="B744" s="15">
        <v>10820</v>
      </c>
      <c r="C744" s="15">
        <v>3084</v>
      </c>
      <c r="D744" s="15">
        <v>791</v>
      </c>
      <c r="E744" s="15">
        <v>4064</v>
      </c>
      <c r="F744" s="15">
        <v>2879</v>
      </c>
      <c r="G744" s="15">
        <v>6943</v>
      </c>
      <c r="J744" s="15">
        <v>1406.6</v>
      </c>
      <c r="K744" s="15">
        <v>1839.4</v>
      </c>
      <c r="L744" s="16">
        <f>G744-K744</f>
        <v>5103.6000000000004</v>
      </c>
      <c r="M744" s="15">
        <f>F744-J744</f>
        <v>1472.4</v>
      </c>
      <c r="N744" s="17">
        <v>0</v>
      </c>
      <c r="O744" s="18">
        <v>0</v>
      </c>
      <c r="P744" s="15">
        <v>0</v>
      </c>
      <c r="Q744" s="15">
        <v>0</v>
      </c>
      <c r="R744" s="15">
        <v>0</v>
      </c>
    </row>
    <row r="745" spans="1:18" x14ac:dyDescent="0.25">
      <c r="A745" s="2" t="s">
        <v>148</v>
      </c>
      <c r="B745" s="19">
        <v>10820</v>
      </c>
      <c r="C745" s="19">
        <v>3084</v>
      </c>
      <c r="D745" s="19">
        <v>791</v>
      </c>
      <c r="E745" s="19">
        <v>4064</v>
      </c>
      <c r="F745" s="19">
        <v>2879</v>
      </c>
      <c r="G745" s="19">
        <v>6943</v>
      </c>
      <c r="H745" s="20">
        <v>0.13</v>
      </c>
      <c r="I745" s="20">
        <v>0.17</v>
      </c>
      <c r="J745" s="19">
        <f>B745*H745</f>
        <v>1406.6000000000001</v>
      </c>
      <c r="K745" s="19">
        <f>B745*I745</f>
        <v>1839.4</v>
      </c>
      <c r="L745" s="21">
        <f>G745-K745</f>
        <v>5103.6000000000004</v>
      </c>
      <c r="M745" s="19">
        <f>F745-J745</f>
        <v>1472.3999999999999</v>
      </c>
      <c r="N745" s="22">
        <v>0</v>
      </c>
      <c r="O745" s="23">
        <v>0</v>
      </c>
      <c r="P745" s="19">
        <v>0</v>
      </c>
      <c r="Q745" s="19">
        <v>0</v>
      </c>
      <c r="R745" s="19">
        <v>0</v>
      </c>
    </row>
    <row r="746" spans="1:18" x14ac:dyDescent="0.25">
      <c r="L746" s="11"/>
      <c r="N746" s="12"/>
      <c r="O746" s="13"/>
    </row>
    <row r="747" spans="1:18" ht="15.75" x14ac:dyDescent="0.25">
      <c r="B747" s="24">
        <v>31330</v>
      </c>
      <c r="C747" s="24">
        <v>7500</v>
      </c>
      <c r="D747" s="24">
        <v>2480</v>
      </c>
      <c r="E747" s="24">
        <v>16700</v>
      </c>
      <c r="F747" s="24">
        <v>4646</v>
      </c>
      <c r="G747" s="24">
        <v>21347</v>
      </c>
      <c r="J747" s="24">
        <v>5303.5</v>
      </c>
      <c r="K747" s="24">
        <v>5736.3</v>
      </c>
      <c r="L747" s="25">
        <f>G747-K747</f>
        <v>15610.7</v>
      </c>
      <c r="M747" s="24">
        <f>F747-J747</f>
        <v>-657.5</v>
      </c>
      <c r="N747" s="26">
        <v>0</v>
      </c>
      <c r="O747" s="27">
        <v>0</v>
      </c>
      <c r="P747" s="24">
        <v>0</v>
      </c>
      <c r="Q747" s="24">
        <v>0</v>
      </c>
      <c r="R747" s="24">
        <v>0</v>
      </c>
    </row>
    <row r="748" spans="1:18" x14ac:dyDescent="0.25">
      <c r="L748" s="11"/>
      <c r="N748" s="12"/>
      <c r="O748" s="13"/>
    </row>
    <row r="749" spans="1:18" x14ac:dyDescent="0.25">
      <c r="L749" s="11"/>
      <c r="N749" s="12"/>
      <c r="O749" s="13"/>
    </row>
    <row r="750" spans="1:18" ht="15.75" x14ac:dyDescent="0.25">
      <c r="A750" s="1" t="s">
        <v>287</v>
      </c>
      <c r="L750" s="11"/>
      <c r="N750" s="12"/>
      <c r="O750" s="13"/>
    </row>
    <row r="751" spans="1:18" x14ac:dyDescent="0.25">
      <c r="A751" s="14" t="s">
        <v>206</v>
      </c>
      <c r="B751" s="15">
        <v>10905</v>
      </c>
      <c r="C751" s="15">
        <v>3163</v>
      </c>
      <c r="D751" s="15">
        <v>3383</v>
      </c>
      <c r="E751" s="15">
        <v>4133</v>
      </c>
      <c r="F751" s="15">
        <v>225</v>
      </c>
      <c r="G751" s="15">
        <v>4358</v>
      </c>
      <c r="J751" s="15">
        <v>2290.0500000000002</v>
      </c>
      <c r="K751" s="15">
        <v>4689.1499999999996</v>
      </c>
      <c r="L751" s="16">
        <f>G751-K751</f>
        <v>-331.14999999999964</v>
      </c>
      <c r="M751" s="15">
        <f>F751-J751</f>
        <v>-2065.0500000000002</v>
      </c>
      <c r="N751" s="17">
        <v>630</v>
      </c>
      <c r="O751" s="18">
        <v>1771</v>
      </c>
      <c r="P751" s="15">
        <v>12</v>
      </c>
      <c r="Q751" s="15">
        <v>58</v>
      </c>
      <c r="R751" s="15">
        <v>0</v>
      </c>
    </row>
    <row r="752" spans="1:18" x14ac:dyDescent="0.25">
      <c r="A752" s="2" t="s">
        <v>49</v>
      </c>
      <c r="B752" s="19">
        <v>10905</v>
      </c>
      <c r="C752" s="19">
        <v>3163</v>
      </c>
      <c r="D752" s="19">
        <v>3383</v>
      </c>
      <c r="E752" s="19">
        <v>4133</v>
      </c>
      <c r="F752" s="19">
        <v>225</v>
      </c>
      <c r="G752" s="19">
        <v>4358</v>
      </c>
      <c r="H752" s="20">
        <v>0.21</v>
      </c>
      <c r="I752" s="20">
        <v>0.43</v>
      </c>
      <c r="J752" s="19">
        <f>B752*H752</f>
        <v>2290.0499999999997</v>
      </c>
      <c r="K752" s="19">
        <f>B752*I752</f>
        <v>4689.1499999999996</v>
      </c>
      <c r="L752" s="21">
        <f>G752-K752</f>
        <v>-331.14999999999964</v>
      </c>
      <c r="M752" s="19">
        <f>F752-J752</f>
        <v>-2065.0499999999997</v>
      </c>
      <c r="N752" s="22">
        <v>630</v>
      </c>
      <c r="O752" s="23">
        <v>1771</v>
      </c>
      <c r="P752" s="19">
        <v>12</v>
      </c>
      <c r="Q752" s="19">
        <v>58</v>
      </c>
      <c r="R752" s="19">
        <v>0</v>
      </c>
    </row>
    <row r="753" spans="1:18" x14ac:dyDescent="0.25">
      <c r="L753" s="11"/>
      <c r="N753" s="12"/>
      <c r="O753" s="13"/>
    </row>
    <row r="754" spans="1:18" x14ac:dyDescent="0.25">
      <c r="A754" s="14" t="s">
        <v>207</v>
      </c>
      <c r="B754" s="15">
        <v>52872</v>
      </c>
      <c r="C754" s="15">
        <v>28276</v>
      </c>
      <c r="D754" s="15">
        <v>12690</v>
      </c>
      <c r="E754" s="15">
        <v>8351</v>
      </c>
      <c r="F754" s="15">
        <v>3553</v>
      </c>
      <c r="G754" s="15">
        <v>11904</v>
      </c>
      <c r="J754" s="15">
        <v>5815.92</v>
      </c>
      <c r="K754" s="15">
        <v>12160.56</v>
      </c>
      <c r="L754" s="16">
        <f>G754-K754</f>
        <v>-256.55999999999949</v>
      </c>
      <c r="M754" s="15">
        <f>F754-J754</f>
        <v>-2262.92</v>
      </c>
      <c r="N754" s="17">
        <v>1021</v>
      </c>
      <c r="O754" s="18">
        <v>4440</v>
      </c>
      <c r="P754" s="15">
        <v>509</v>
      </c>
      <c r="Q754" s="15">
        <v>1434</v>
      </c>
      <c r="R754" s="15">
        <v>0</v>
      </c>
    </row>
    <row r="755" spans="1:18" x14ac:dyDescent="0.25">
      <c r="A755" s="2" t="s">
        <v>50</v>
      </c>
      <c r="B755" s="19">
        <v>52872</v>
      </c>
      <c r="C755" s="19">
        <v>28276</v>
      </c>
      <c r="D755" s="19">
        <v>12690</v>
      </c>
      <c r="E755" s="19">
        <v>8351</v>
      </c>
      <c r="F755" s="19">
        <v>3553</v>
      </c>
      <c r="G755" s="19">
        <v>11904</v>
      </c>
      <c r="H755" s="20">
        <v>0.11</v>
      </c>
      <c r="I755" s="20">
        <v>0.23</v>
      </c>
      <c r="J755" s="19">
        <f>B755*H755</f>
        <v>5815.92</v>
      </c>
      <c r="K755" s="19">
        <f>B755*I755</f>
        <v>12160.560000000001</v>
      </c>
      <c r="L755" s="21">
        <f>G755-K755</f>
        <v>-256.56000000000131</v>
      </c>
      <c r="M755" s="19">
        <f>F755-J755</f>
        <v>-2262.92</v>
      </c>
      <c r="N755" s="22">
        <v>1021</v>
      </c>
      <c r="O755" s="23">
        <v>4440</v>
      </c>
      <c r="P755" s="19">
        <v>509</v>
      </c>
      <c r="Q755" s="19">
        <v>1434</v>
      </c>
      <c r="R755" s="19">
        <v>0</v>
      </c>
    </row>
    <row r="756" spans="1:18" x14ac:dyDescent="0.25">
      <c r="L756" s="11"/>
      <c r="N756" s="12"/>
      <c r="O756" s="13"/>
    </row>
    <row r="757" spans="1:18" ht="15.75" x14ac:dyDescent="0.25">
      <c r="B757" s="24">
        <v>63777</v>
      </c>
      <c r="C757" s="24">
        <v>31439</v>
      </c>
      <c r="D757" s="24">
        <v>16073</v>
      </c>
      <c r="E757" s="24">
        <v>12484</v>
      </c>
      <c r="F757" s="24">
        <v>3778</v>
      </c>
      <c r="G757" s="24">
        <v>16262</v>
      </c>
      <c r="J757" s="24">
        <v>8105.97</v>
      </c>
      <c r="K757" s="24">
        <v>16849.71</v>
      </c>
      <c r="L757" s="25">
        <f>G757-K757</f>
        <v>-587.70999999999913</v>
      </c>
      <c r="M757" s="24">
        <f>F757-J757</f>
        <v>-4327.97</v>
      </c>
      <c r="N757" s="26">
        <v>1651</v>
      </c>
      <c r="O757" s="27">
        <v>6211</v>
      </c>
      <c r="P757" s="24">
        <v>521</v>
      </c>
      <c r="Q757" s="24">
        <v>1492</v>
      </c>
      <c r="R757" s="24">
        <v>0</v>
      </c>
    </row>
    <row r="758" spans="1:18" x14ac:dyDescent="0.25">
      <c r="L758" s="11"/>
      <c r="N758" s="12"/>
      <c r="O758" s="13"/>
    </row>
    <row r="759" spans="1:18" x14ac:dyDescent="0.25">
      <c r="L759" s="11"/>
      <c r="N759" s="12"/>
      <c r="O759" s="13"/>
    </row>
    <row r="760" spans="1:18" ht="15.75" x14ac:dyDescent="0.25">
      <c r="A760" s="1" t="s">
        <v>288</v>
      </c>
      <c r="L760" s="11"/>
      <c r="N760" s="12"/>
      <c r="O760" s="13"/>
    </row>
    <row r="761" spans="1:18" x14ac:dyDescent="0.25">
      <c r="A761" s="14" t="s">
        <v>289</v>
      </c>
      <c r="B761" s="15">
        <v>8643</v>
      </c>
      <c r="C761" s="15">
        <v>2390</v>
      </c>
      <c r="D761" s="15">
        <v>961</v>
      </c>
      <c r="E761" s="15">
        <v>5231</v>
      </c>
      <c r="F761" s="15">
        <v>59</v>
      </c>
      <c r="G761" s="15">
        <v>5290</v>
      </c>
      <c r="J761" s="15">
        <v>777.87</v>
      </c>
      <c r="K761" s="15">
        <v>1210.02</v>
      </c>
      <c r="L761" s="16">
        <f>G761-K761</f>
        <v>4079.98</v>
      </c>
      <c r="M761" s="15">
        <f>F761-J761</f>
        <v>-718.87</v>
      </c>
      <c r="N761" s="17">
        <v>0</v>
      </c>
      <c r="O761" s="18">
        <v>0</v>
      </c>
      <c r="P761" s="15">
        <v>0</v>
      </c>
      <c r="Q761" s="15">
        <v>0</v>
      </c>
      <c r="R761" s="15">
        <v>0</v>
      </c>
    </row>
    <row r="762" spans="1:18" x14ac:dyDescent="0.25">
      <c r="A762" s="2" t="s">
        <v>126</v>
      </c>
      <c r="B762" s="19">
        <v>8643</v>
      </c>
      <c r="C762" s="19">
        <v>2390</v>
      </c>
      <c r="D762" s="19">
        <v>961</v>
      </c>
      <c r="E762" s="19">
        <v>5231</v>
      </c>
      <c r="F762" s="19">
        <v>59</v>
      </c>
      <c r="G762" s="19">
        <v>5290</v>
      </c>
      <c r="H762" s="20">
        <v>0.09</v>
      </c>
      <c r="I762" s="20">
        <v>0.14000000000000001</v>
      </c>
      <c r="J762" s="19">
        <f>B762*H762</f>
        <v>777.87</v>
      </c>
      <c r="K762" s="19">
        <f>B762*I762</f>
        <v>1210.0200000000002</v>
      </c>
      <c r="L762" s="21">
        <f>G762-K762</f>
        <v>4079.9799999999996</v>
      </c>
      <c r="M762" s="19">
        <f>F762-J762</f>
        <v>-718.87</v>
      </c>
      <c r="N762" s="22">
        <v>0</v>
      </c>
      <c r="O762" s="23">
        <v>0</v>
      </c>
      <c r="P762" s="19">
        <v>0</v>
      </c>
      <c r="Q762" s="19">
        <v>0</v>
      </c>
      <c r="R762" s="19">
        <v>0</v>
      </c>
    </row>
    <row r="763" spans="1:18" x14ac:dyDescent="0.25">
      <c r="L763" s="11"/>
      <c r="N763" s="12"/>
      <c r="O763" s="13"/>
    </row>
    <row r="764" spans="1:18" x14ac:dyDescent="0.25">
      <c r="A764" s="14" t="s">
        <v>254</v>
      </c>
      <c r="B764" s="15">
        <v>13507</v>
      </c>
      <c r="C764" s="15">
        <v>5732</v>
      </c>
      <c r="D764" s="15">
        <v>2271</v>
      </c>
      <c r="E764" s="15">
        <v>1949</v>
      </c>
      <c r="F764" s="15">
        <v>3551</v>
      </c>
      <c r="G764" s="15">
        <v>5502</v>
      </c>
      <c r="J764" s="15">
        <v>1806.21</v>
      </c>
      <c r="K764" s="15">
        <v>1818.32</v>
      </c>
      <c r="L764" s="16">
        <f>G764-K764</f>
        <v>3683.6800000000003</v>
      </c>
      <c r="M764" s="15">
        <f>F764-J764</f>
        <v>1744.79</v>
      </c>
      <c r="N764" s="17">
        <v>0</v>
      </c>
      <c r="O764" s="18">
        <v>0</v>
      </c>
      <c r="P764" s="15">
        <v>0</v>
      </c>
      <c r="Q764" s="15">
        <v>0</v>
      </c>
      <c r="R764" s="15">
        <v>0</v>
      </c>
    </row>
    <row r="765" spans="1:18" x14ac:dyDescent="0.25">
      <c r="A765" s="2" t="s">
        <v>107</v>
      </c>
      <c r="B765" s="19">
        <v>12296</v>
      </c>
      <c r="C765" s="19">
        <v>5491</v>
      </c>
      <c r="D765" s="19">
        <v>1952</v>
      </c>
      <c r="E765" s="19">
        <v>1736</v>
      </c>
      <c r="F765" s="19">
        <v>3115</v>
      </c>
      <c r="G765" s="19">
        <v>4852</v>
      </c>
      <c r="H765" s="20">
        <v>0.14000000000000001</v>
      </c>
      <c r="I765" s="20">
        <v>0.14000000000000001</v>
      </c>
      <c r="J765" s="19">
        <f>B765*H765</f>
        <v>1721.44</v>
      </c>
      <c r="K765" s="19">
        <f>B765*I765</f>
        <v>1721.44</v>
      </c>
      <c r="L765" s="21">
        <f>G765-K765</f>
        <v>3130.56</v>
      </c>
      <c r="M765" s="19">
        <f>F765-J765</f>
        <v>1393.56</v>
      </c>
      <c r="N765" s="22">
        <v>0</v>
      </c>
      <c r="O765" s="23">
        <v>0</v>
      </c>
      <c r="P765" s="19">
        <v>0</v>
      </c>
      <c r="Q765" s="19">
        <v>0</v>
      </c>
      <c r="R765" s="19">
        <v>0</v>
      </c>
    </row>
    <row r="766" spans="1:18" x14ac:dyDescent="0.25">
      <c r="A766" s="2" t="s">
        <v>128</v>
      </c>
      <c r="B766" s="19">
        <v>1211</v>
      </c>
      <c r="C766" s="19">
        <v>241</v>
      </c>
      <c r="D766" s="19">
        <v>319</v>
      </c>
      <c r="E766" s="19">
        <v>213</v>
      </c>
      <c r="F766" s="19">
        <v>436</v>
      </c>
      <c r="G766" s="19">
        <v>650</v>
      </c>
      <c r="H766" s="20">
        <v>7.0000000000000007E-2</v>
      </c>
      <c r="I766" s="20">
        <v>0.08</v>
      </c>
      <c r="J766" s="19">
        <f>B766*H766</f>
        <v>84.77000000000001</v>
      </c>
      <c r="K766" s="19">
        <f>B766*I766</f>
        <v>96.88</v>
      </c>
      <c r="L766" s="21">
        <f>G766-K766</f>
        <v>553.12</v>
      </c>
      <c r="M766" s="19">
        <f>F766-J766</f>
        <v>351.23</v>
      </c>
      <c r="N766" s="22">
        <v>0</v>
      </c>
      <c r="O766" s="23">
        <v>0</v>
      </c>
      <c r="P766" s="19">
        <v>0</v>
      </c>
      <c r="Q766" s="19">
        <v>0</v>
      </c>
      <c r="R766" s="19">
        <v>0</v>
      </c>
    </row>
    <row r="767" spans="1:18" x14ac:dyDescent="0.25">
      <c r="L767" s="11"/>
      <c r="N767" s="12"/>
      <c r="O767" s="13"/>
    </row>
    <row r="768" spans="1:18" ht="15.75" x14ac:dyDescent="0.25">
      <c r="B768" s="24">
        <v>22150</v>
      </c>
      <c r="C768" s="24">
        <v>8122</v>
      </c>
      <c r="D768" s="24">
        <v>3232</v>
      </c>
      <c r="E768" s="24">
        <v>7180</v>
      </c>
      <c r="F768" s="24">
        <v>3610</v>
      </c>
      <c r="G768" s="24">
        <v>10792</v>
      </c>
      <c r="J768" s="24">
        <v>2584.08</v>
      </c>
      <c r="K768" s="24">
        <v>3028.34</v>
      </c>
      <c r="L768" s="25">
        <f>G768-K768</f>
        <v>7763.66</v>
      </c>
      <c r="M768" s="24">
        <f>F768-J768</f>
        <v>1025.92</v>
      </c>
      <c r="N768" s="26">
        <v>0</v>
      </c>
      <c r="O768" s="27">
        <v>0</v>
      </c>
      <c r="P768" s="24">
        <v>0</v>
      </c>
      <c r="Q768" s="24">
        <v>0</v>
      </c>
      <c r="R768" s="24">
        <v>0</v>
      </c>
    </row>
    <row r="769" spans="1:18" x14ac:dyDescent="0.25">
      <c r="L769" s="11"/>
      <c r="N769" s="12"/>
      <c r="O769" s="13"/>
    </row>
    <row r="770" spans="1:18" x14ac:dyDescent="0.25">
      <c r="L770" s="11"/>
      <c r="N770" s="12"/>
      <c r="O770" s="13"/>
    </row>
    <row r="771" spans="1:18" ht="15.75" x14ac:dyDescent="0.25">
      <c r="A771" s="1" t="s">
        <v>290</v>
      </c>
      <c r="L771" s="11"/>
      <c r="N771" s="12"/>
      <c r="O771" s="13"/>
    </row>
    <row r="772" spans="1:18" x14ac:dyDescent="0.25">
      <c r="A772" s="14" t="s">
        <v>206</v>
      </c>
      <c r="B772" s="15">
        <v>4772</v>
      </c>
      <c r="C772" s="15">
        <v>1775</v>
      </c>
      <c r="D772" s="15">
        <v>823</v>
      </c>
      <c r="E772" s="15">
        <v>2124</v>
      </c>
      <c r="F772" s="15">
        <v>49</v>
      </c>
      <c r="G772" s="15">
        <v>2173</v>
      </c>
      <c r="J772" s="15">
        <v>1002.12</v>
      </c>
      <c r="K772" s="15">
        <v>2051.96</v>
      </c>
      <c r="L772" s="16">
        <f>G772-K772</f>
        <v>121.03999999999996</v>
      </c>
      <c r="M772" s="15">
        <f>F772-J772</f>
        <v>-953.12</v>
      </c>
      <c r="N772" s="17">
        <v>563</v>
      </c>
      <c r="O772" s="18">
        <v>659</v>
      </c>
      <c r="P772" s="15">
        <v>5</v>
      </c>
      <c r="Q772" s="15">
        <v>17</v>
      </c>
      <c r="R772" s="15">
        <v>0</v>
      </c>
    </row>
    <row r="773" spans="1:18" x14ac:dyDescent="0.25">
      <c r="A773" s="2" t="s">
        <v>49</v>
      </c>
      <c r="B773" s="19">
        <v>4772</v>
      </c>
      <c r="C773" s="19">
        <v>1775</v>
      </c>
      <c r="D773" s="19">
        <v>823</v>
      </c>
      <c r="E773" s="19">
        <v>2124</v>
      </c>
      <c r="F773" s="19">
        <v>49</v>
      </c>
      <c r="G773" s="19">
        <v>2173</v>
      </c>
      <c r="H773" s="20">
        <v>0.21</v>
      </c>
      <c r="I773" s="20">
        <v>0.43</v>
      </c>
      <c r="J773" s="19">
        <f>B773*H773</f>
        <v>1002.12</v>
      </c>
      <c r="K773" s="19">
        <f>B773*I773</f>
        <v>2051.96</v>
      </c>
      <c r="L773" s="21">
        <f>G773-K773</f>
        <v>121.03999999999996</v>
      </c>
      <c r="M773" s="19">
        <f>F773-J773</f>
        <v>-953.12</v>
      </c>
      <c r="N773" s="22">
        <v>563</v>
      </c>
      <c r="O773" s="23">
        <v>659</v>
      </c>
      <c r="P773" s="19">
        <v>5</v>
      </c>
      <c r="Q773" s="19">
        <v>17</v>
      </c>
      <c r="R773" s="19">
        <v>0</v>
      </c>
    </row>
    <row r="774" spans="1:18" x14ac:dyDescent="0.25">
      <c r="L774" s="11"/>
      <c r="N774" s="12"/>
      <c r="O774" s="13"/>
    </row>
    <row r="775" spans="1:18" x14ac:dyDescent="0.25">
      <c r="A775" s="14" t="s">
        <v>207</v>
      </c>
      <c r="B775" s="15">
        <v>5629</v>
      </c>
      <c r="C775" s="15">
        <v>2340</v>
      </c>
      <c r="D775" s="15">
        <v>1649</v>
      </c>
      <c r="E775" s="15">
        <v>972</v>
      </c>
      <c r="F775" s="15">
        <v>666</v>
      </c>
      <c r="G775" s="15">
        <v>1639</v>
      </c>
      <c r="J775" s="15">
        <v>619.19000000000005</v>
      </c>
      <c r="K775" s="15">
        <v>1294.67</v>
      </c>
      <c r="L775" s="16">
        <f>G775-K775</f>
        <v>344.32999999999993</v>
      </c>
      <c r="M775" s="15">
        <f>F775-J775</f>
        <v>46.809999999999945</v>
      </c>
      <c r="N775" s="17">
        <v>179</v>
      </c>
      <c r="O775" s="18">
        <v>829</v>
      </c>
      <c r="P775" s="15">
        <v>65</v>
      </c>
      <c r="Q775" s="15">
        <v>359</v>
      </c>
      <c r="R775" s="15">
        <v>0</v>
      </c>
    </row>
    <row r="776" spans="1:18" x14ac:dyDescent="0.25">
      <c r="A776" s="2" t="s">
        <v>50</v>
      </c>
      <c r="B776" s="19">
        <v>5629</v>
      </c>
      <c r="C776" s="19">
        <v>2340</v>
      </c>
      <c r="D776" s="19">
        <v>1649</v>
      </c>
      <c r="E776" s="19">
        <v>972</v>
      </c>
      <c r="F776" s="19">
        <v>666</v>
      </c>
      <c r="G776" s="19">
        <v>1639</v>
      </c>
      <c r="H776" s="20">
        <v>0.11</v>
      </c>
      <c r="I776" s="20">
        <v>0.23</v>
      </c>
      <c r="J776" s="19">
        <f>B776*H776</f>
        <v>619.19000000000005</v>
      </c>
      <c r="K776" s="19">
        <f>B776*I776</f>
        <v>1294.67</v>
      </c>
      <c r="L776" s="21">
        <f>G776-K776</f>
        <v>344.32999999999993</v>
      </c>
      <c r="M776" s="19">
        <f>F776-J776</f>
        <v>46.809999999999945</v>
      </c>
      <c r="N776" s="22">
        <v>179</v>
      </c>
      <c r="O776" s="23">
        <v>829</v>
      </c>
      <c r="P776" s="19">
        <v>65</v>
      </c>
      <c r="Q776" s="19">
        <v>359</v>
      </c>
      <c r="R776" s="19">
        <v>0</v>
      </c>
    </row>
    <row r="777" spans="1:18" x14ac:dyDescent="0.25">
      <c r="L777" s="11"/>
      <c r="N777" s="12"/>
      <c r="O777" s="13"/>
    </row>
    <row r="778" spans="1:18" x14ac:dyDescent="0.25">
      <c r="A778" s="14" t="s">
        <v>291</v>
      </c>
      <c r="B778" s="15">
        <v>15628</v>
      </c>
      <c r="C778" s="15">
        <v>9082</v>
      </c>
      <c r="D778" s="15">
        <v>2458</v>
      </c>
      <c r="E778" s="15">
        <v>2498</v>
      </c>
      <c r="F778" s="15">
        <v>1586</v>
      </c>
      <c r="G778" s="15">
        <v>4086</v>
      </c>
      <c r="J778" s="15">
        <v>1380.96</v>
      </c>
      <c r="K778" s="15">
        <v>3025.76</v>
      </c>
      <c r="L778" s="16">
        <f>G778-K778</f>
        <v>1060.2399999999998</v>
      </c>
      <c r="M778" s="15">
        <f>F778-J778</f>
        <v>205.03999999999996</v>
      </c>
      <c r="N778" s="17">
        <v>22</v>
      </c>
      <c r="O778" s="18">
        <v>1105</v>
      </c>
      <c r="P778" s="15">
        <v>10</v>
      </c>
      <c r="Q778" s="15">
        <v>470</v>
      </c>
      <c r="R778" s="15">
        <v>0</v>
      </c>
    </row>
    <row r="779" spans="1:18" x14ac:dyDescent="0.25">
      <c r="A779" s="2" t="s">
        <v>292</v>
      </c>
      <c r="B779" s="19">
        <v>4100</v>
      </c>
      <c r="C779" s="19">
        <v>2266</v>
      </c>
      <c r="D779" s="19">
        <v>933</v>
      </c>
      <c r="E779" s="19">
        <v>597</v>
      </c>
      <c r="F779" s="19">
        <v>303</v>
      </c>
      <c r="G779" s="19">
        <v>901</v>
      </c>
      <c r="H779" s="20">
        <v>0.14000000000000001</v>
      </c>
      <c r="I779" s="20">
        <v>0.26</v>
      </c>
      <c r="J779" s="19">
        <f>B779*H779</f>
        <v>574</v>
      </c>
      <c r="K779" s="19">
        <f>B779*I779</f>
        <v>1066</v>
      </c>
      <c r="L779" s="21">
        <f>G779-K779</f>
        <v>-165</v>
      </c>
      <c r="M779" s="19">
        <f>F779-J779</f>
        <v>-271</v>
      </c>
      <c r="N779" s="22">
        <v>0</v>
      </c>
      <c r="O779" s="23">
        <v>15</v>
      </c>
      <c r="P779" s="19">
        <v>0</v>
      </c>
      <c r="Q779" s="19">
        <v>9</v>
      </c>
      <c r="R779" s="19">
        <v>0</v>
      </c>
    </row>
    <row r="780" spans="1:18" x14ac:dyDescent="0.25">
      <c r="A780" s="2" t="s">
        <v>52</v>
      </c>
      <c r="B780" s="19">
        <v>11528</v>
      </c>
      <c r="C780" s="19">
        <v>6816</v>
      </c>
      <c r="D780" s="19">
        <v>1525</v>
      </c>
      <c r="E780" s="19">
        <v>1901</v>
      </c>
      <c r="F780" s="19">
        <v>1283</v>
      </c>
      <c r="G780" s="19">
        <v>3185</v>
      </c>
      <c r="H780" s="20">
        <v>7.0000000000000007E-2</v>
      </c>
      <c r="I780" s="20">
        <v>0.17</v>
      </c>
      <c r="J780" s="19">
        <f>B780*H780</f>
        <v>806.96</v>
      </c>
      <c r="K780" s="19">
        <f>B780*I780</f>
        <v>1959.7600000000002</v>
      </c>
      <c r="L780" s="21">
        <f>G780-K780</f>
        <v>1225.2399999999998</v>
      </c>
      <c r="M780" s="19">
        <f>F780-J780</f>
        <v>476.03999999999996</v>
      </c>
      <c r="N780" s="22">
        <v>22</v>
      </c>
      <c r="O780" s="23">
        <v>1090</v>
      </c>
      <c r="P780" s="19">
        <v>10</v>
      </c>
      <c r="Q780" s="19">
        <v>461</v>
      </c>
      <c r="R780" s="19">
        <v>0</v>
      </c>
    </row>
    <row r="781" spans="1:18" x14ac:dyDescent="0.25">
      <c r="L781" s="11"/>
      <c r="N781" s="12"/>
      <c r="O781" s="13"/>
    </row>
    <row r="782" spans="1:18" ht="15.75" x14ac:dyDescent="0.25">
      <c r="B782" s="24">
        <v>26029</v>
      </c>
      <c r="C782" s="24">
        <v>13197</v>
      </c>
      <c r="D782" s="24">
        <v>4930</v>
      </c>
      <c r="E782" s="24">
        <v>5594</v>
      </c>
      <c r="F782" s="24">
        <v>2301</v>
      </c>
      <c r="G782" s="24">
        <v>7898</v>
      </c>
      <c r="J782" s="24">
        <v>3002.27</v>
      </c>
      <c r="K782" s="24">
        <v>6372.39</v>
      </c>
      <c r="L782" s="25">
        <f>G782-K782</f>
        <v>1525.6099999999997</v>
      </c>
      <c r="M782" s="24">
        <f>F782-J782</f>
        <v>-701.27</v>
      </c>
      <c r="N782" s="26">
        <v>764</v>
      </c>
      <c r="O782" s="27">
        <v>2593</v>
      </c>
      <c r="P782" s="24">
        <v>80</v>
      </c>
      <c r="Q782" s="24">
        <v>846</v>
      </c>
      <c r="R782" s="24">
        <v>0</v>
      </c>
    </row>
    <row r="783" spans="1:18" x14ac:dyDescent="0.25">
      <c r="L783" s="11"/>
      <c r="N783" s="12"/>
      <c r="O783" s="13"/>
    </row>
    <row r="784" spans="1:18" x14ac:dyDescent="0.25">
      <c r="L784" s="11"/>
      <c r="N784" s="12"/>
      <c r="O784" s="13"/>
    </row>
    <row r="785" spans="1:18" ht="15.75" x14ac:dyDescent="0.25">
      <c r="A785" s="1" t="s">
        <v>293</v>
      </c>
      <c r="L785" s="11"/>
      <c r="N785" s="12"/>
      <c r="O785" s="13"/>
    </row>
    <row r="786" spans="1:18" x14ac:dyDescent="0.25">
      <c r="A786" s="14" t="s">
        <v>91</v>
      </c>
      <c r="B786" s="15">
        <v>5885</v>
      </c>
      <c r="C786" s="15">
        <v>229</v>
      </c>
      <c r="D786" s="15">
        <v>349</v>
      </c>
      <c r="E786" s="15">
        <v>4743</v>
      </c>
      <c r="F786" s="15">
        <v>561</v>
      </c>
      <c r="G786" s="15">
        <v>5306</v>
      </c>
      <c r="J786" s="15">
        <v>1118.1500000000001</v>
      </c>
      <c r="K786" s="15">
        <v>1118.1500000000001</v>
      </c>
      <c r="L786" s="16">
        <f>G786-K786</f>
        <v>4187.8500000000004</v>
      </c>
      <c r="M786" s="15">
        <f>F786-J786</f>
        <v>-557.15000000000009</v>
      </c>
      <c r="N786" s="17">
        <v>3</v>
      </c>
      <c r="O786" s="18">
        <v>112</v>
      </c>
      <c r="P786" s="15">
        <v>1</v>
      </c>
      <c r="Q786" s="15">
        <v>4</v>
      </c>
      <c r="R786" s="15">
        <v>0</v>
      </c>
    </row>
    <row r="787" spans="1:18" x14ac:dyDescent="0.25">
      <c r="A787" s="2" t="s">
        <v>144</v>
      </c>
      <c r="B787" s="19">
        <v>4020</v>
      </c>
      <c r="C787" s="19">
        <v>224</v>
      </c>
      <c r="D787" s="19">
        <v>309</v>
      </c>
      <c r="E787" s="19">
        <v>3065</v>
      </c>
      <c r="F787" s="19">
        <v>420</v>
      </c>
      <c r="G787" s="19">
        <v>3486</v>
      </c>
      <c r="H787" s="20">
        <v>0.19</v>
      </c>
      <c r="I787" s="20">
        <v>0.19</v>
      </c>
      <c r="J787" s="19">
        <f>B787*H787</f>
        <v>763.8</v>
      </c>
      <c r="K787" s="19">
        <f>B787*I787</f>
        <v>763.8</v>
      </c>
      <c r="L787" s="21">
        <f>G787-K787</f>
        <v>2722.2</v>
      </c>
      <c r="M787" s="19">
        <f>F787-J787</f>
        <v>-343.79999999999995</v>
      </c>
      <c r="N787" s="22">
        <v>3</v>
      </c>
      <c r="O787" s="23">
        <v>31</v>
      </c>
      <c r="P787" s="19">
        <v>1</v>
      </c>
      <c r="Q787" s="19">
        <v>4</v>
      </c>
      <c r="R787" s="19">
        <v>0</v>
      </c>
    </row>
    <row r="788" spans="1:18" x14ac:dyDescent="0.25">
      <c r="A788" s="2" t="s">
        <v>145</v>
      </c>
      <c r="B788" s="19">
        <v>1865</v>
      </c>
      <c r="C788" s="19">
        <v>5</v>
      </c>
      <c r="D788" s="19">
        <v>40</v>
      </c>
      <c r="E788" s="19">
        <v>1678</v>
      </c>
      <c r="F788" s="19">
        <v>141</v>
      </c>
      <c r="G788" s="19">
        <v>1820</v>
      </c>
      <c r="H788" s="20">
        <v>0.19</v>
      </c>
      <c r="I788" s="20">
        <v>0.19</v>
      </c>
      <c r="J788" s="19">
        <f>B788*H788</f>
        <v>354.35</v>
      </c>
      <c r="K788" s="19">
        <f>B788*I788</f>
        <v>354.35</v>
      </c>
      <c r="L788" s="21">
        <f>G788-K788</f>
        <v>1465.65</v>
      </c>
      <c r="M788" s="19">
        <f>F788-J788</f>
        <v>-213.35000000000002</v>
      </c>
      <c r="N788" s="22">
        <v>0</v>
      </c>
      <c r="O788" s="23">
        <v>81</v>
      </c>
      <c r="P788" s="19">
        <v>0</v>
      </c>
      <c r="Q788" s="19">
        <v>0</v>
      </c>
      <c r="R788" s="19">
        <v>0</v>
      </c>
    </row>
    <row r="789" spans="1:18" x14ac:dyDescent="0.25">
      <c r="L789" s="11"/>
      <c r="N789" s="12"/>
      <c r="O789" s="13"/>
    </row>
    <row r="790" spans="1:18" x14ac:dyDescent="0.25">
      <c r="A790" s="14" t="s">
        <v>94</v>
      </c>
      <c r="B790" s="15">
        <v>5369</v>
      </c>
      <c r="C790" s="15">
        <v>2272</v>
      </c>
      <c r="D790" s="15">
        <v>378</v>
      </c>
      <c r="E790" s="15">
        <v>2453</v>
      </c>
      <c r="F790" s="15">
        <v>265</v>
      </c>
      <c r="G790" s="15">
        <v>2718</v>
      </c>
      <c r="J790" s="15">
        <v>1020.11</v>
      </c>
      <c r="K790" s="15">
        <v>1020.11</v>
      </c>
      <c r="L790" s="16">
        <f>G790-K790</f>
        <v>1697.8899999999999</v>
      </c>
      <c r="M790" s="15">
        <f>F790-J790</f>
        <v>-755.11</v>
      </c>
      <c r="N790" s="17">
        <v>0</v>
      </c>
      <c r="O790" s="18">
        <v>0</v>
      </c>
      <c r="P790" s="15">
        <v>0</v>
      </c>
      <c r="Q790" s="15">
        <v>0</v>
      </c>
      <c r="R790" s="15">
        <v>0</v>
      </c>
    </row>
    <row r="791" spans="1:18" x14ac:dyDescent="0.25">
      <c r="A791" s="2" t="s">
        <v>146</v>
      </c>
      <c r="B791" s="19">
        <v>5369</v>
      </c>
      <c r="C791" s="19">
        <v>2272</v>
      </c>
      <c r="D791" s="19">
        <v>378</v>
      </c>
      <c r="E791" s="19">
        <v>2453</v>
      </c>
      <c r="F791" s="19">
        <v>265</v>
      </c>
      <c r="G791" s="19">
        <v>2718</v>
      </c>
      <c r="H791" s="20">
        <v>0.19</v>
      </c>
      <c r="I791" s="20">
        <v>0.19</v>
      </c>
      <c r="J791" s="19">
        <f>B791*H791</f>
        <v>1020.11</v>
      </c>
      <c r="K791" s="19">
        <f>B791*I791</f>
        <v>1020.11</v>
      </c>
      <c r="L791" s="21">
        <f>G791-K791</f>
        <v>1697.8899999999999</v>
      </c>
      <c r="M791" s="19">
        <f>F791-J791</f>
        <v>-755.11</v>
      </c>
      <c r="N791" s="22">
        <v>0</v>
      </c>
      <c r="O791" s="23">
        <v>0</v>
      </c>
      <c r="P791" s="19">
        <v>0</v>
      </c>
      <c r="Q791" s="19">
        <v>0</v>
      </c>
      <c r="R791" s="19">
        <v>0</v>
      </c>
    </row>
    <row r="792" spans="1:18" x14ac:dyDescent="0.25">
      <c r="L792" s="11"/>
      <c r="N792" s="12"/>
      <c r="O792" s="13"/>
    </row>
    <row r="793" spans="1:18" x14ac:dyDescent="0.25">
      <c r="A793" s="14" t="s">
        <v>213</v>
      </c>
      <c r="B793" s="15">
        <v>2663</v>
      </c>
      <c r="C793" s="15">
        <v>1168</v>
      </c>
      <c r="D793" s="15">
        <v>158</v>
      </c>
      <c r="E793" s="15">
        <v>662</v>
      </c>
      <c r="F793" s="15">
        <v>673</v>
      </c>
      <c r="G793" s="15">
        <v>1336</v>
      </c>
      <c r="J793" s="15">
        <v>372.82</v>
      </c>
      <c r="K793" s="15">
        <v>372.82</v>
      </c>
      <c r="L793" s="16">
        <f>G793-K793</f>
        <v>963.18000000000006</v>
      </c>
      <c r="M793" s="15">
        <f>F793-J793</f>
        <v>300.18</v>
      </c>
      <c r="N793" s="17">
        <v>0</v>
      </c>
      <c r="O793" s="18">
        <v>0</v>
      </c>
      <c r="P793" s="15">
        <v>0</v>
      </c>
      <c r="Q793" s="15">
        <v>0</v>
      </c>
      <c r="R793" s="15">
        <v>0</v>
      </c>
    </row>
    <row r="794" spans="1:18" x14ac:dyDescent="0.25">
      <c r="A794" s="2" t="s">
        <v>214</v>
      </c>
      <c r="B794" s="19">
        <v>2663</v>
      </c>
      <c r="C794" s="19">
        <v>1168</v>
      </c>
      <c r="D794" s="19">
        <v>158</v>
      </c>
      <c r="E794" s="19">
        <v>662</v>
      </c>
      <c r="F794" s="19">
        <v>673</v>
      </c>
      <c r="G794" s="19">
        <v>1336</v>
      </c>
      <c r="H794" s="20">
        <v>0.14000000000000001</v>
      </c>
      <c r="I794" s="20">
        <v>0.14000000000000001</v>
      </c>
      <c r="J794" s="19">
        <f>B794*H794</f>
        <v>372.82000000000005</v>
      </c>
      <c r="K794" s="19">
        <f>B794*I794</f>
        <v>372.82000000000005</v>
      </c>
      <c r="L794" s="21">
        <f>G794-K794</f>
        <v>963.18</v>
      </c>
      <c r="M794" s="19">
        <f>F794-J794</f>
        <v>300.17999999999995</v>
      </c>
      <c r="N794" s="22">
        <v>0</v>
      </c>
      <c r="O794" s="23">
        <v>0</v>
      </c>
      <c r="P794" s="19">
        <v>0</v>
      </c>
      <c r="Q794" s="19">
        <v>0</v>
      </c>
      <c r="R794" s="19">
        <v>0</v>
      </c>
    </row>
    <row r="795" spans="1:18" x14ac:dyDescent="0.25">
      <c r="L795" s="11"/>
      <c r="N795" s="12"/>
      <c r="O795" s="13"/>
    </row>
    <row r="796" spans="1:18" x14ac:dyDescent="0.25">
      <c r="A796" s="14" t="s">
        <v>197</v>
      </c>
      <c r="B796" s="15">
        <v>3212</v>
      </c>
      <c r="C796" s="15">
        <v>936</v>
      </c>
      <c r="D796" s="15">
        <v>161</v>
      </c>
      <c r="E796" s="15">
        <v>1992</v>
      </c>
      <c r="F796" s="15">
        <v>122</v>
      </c>
      <c r="G796" s="15">
        <v>2114</v>
      </c>
      <c r="J796" s="15">
        <v>289.08</v>
      </c>
      <c r="K796" s="15">
        <v>481.8</v>
      </c>
      <c r="L796" s="16">
        <f>G796-K796</f>
        <v>1632.2</v>
      </c>
      <c r="M796" s="15">
        <f>F796-J796</f>
        <v>-167.07999999999998</v>
      </c>
      <c r="N796" s="17">
        <v>0</v>
      </c>
      <c r="O796" s="18">
        <v>0</v>
      </c>
      <c r="P796" s="15">
        <v>0</v>
      </c>
      <c r="Q796" s="15">
        <v>0</v>
      </c>
      <c r="R796" s="15">
        <v>0</v>
      </c>
    </row>
    <row r="797" spans="1:18" x14ac:dyDescent="0.25">
      <c r="A797" s="2" t="s">
        <v>134</v>
      </c>
      <c r="B797" s="19">
        <v>3212</v>
      </c>
      <c r="C797" s="19">
        <v>936</v>
      </c>
      <c r="D797" s="19">
        <v>161</v>
      </c>
      <c r="E797" s="19">
        <v>1992</v>
      </c>
      <c r="F797" s="19">
        <v>122</v>
      </c>
      <c r="G797" s="19">
        <v>2114</v>
      </c>
      <c r="H797" s="20">
        <v>0.09</v>
      </c>
      <c r="I797" s="20">
        <v>0.15</v>
      </c>
      <c r="J797" s="19">
        <f>B797*H797</f>
        <v>289.08</v>
      </c>
      <c r="K797" s="19">
        <f>B797*I797</f>
        <v>481.79999999999995</v>
      </c>
      <c r="L797" s="21">
        <f>G797-K797</f>
        <v>1632.2</v>
      </c>
      <c r="M797" s="19">
        <f>F797-J797</f>
        <v>-167.07999999999998</v>
      </c>
      <c r="N797" s="22">
        <v>0</v>
      </c>
      <c r="O797" s="23">
        <v>0</v>
      </c>
      <c r="P797" s="19">
        <v>0</v>
      </c>
      <c r="Q797" s="19">
        <v>0</v>
      </c>
      <c r="R797" s="19">
        <v>0</v>
      </c>
    </row>
    <row r="798" spans="1:18" x14ac:dyDescent="0.25">
      <c r="L798" s="11"/>
      <c r="N798" s="12"/>
      <c r="O798" s="13"/>
    </row>
    <row r="799" spans="1:18" ht="15.75" x14ac:dyDescent="0.25">
      <c r="B799" s="24">
        <v>17129</v>
      </c>
      <c r="C799" s="24">
        <v>4605</v>
      </c>
      <c r="D799" s="24">
        <v>1046</v>
      </c>
      <c r="E799" s="24">
        <v>9850</v>
      </c>
      <c r="F799" s="24">
        <v>1621</v>
      </c>
      <c r="G799" s="24">
        <v>11474</v>
      </c>
      <c r="J799" s="24">
        <v>2800.16</v>
      </c>
      <c r="K799" s="24">
        <v>2992.88</v>
      </c>
      <c r="L799" s="25">
        <f>G799-K799</f>
        <v>8481.119999999999</v>
      </c>
      <c r="M799" s="24">
        <f>F799-J799</f>
        <v>-1179.1599999999999</v>
      </c>
      <c r="N799" s="26">
        <v>3</v>
      </c>
      <c r="O799" s="27">
        <v>112</v>
      </c>
      <c r="P799" s="24">
        <v>1</v>
      </c>
      <c r="Q799" s="24">
        <v>4</v>
      </c>
      <c r="R799" s="24">
        <v>0</v>
      </c>
    </row>
    <row r="800" spans="1:18" x14ac:dyDescent="0.25">
      <c r="L800" s="11"/>
      <c r="N800" s="12"/>
      <c r="O800" s="13"/>
    </row>
    <row r="801" spans="1:18" x14ac:dyDescent="0.25">
      <c r="L801" s="11"/>
      <c r="N801" s="12"/>
      <c r="O801" s="13"/>
    </row>
    <row r="802" spans="1:18" ht="15.75" x14ac:dyDescent="0.25">
      <c r="A802" s="1" t="s">
        <v>294</v>
      </c>
      <c r="L802" s="11"/>
      <c r="N802" s="12"/>
      <c r="O802" s="13"/>
    </row>
    <row r="803" spans="1:18" ht="26.25" x14ac:dyDescent="0.25">
      <c r="A803" s="14" t="s">
        <v>295</v>
      </c>
      <c r="B803" s="15">
        <v>4170</v>
      </c>
      <c r="C803" s="15">
        <v>379</v>
      </c>
      <c r="D803" s="15">
        <v>211</v>
      </c>
      <c r="E803" s="15">
        <v>3450</v>
      </c>
      <c r="F803" s="15">
        <v>125</v>
      </c>
      <c r="G803" s="15">
        <v>3577</v>
      </c>
      <c r="J803" s="15">
        <v>875.7</v>
      </c>
      <c r="K803" s="15">
        <v>1793.1</v>
      </c>
      <c r="L803" s="16">
        <f>G803-K803</f>
        <v>1783.9</v>
      </c>
      <c r="M803" s="15">
        <f>F803-J803</f>
        <v>-750.7</v>
      </c>
      <c r="N803" s="17">
        <v>0</v>
      </c>
      <c r="O803" s="18">
        <v>0</v>
      </c>
      <c r="P803" s="15">
        <v>0</v>
      </c>
      <c r="Q803" s="15">
        <v>0</v>
      </c>
      <c r="R803" s="15">
        <v>0</v>
      </c>
    </row>
    <row r="804" spans="1:18" x14ac:dyDescent="0.25">
      <c r="A804" s="2" t="s">
        <v>73</v>
      </c>
      <c r="B804" s="19">
        <v>62</v>
      </c>
      <c r="C804" s="19">
        <v>0</v>
      </c>
      <c r="D804" s="19">
        <v>0</v>
      </c>
      <c r="E804" s="19">
        <v>62</v>
      </c>
      <c r="F804" s="19">
        <v>0</v>
      </c>
      <c r="G804" s="19">
        <v>62</v>
      </c>
      <c r="H804" s="20">
        <v>0.21</v>
      </c>
      <c r="I804" s="20">
        <v>0.43</v>
      </c>
      <c r="J804" s="19">
        <f>B804*H804</f>
        <v>13.02</v>
      </c>
      <c r="K804" s="19">
        <f>B804*I804</f>
        <v>26.66</v>
      </c>
      <c r="L804" s="21">
        <f>G804-K804</f>
        <v>35.340000000000003</v>
      </c>
      <c r="M804" s="19">
        <f>F804-J804</f>
        <v>-13.02</v>
      </c>
      <c r="N804" s="22">
        <v>0</v>
      </c>
      <c r="O804" s="23">
        <v>0</v>
      </c>
      <c r="P804" s="19">
        <v>0</v>
      </c>
      <c r="Q804" s="19">
        <v>0</v>
      </c>
      <c r="R804" s="19">
        <v>0</v>
      </c>
    </row>
    <row r="805" spans="1:18" x14ac:dyDescent="0.25">
      <c r="A805" s="2" t="s">
        <v>74</v>
      </c>
      <c r="B805" s="19">
        <v>286</v>
      </c>
      <c r="C805" s="19">
        <v>5</v>
      </c>
      <c r="D805" s="19">
        <v>0</v>
      </c>
      <c r="E805" s="19">
        <v>253</v>
      </c>
      <c r="F805" s="19">
        <v>26</v>
      </c>
      <c r="G805" s="19">
        <v>280</v>
      </c>
      <c r="H805" s="20">
        <v>0.21</v>
      </c>
      <c r="I805" s="20">
        <v>0.43</v>
      </c>
      <c r="J805" s="19">
        <f>B805*H805</f>
        <v>60.059999999999995</v>
      </c>
      <c r="K805" s="19">
        <f>B805*I805</f>
        <v>122.98</v>
      </c>
      <c r="L805" s="21">
        <f>G805-K805</f>
        <v>157.01999999999998</v>
      </c>
      <c r="M805" s="19">
        <f>F805-J805</f>
        <v>-34.059999999999995</v>
      </c>
      <c r="N805" s="22">
        <v>0</v>
      </c>
      <c r="O805" s="23">
        <v>0</v>
      </c>
      <c r="P805" s="19">
        <v>0</v>
      </c>
      <c r="Q805" s="19">
        <v>0</v>
      </c>
      <c r="R805" s="19">
        <v>0</v>
      </c>
    </row>
    <row r="806" spans="1:18" x14ac:dyDescent="0.25">
      <c r="A806" s="2" t="s">
        <v>65</v>
      </c>
      <c r="B806" s="19">
        <v>3822</v>
      </c>
      <c r="C806" s="19">
        <v>374</v>
      </c>
      <c r="D806" s="19">
        <v>211</v>
      </c>
      <c r="E806" s="19">
        <v>3135</v>
      </c>
      <c r="F806" s="19">
        <v>99</v>
      </c>
      <c r="G806" s="19">
        <v>3235</v>
      </c>
      <c r="H806" s="20">
        <v>0.21</v>
      </c>
      <c r="I806" s="20">
        <v>0.43</v>
      </c>
      <c r="J806" s="19">
        <f>B806*H806</f>
        <v>802.62</v>
      </c>
      <c r="K806" s="19">
        <f>B806*I806</f>
        <v>1643.46</v>
      </c>
      <c r="L806" s="21">
        <f>G806-K806</f>
        <v>1591.54</v>
      </c>
      <c r="M806" s="19">
        <f>F806-J806</f>
        <v>-703.62</v>
      </c>
      <c r="N806" s="22">
        <v>0</v>
      </c>
      <c r="O806" s="23">
        <v>0</v>
      </c>
      <c r="P806" s="19">
        <v>0</v>
      </c>
      <c r="Q806" s="19">
        <v>0</v>
      </c>
      <c r="R806" s="19">
        <v>0</v>
      </c>
    </row>
    <row r="807" spans="1:18" x14ac:dyDescent="0.25">
      <c r="L807" s="11"/>
      <c r="N807" s="12"/>
      <c r="O807" s="13"/>
    </row>
    <row r="808" spans="1:18" ht="26.25" x14ac:dyDescent="0.25">
      <c r="A808" s="14" t="s">
        <v>296</v>
      </c>
      <c r="B808" s="15">
        <v>1667</v>
      </c>
      <c r="C808" s="15">
        <v>670</v>
      </c>
      <c r="D808" s="15">
        <v>222</v>
      </c>
      <c r="E808" s="15">
        <v>296</v>
      </c>
      <c r="F808" s="15">
        <v>477</v>
      </c>
      <c r="G808" s="15">
        <v>773</v>
      </c>
      <c r="J808" s="15">
        <v>183.37</v>
      </c>
      <c r="K808" s="15">
        <v>383.41</v>
      </c>
      <c r="L808" s="16">
        <f>G808-K808</f>
        <v>389.59</v>
      </c>
      <c r="M808" s="15">
        <f>F808-J808</f>
        <v>293.63</v>
      </c>
      <c r="N808" s="17">
        <v>0</v>
      </c>
      <c r="O808" s="18">
        <v>0</v>
      </c>
      <c r="P808" s="15">
        <v>0</v>
      </c>
      <c r="Q808" s="15">
        <v>0</v>
      </c>
      <c r="R808" s="15">
        <v>0</v>
      </c>
    </row>
    <row r="809" spans="1:18" x14ac:dyDescent="0.25">
      <c r="A809" s="2" t="s">
        <v>76</v>
      </c>
      <c r="B809" s="19">
        <v>0</v>
      </c>
      <c r="C809" s="19">
        <v>0</v>
      </c>
      <c r="D809" s="19">
        <v>0</v>
      </c>
      <c r="E809" s="19">
        <v>0</v>
      </c>
      <c r="F809" s="19">
        <v>0</v>
      </c>
      <c r="G809" s="19">
        <v>0</v>
      </c>
      <c r="H809" s="20">
        <v>0.11</v>
      </c>
      <c r="I809" s="20">
        <v>0.23</v>
      </c>
      <c r="J809" s="19">
        <f>B809*H809</f>
        <v>0</v>
      </c>
      <c r="K809" s="19">
        <f>B809*I809</f>
        <v>0</v>
      </c>
      <c r="L809" s="21">
        <f>G809-K809</f>
        <v>0</v>
      </c>
      <c r="M809" s="19">
        <f>F809-J809</f>
        <v>0</v>
      </c>
      <c r="N809" s="22">
        <v>0</v>
      </c>
      <c r="O809" s="23">
        <v>0</v>
      </c>
      <c r="P809" s="19">
        <v>0</v>
      </c>
      <c r="Q809" s="19">
        <v>0</v>
      </c>
      <c r="R809" s="19">
        <v>0</v>
      </c>
    </row>
    <row r="810" spans="1:18" x14ac:dyDescent="0.25">
      <c r="A810" s="2" t="s">
        <v>77</v>
      </c>
      <c r="B810" s="19">
        <v>167</v>
      </c>
      <c r="C810" s="19">
        <v>0</v>
      </c>
      <c r="D810" s="19">
        <v>0</v>
      </c>
      <c r="E810" s="19">
        <v>81</v>
      </c>
      <c r="F810" s="19">
        <v>86</v>
      </c>
      <c r="G810" s="19">
        <v>167</v>
      </c>
      <c r="H810" s="20">
        <v>0.11</v>
      </c>
      <c r="I810" s="20">
        <v>0.23</v>
      </c>
      <c r="J810" s="19">
        <f>B810*H810</f>
        <v>18.37</v>
      </c>
      <c r="K810" s="19">
        <f>B810*I810</f>
        <v>38.410000000000004</v>
      </c>
      <c r="L810" s="21">
        <f>G810-K810</f>
        <v>128.59</v>
      </c>
      <c r="M810" s="19">
        <f>F810-J810</f>
        <v>67.63</v>
      </c>
      <c r="N810" s="22">
        <v>0</v>
      </c>
      <c r="O810" s="23">
        <v>0</v>
      </c>
      <c r="P810" s="19">
        <v>0</v>
      </c>
      <c r="Q810" s="19">
        <v>0</v>
      </c>
      <c r="R810" s="19">
        <v>0</v>
      </c>
    </row>
    <row r="811" spans="1:18" x14ac:dyDescent="0.25">
      <c r="A811" s="2" t="s">
        <v>68</v>
      </c>
      <c r="B811" s="19">
        <v>1500</v>
      </c>
      <c r="C811" s="19">
        <v>670</v>
      </c>
      <c r="D811" s="19">
        <v>222</v>
      </c>
      <c r="E811" s="19">
        <v>215</v>
      </c>
      <c r="F811" s="19">
        <v>391</v>
      </c>
      <c r="G811" s="19">
        <v>606</v>
      </c>
      <c r="H811" s="20">
        <v>0.11</v>
      </c>
      <c r="I811" s="20">
        <v>0.23</v>
      </c>
      <c r="J811" s="19">
        <f>B811*H811</f>
        <v>165</v>
      </c>
      <c r="K811" s="19">
        <f>B811*I811</f>
        <v>345</v>
      </c>
      <c r="L811" s="21">
        <f>G811-K811</f>
        <v>261</v>
      </c>
      <c r="M811" s="19">
        <f>F811-J811</f>
        <v>226</v>
      </c>
      <c r="N811" s="22">
        <v>0</v>
      </c>
      <c r="O811" s="23">
        <v>0</v>
      </c>
      <c r="P811" s="19">
        <v>0</v>
      </c>
      <c r="Q811" s="19">
        <v>0</v>
      </c>
      <c r="R811" s="19">
        <v>0</v>
      </c>
    </row>
    <row r="812" spans="1:18" x14ac:dyDescent="0.25">
      <c r="L812" s="11"/>
      <c r="N812" s="12"/>
      <c r="O812" s="13"/>
    </row>
    <row r="813" spans="1:18" x14ac:dyDescent="0.25">
      <c r="A813" s="14" t="s">
        <v>206</v>
      </c>
      <c r="B813" s="15">
        <v>31712</v>
      </c>
      <c r="C813" s="15">
        <v>8978</v>
      </c>
      <c r="D813" s="15">
        <v>9618</v>
      </c>
      <c r="E813" s="15">
        <v>12465</v>
      </c>
      <c r="F813" s="15">
        <v>649</v>
      </c>
      <c r="G813" s="15">
        <v>13114</v>
      </c>
      <c r="J813" s="15">
        <v>6659.52</v>
      </c>
      <c r="K813" s="15">
        <v>13636.16</v>
      </c>
      <c r="L813" s="16">
        <f>G813-K813</f>
        <v>-522.15999999999985</v>
      </c>
      <c r="M813" s="15">
        <f>F813-J813</f>
        <v>-6010.52</v>
      </c>
      <c r="N813" s="17">
        <v>191</v>
      </c>
      <c r="O813" s="18">
        <v>1211</v>
      </c>
      <c r="P813" s="15">
        <v>38</v>
      </c>
      <c r="Q813" s="15">
        <v>80</v>
      </c>
      <c r="R813" s="15">
        <v>0</v>
      </c>
    </row>
    <row r="814" spans="1:18" x14ac:dyDescent="0.25">
      <c r="A814" s="2" t="s">
        <v>49</v>
      </c>
      <c r="B814" s="19">
        <v>31712</v>
      </c>
      <c r="C814" s="19">
        <v>8978</v>
      </c>
      <c r="D814" s="19">
        <v>9618</v>
      </c>
      <c r="E814" s="19">
        <v>12465</v>
      </c>
      <c r="F814" s="19">
        <v>649</v>
      </c>
      <c r="G814" s="19">
        <v>13114</v>
      </c>
      <c r="H814" s="20">
        <v>0.21</v>
      </c>
      <c r="I814" s="20">
        <v>0.43</v>
      </c>
      <c r="J814" s="19">
        <f>B814*H814</f>
        <v>6659.5199999999995</v>
      </c>
      <c r="K814" s="19">
        <f>B814*I814</f>
        <v>13636.16</v>
      </c>
      <c r="L814" s="21">
        <f>G814-K814</f>
        <v>-522.15999999999985</v>
      </c>
      <c r="M814" s="19">
        <f>F814-J814</f>
        <v>-6010.5199999999995</v>
      </c>
      <c r="N814" s="22">
        <v>191</v>
      </c>
      <c r="O814" s="23">
        <v>1211</v>
      </c>
      <c r="P814" s="19">
        <v>38</v>
      </c>
      <c r="Q814" s="19">
        <v>80</v>
      </c>
      <c r="R814" s="19">
        <v>0</v>
      </c>
    </row>
    <row r="815" spans="1:18" x14ac:dyDescent="0.25">
      <c r="L815" s="11"/>
      <c r="N815" s="12"/>
      <c r="O815" s="13"/>
    </row>
    <row r="816" spans="1:18" x14ac:dyDescent="0.25">
      <c r="A816" s="14" t="s">
        <v>297</v>
      </c>
      <c r="B816" s="15">
        <v>36826</v>
      </c>
      <c r="C816" s="15">
        <v>18119</v>
      </c>
      <c r="D816" s="15">
        <v>8841</v>
      </c>
      <c r="E816" s="15">
        <v>5894</v>
      </c>
      <c r="F816" s="15">
        <v>3969</v>
      </c>
      <c r="G816" s="15">
        <v>9864</v>
      </c>
      <c r="J816" s="15">
        <v>4004.54</v>
      </c>
      <c r="K816" s="15">
        <v>8400.5</v>
      </c>
      <c r="L816" s="16">
        <f>G816-K816</f>
        <v>1463.5</v>
      </c>
      <c r="M816" s="15">
        <f>F816-J816</f>
        <v>-35.539999999999964</v>
      </c>
      <c r="N816" s="17">
        <v>195</v>
      </c>
      <c r="O816" s="18">
        <v>1819</v>
      </c>
      <c r="P816" s="15">
        <v>100</v>
      </c>
      <c r="Q816" s="15">
        <v>633</v>
      </c>
      <c r="R816" s="15">
        <v>0</v>
      </c>
    </row>
    <row r="817" spans="1:18" x14ac:dyDescent="0.25">
      <c r="A817" s="2" t="s">
        <v>52</v>
      </c>
      <c r="B817" s="19">
        <v>1158</v>
      </c>
      <c r="C817" s="19">
        <v>671</v>
      </c>
      <c r="D817" s="19">
        <v>20</v>
      </c>
      <c r="E817" s="19">
        <v>183</v>
      </c>
      <c r="F817" s="19">
        <v>283</v>
      </c>
      <c r="G817" s="19">
        <v>466</v>
      </c>
      <c r="H817" s="20">
        <v>7.0000000000000007E-2</v>
      </c>
      <c r="I817" s="20">
        <v>0.17</v>
      </c>
      <c r="J817" s="19">
        <f>B817*H817</f>
        <v>81.06</v>
      </c>
      <c r="K817" s="19">
        <f>B817*I817</f>
        <v>196.86</v>
      </c>
      <c r="L817" s="21">
        <f>G817-K817</f>
        <v>269.14</v>
      </c>
      <c r="M817" s="19">
        <f>F817-J817</f>
        <v>201.94</v>
      </c>
      <c r="N817" s="22">
        <v>0</v>
      </c>
      <c r="O817" s="23">
        <v>0</v>
      </c>
      <c r="P817" s="19">
        <v>0</v>
      </c>
      <c r="Q817" s="19">
        <v>0</v>
      </c>
      <c r="R817" s="19">
        <v>0</v>
      </c>
    </row>
    <row r="818" spans="1:18" x14ac:dyDescent="0.25">
      <c r="A818" s="2" t="s">
        <v>50</v>
      </c>
      <c r="B818" s="19">
        <v>35668</v>
      </c>
      <c r="C818" s="19">
        <v>17448</v>
      </c>
      <c r="D818" s="19">
        <v>8821</v>
      </c>
      <c r="E818" s="19">
        <v>5711</v>
      </c>
      <c r="F818" s="19">
        <v>3686</v>
      </c>
      <c r="G818" s="19">
        <v>9398</v>
      </c>
      <c r="H818" s="20">
        <v>0.11</v>
      </c>
      <c r="I818" s="20">
        <v>0.23</v>
      </c>
      <c r="J818" s="19">
        <f>B818*H818</f>
        <v>3923.48</v>
      </c>
      <c r="K818" s="19">
        <f>B818*I818</f>
        <v>8203.6400000000012</v>
      </c>
      <c r="L818" s="21">
        <f>G818-K818</f>
        <v>1194.3599999999988</v>
      </c>
      <c r="M818" s="19">
        <f>F818-J818</f>
        <v>-237.48000000000002</v>
      </c>
      <c r="N818" s="22">
        <v>195</v>
      </c>
      <c r="O818" s="23">
        <v>1819</v>
      </c>
      <c r="P818" s="19">
        <v>100</v>
      </c>
      <c r="Q818" s="19">
        <v>633</v>
      </c>
      <c r="R818" s="19">
        <v>0</v>
      </c>
    </row>
    <row r="819" spans="1:18" x14ac:dyDescent="0.25">
      <c r="L819" s="11"/>
      <c r="N819" s="12"/>
      <c r="O819" s="13"/>
    </row>
    <row r="820" spans="1:18" ht="15.75" x14ac:dyDescent="0.25">
      <c r="B820" s="24">
        <v>74375</v>
      </c>
      <c r="C820" s="24">
        <v>28146</v>
      </c>
      <c r="D820" s="24">
        <v>18892</v>
      </c>
      <c r="E820" s="24">
        <v>22105</v>
      </c>
      <c r="F820" s="24">
        <v>5220</v>
      </c>
      <c r="G820" s="24">
        <v>27328</v>
      </c>
      <c r="J820" s="24">
        <v>11723.13</v>
      </c>
      <c r="K820" s="24">
        <v>24213.17</v>
      </c>
      <c r="L820" s="25">
        <f>G820-K820</f>
        <v>3114.8300000000017</v>
      </c>
      <c r="M820" s="24">
        <f>F820-J820</f>
        <v>-6503.1299999999992</v>
      </c>
      <c r="N820" s="26">
        <v>386</v>
      </c>
      <c r="O820" s="27">
        <v>3030</v>
      </c>
      <c r="P820" s="24">
        <v>138</v>
      </c>
      <c r="Q820" s="24">
        <v>713</v>
      </c>
      <c r="R820" s="24">
        <v>0</v>
      </c>
    </row>
    <row r="821" spans="1:18" x14ac:dyDescent="0.25">
      <c r="L821" s="11"/>
      <c r="N821" s="12"/>
      <c r="O821" s="13"/>
    </row>
    <row r="822" spans="1:18" x14ac:dyDescent="0.25">
      <c r="L822" s="11"/>
      <c r="N822" s="12"/>
      <c r="O822" s="13"/>
    </row>
    <row r="823" spans="1:18" ht="15.75" x14ac:dyDescent="0.25">
      <c r="A823" s="1" t="s">
        <v>298</v>
      </c>
      <c r="L823" s="11"/>
      <c r="N823" s="12"/>
      <c r="O823" s="13"/>
    </row>
    <row r="824" spans="1:18" ht="26.25" x14ac:dyDescent="0.25">
      <c r="A824" s="14" t="s">
        <v>299</v>
      </c>
      <c r="B824" s="15">
        <v>4041</v>
      </c>
      <c r="C824" s="15">
        <v>2</v>
      </c>
      <c r="D824" s="15">
        <v>3</v>
      </c>
      <c r="E824" s="15">
        <v>875</v>
      </c>
      <c r="F824" s="15">
        <v>3156</v>
      </c>
      <c r="G824" s="15">
        <v>4034</v>
      </c>
      <c r="J824" s="15">
        <v>506.87</v>
      </c>
      <c r="K824" s="15">
        <v>736.31</v>
      </c>
      <c r="L824" s="16">
        <f>G824-K824</f>
        <v>3297.69</v>
      </c>
      <c r="M824" s="15">
        <f>F824-J824</f>
        <v>2649.13</v>
      </c>
      <c r="N824" s="17">
        <v>0</v>
      </c>
      <c r="O824" s="18">
        <v>7</v>
      </c>
      <c r="P824" s="15">
        <v>0</v>
      </c>
      <c r="Q824" s="15">
        <v>7</v>
      </c>
      <c r="R824" s="15">
        <v>0</v>
      </c>
    </row>
    <row r="825" spans="1:18" x14ac:dyDescent="0.25">
      <c r="A825" s="2" t="s">
        <v>300</v>
      </c>
      <c r="B825" s="19">
        <v>1029</v>
      </c>
      <c r="C825" s="19">
        <v>1</v>
      </c>
      <c r="D825" s="19">
        <v>0</v>
      </c>
      <c r="E825" s="19">
        <v>132</v>
      </c>
      <c r="F825" s="19">
        <v>895</v>
      </c>
      <c r="G825" s="19">
        <v>1028</v>
      </c>
      <c r="H825" s="20">
        <v>0.09</v>
      </c>
      <c r="I825" s="20">
        <v>0.17</v>
      </c>
      <c r="J825" s="19">
        <f>B825*H825</f>
        <v>92.61</v>
      </c>
      <c r="K825" s="19">
        <f>B825*I825</f>
        <v>174.93</v>
      </c>
      <c r="L825" s="21">
        <f>G825-K825</f>
        <v>853.06999999999994</v>
      </c>
      <c r="M825" s="19">
        <f>F825-J825</f>
        <v>802.39</v>
      </c>
      <c r="N825" s="22">
        <v>0</v>
      </c>
      <c r="O825" s="23">
        <v>0</v>
      </c>
      <c r="P825" s="19">
        <v>0</v>
      </c>
      <c r="Q825" s="19">
        <v>0</v>
      </c>
      <c r="R825" s="19">
        <v>0</v>
      </c>
    </row>
    <row r="826" spans="1:18" x14ac:dyDescent="0.25">
      <c r="A826" s="2" t="s">
        <v>285</v>
      </c>
      <c r="B826" s="19">
        <v>1693</v>
      </c>
      <c r="C826" s="19">
        <v>1</v>
      </c>
      <c r="D826" s="19">
        <v>0</v>
      </c>
      <c r="E826" s="19">
        <v>11</v>
      </c>
      <c r="F826" s="19">
        <v>1680</v>
      </c>
      <c r="G826" s="19">
        <v>1692</v>
      </c>
      <c r="H826" s="20">
        <v>0.09</v>
      </c>
      <c r="I826" s="20">
        <v>0.17</v>
      </c>
      <c r="J826" s="19">
        <f>B826*H826</f>
        <v>152.37</v>
      </c>
      <c r="K826" s="19">
        <f>B826*I826</f>
        <v>287.81</v>
      </c>
      <c r="L826" s="21">
        <f>G826-K826</f>
        <v>1404.19</v>
      </c>
      <c r="M826" s="19">
        <f>F826-J826</f>
        <v>1527.63</v>
      </c>
      <c r="N826" s="22">
        <v>0</v>
      </c>
      <c r="O826" s="23">
        <v>7</v>
      </c>
      <c r="P826" s="19">
        <v>0</v>
      </c>
      <c r="Q826" s="19">
        <v>7</v>
      </c>
      <c r="R826" s="19">
        <v>0</v>
      </c>
    </row>
    <row r="827" spans="1:18" x14ac:dyDescent="0.25">
      <c r="A827" s="2" t="s">
        <v>230</v>
      </c>
      <c r="B827" s="19">
        <v>1168</v>
      </c>
      <c r="C827" s="19">
        <v>0</v>
      </c>
      <c r="D827" s="19">
        <v>0</v>
      </c>
      <c r="E827" s="19">
        <v>604</v>
      </c>
      <c r="F827" s="19">
        <v>563</v>
      </c>
      <c r="G827" s="19">
        <v>1167</v>
      </c>
      <c r="H827" s="20">
        <v>0.21</v>
      </c>
      <c r="I827" s="20">
        <v>0.22</v>
      </c>
      <c r="J827" s="19">
        <f>B827*H827</f>
        <v>245.28</v>
      </c>
      <c r="K827" s="19">
        <f>B827*I827</f>
        <v>256.95999999999998</v>
      </c>
      <c r="L827" s="21">
        <f>G827-K827</f>
        <v>910.04</v>
      </c>
      <c r="M827" s="19">
        <f>F827-J827</f>
        <v>317.72000000000003</v>
      </c>
      <c r="N827" s="22">
        <v>0</v>
      </c>
      <c r="O827" s="23">
        <v>0</v>
      </c>
      <c r="P827" s="19">
        <v>0</v>
      </c>
      <c r="Q827" s="19">
        <v>0</v>
      </c>
      <c r="R827" s="19">
        <v>0</v>
      </c>
    </row>
    <row r="828" spans="1:18" x14ac:dyDescent="0.25">
      <c r="A828" s="2" t="s">
        <v>232</v>
      </c>
      <c r="B828" s="19">
        <v>151</v>
      </c>
      <c r="C828" s="19">
        <v>0</v>
      </c>
      <c r="D828" s="19">
        <v>3</v>
      </c>
      <c r="E828" s="19">
        <v>128</v>
      </c>
      <c r="F828" s="19">
        <v>18</v>
      </c>
      <c r="G828" s="19">
        <v>147</v>
      </c>
      <c r="H828" s="20">
        <v>0.11</v>
      </c>
      <c r="I828" s="20">
        <v>0.11</v>
      </c>
      <c r="J828" s="19">
        <f>B828*H828</f>
        <v>16.61</v>
      </c>
      <c r="K828" s="19">
        <f>B828*I828</f>
        <v>16.61</v>
      </c>
      <c r="L828" s="21">
        <f>G828-K828</f>
        <v>130.38999999999999</v>
      </c>
      <c r="M828" s="19">
        <f>F828-J828</f>
        <v>1.3900000000000006</v>
      </c>
      <c r="N828" s="22">
        <v>0</v>
      </c>
      <c r="O828" s="23">
        <v>0</v>
      </c>
      <c r="P828" s="19">
        <v>0</v>
      </c>
      <c r="Q828" s="19">
        <v>0</v>
      </c>
      <c r="R828" s="19">
        <v>0</v>
      </c>
    </row>
    <row r="829" spans="1:18" x14ac:dyDescent="0.25">
      <c r="L829" s="11"/>
      <c r="N829" s="12"/>
      <c r="O829" s="13"/>
    </row>
    <row r="830" spans="1:18" x14ac:dyDescent="0.25">
      <c r="A830" s="14" t="s">
        <v>301</v>
      </c>
      <c r="B830" s="15">
        <v>2773</v>
      </c>
      <c r="C830" s="15">
        <v>3</v>
      </c>
      <c r="D830" s="15">
        <v>24</v>
      </c>
      <c r="E830" s="15">
        <v>500</v>
      </c>
      <c r="F830" s="15">
        <v>2244</v>
      </c>
      <c r="G830" s="15">
        <v>2744</v>
      </c>
      <c r="J830" s="15">
        <v>486.77</v>
      </c>
      <c r="K830" s="15">
        <v>506.82</v>
      </c>
      <c r="L830" s="16">
        <f>G830-K830</f>
        <v>2237.1799999999998</v>
      </c>
      <c r="M830" s="15">
        <f>F830-J830</f>
        <v>1757.23</v>
      </c>
      <c r="N830" s="17">
        <v>28</v>
      </c>
      <c r="O830" s="18">
        <v>37</v>
      </c>
      <c r="P830" s="15">
        <v>28</v>
      </c>
      <c r="Q830" s="15">
        <v>37</v>
      </c>
      <c r="R830" s="15">
        <v>0</v>
      </c>
    </row>
    <row r="831" spans="1:18" x14ac:dyDescent="0.25">
      <c r="A831" s="2" t="s">
        <v>302</v>
      </c>
      <c r="B831" s="19">
        <v>2372</v>
      </c>
      <c r="C831" s="19">
        <v>3</v>
      </c>
      <c r="D831" s="19">
        <v>0</v>
      </c>
      <c r="E831" s="19">
        <v>284</v>
      </c>
      <c r="F831" s="19">
        <v>2084</v>
      </c>
      <c r="G831" s="19">
        <v>2368</v>
      </c>
      <c r="H831" s="20">
        <v>0.19</v>
      </c>
      <c r="I831" s="20">
        <v>0.19</v>
      </c>
      <c r="J831" s="19">
        <f>B831*H831</f>
        <v>450.68</v>
      </c>
      <c r="K831" s="19">
        <f>B831*I831</f>
        <v>450.68</v>
      </c>
      <c r="L831" s="21">
        <f>G831-K831</f>
        <v>1917.32</v>
      </c>
      <c r="M831" s="19">
        <f>F831-J831</f>
        <v>1633.32</v>
      </c>
      <c r="N831" s="22">
        <v>28</v>
      </c>
      <c r="O831" s="23">
        <v>37</v>
      </c>
      <c r="P831" s="19">
        <v>28</v>
      </c>
      <c r="Q831" s="19">
        <v>37</v>
      </c>
      <c r="R831" s="19">
        <v>0</v>
      </c>
    </row>
    <row r="832" spans="1:18" x14ac:dyDescent="0.25">
      <c r="A832" s="2" t="s">
        <v>137</v>
      </c>
      <c r="B832" s="19">
        <v>401</v>
      </c>
      <c r="C832" s="19">
        <v>0</v>
      </c>
      <c r="D832" s="19">
        <v>24</v>
      </c>
      <c r="E832" s="19">
        <v>216</v>
      </c>
      <c r="F832" s="19">
        <v>160</v>
      </c>
      <c r="G832" s="19">
        <v>376</v>
      </c>
      <c r="H832" s="20">
        <v>0.09</v>
      </c>
      <c r="I832" s="20">
        <v>0.14000000000000001</v>
      </c>
      <c r="J832" s="19">
        <f>B832*H832</f>
        <v>36.089999999999996</v>
      </c>
      <c r="K832" s="19">
        <f>B832*I832</f>
        <v>56.140000000000008</v>
      </c>
      <c r="L832" s="21">
        <f>G832-K832</f>
        <v>319.86</v>
      </c>
      <c r="M832" s="19">
        <f>F832-J832</f>
        <v>123.91</v>
      </c>
      <c r="N832" s="22">
        <v>0</v>
      </c>
      <c r="O832" s="23">
        <v>0</v>
      </c>
      <c r="P832" s="19">
        <v>0</v>
      </c>
      <c r="Q832" s="19">
        <v>0</v>
      </c>
      <c r="R832" s="19">
        <v>0</v>
      </c>
    </row>
    <row r="833" spans="1:18" x14ac:dyDescent="0.25">
      <c r="L833" s="11"/>
      <c r="N833" s="12"/>
      <c r="O833" s="13"/>
    </row>
    <row r="834" spans="1:18" ht="15.75" x14ac:dyDescent="0.25">
      <c r="B834" s="24">
        <v>6814</v>
      </c>
      <c r="C834" s="24">
        <v>5</v>
      </c>
      <c r="D834" s="24">
        <v>27</v>
      </c>
      <c r="E834" s="24">
        <v>1375</v>
      </c>
      <c r="F834" s="24">
        <v>5400</v>
      </c>
      <c r="G834" s="24">
        <v>6778</v>
      </c>
      <c r="J834" s="24">
        <v>993.64</v>
      </c>
      <c r="K834" s="24">
        <v>1243.1300000000001</v>
      </c>
      <c r="L834" s="25">
        <f>G834-K834</f>
        <v>5534.87</v>
      </c>
      <c r="M834" s="24">
        <f>F834-J834</f>
        <v>4406.3599999999997</v>
      </c>
      <c r="N834" s="26">
        <v>28</v>
      </c>
      <c r="O834" s="27">
        <v>44</v>
      </c>
      <c r="P834" s="24">
        <v>28</v>
      </c>
      <c r="Q834" s="24">
        <v>44</v>
      </c>
      <c r="R834" s="24">
        <v>0</v>
      </c>
    </row>
    <row r="835" spans="1:18" x14ac:dyDescent="0.25">
      <c r="L835" s="11"/>
      <c r="N835" s="12"/>
      <c r="O835" s="13"/>
    </row>
    <row r="836" spans="1:18" x14ac:dyDescent="0.25">
      <c r="L836" s="11"/>
      <c r="N836" s="12"/>
      <c r="O836" s="13"/>
    </row>
    <row r="837" spans="1:18" ht="15.75" x14ac:dyDescent="0.25">
      <c r="A837" s="1" t="s">
        <v>303</v>
      </c>
      <c r="L837" s="11"/>
      <c r="N837" s="12"/>
      <c r="O837" s="13"/>
    </row>
    <row r="838" spans="1:18" x14ac:dyDescent="0.25">
      <c r="A838" s="14" t="s">
        <v>79</v>
      </c>
      <c r="B838" s="15">
        <v>6997</v>
      </c>
      <c r="C838" s="15">
        <v>41</v>
      </c>
      <c r="D838" s="15">
        <v>897</v>
      </c>
      <c r="E838" s="15">
        <v>4484</v>
      </c>
      <c r="F838" s="15">
        <v>1575</v>
      </c>
      <c r="G838" s="15">
        <v>6059</v>
      </c>
      <c r="J838" s="15">
        <v>629.73</v>
      </c>
      <c r="K838" s="15">
        <v>1959.16</v>
      </c>
      <c r="L838" s="16">
        <f>G838-K838</f>
        <v>4099.84</v>
      </c>
      <c r="M838" s="15">
        <f>F838-J838</f>
        <v>945.27</v>
      </c>
      <c r="N838" s="17">
        <v>0</v>
      </c>
      <c r="O838" s="18">
        <v>0</v>
      </c>
      <c r="P838" s="15">
        <v>0</v>
      </c>
      <c r="Q838" s="15">
        <v>0</v>
      </c>
      <c r="R838" s="15">
        <v>0</v>
      </c>
    </row>
    <row r="839" spans="1:18" x14ac:dyDescent="0.25">
      <c r="A839" s="2" t="s">
        <v>183</v>
      </c>
      <c r="B839" s="19">
        <v>6997</v>
      </c>
      <c r="C839" s="19">
        <v>41</v>
      </c>
      <c r="D839" s="19">
        <v>897</v>
      </c>
      <c r="E839" s="19">
        <v>4484</v>
      </c>
      <c r="F839" s="19">
        <v>1575</v>
      </c>
      <c r="G839" s="19">
        <v>6059</v>
      </c>
      <c r="H839" s="20">
        <v>0.09</v>
      </c>
      <c r="I839" s="20">
        <v>0.28000000000000003</v>
      </c>
      <c r="J839" s="19">
        <f>B839*H839</f>
        <v>629.73</v>
      </c>
      <c r="K839" s="19">
        <f>B839*I839</f>
        <v>1959.16</v>
      </c>
      <c r="L839" s="21">
        <f>G839-K839</f>
        <v>4099.84</v>
      </c>
      <c r="M839" s="19">
        <f>F839-J839</f>
        <v>945.27</v>
      </c>
      <c r="N839" s="22">
        <v>0</v>
      </c>
      <c r="O839" s="23">
        <v>0</v>
      </c>
      <c r="P839" s="19">
        <v>0</v>
      </c>
      <c r="Q839" s="19">
        <v>0</v>
      </c>
      <c r="R839" s="19">
        <v>0</v>
      </c>
    </row>
    <row r="840" spans="1:18" x14ac:dyDescent="0.25">
      <c r="L840" s="11"/>
      <c r="N840" s="12"/>
      <c r="O840" s="13"/>
    </row>
    <row r="841" spans="1:18" x14ac:dyDescent="0.25">
      <c r="A841" s="14" t="s">
        <v>81</v>
      </c>
      <c r="B841" s="15">
        <v>32347</v>
      </c>
      <c r="C841" s="15">
        <v>1353</v>
      </c>
      <c r="D841" s="15">
        <v>908</v>
      </c>
      <c r="E841" s="15">
        <v>12983</v>
      </c>
      <c r="F841" s="15">
        <v>17101</v>
      </c>
      <c r="G841" s="15">
        <v>30085</v>
      </c>
      <c r="J841" s="15">
        <v>4528.58</v>
      </c>
      <c r="K841" s="15">
        <v>8410.2199999999993</v>
      </c>
      <c r="L841" s="16">
        <f>G841-K841</f>
        <v>21674.78</v>
      </c>
      <c r="M841" s="15">
        <f>F841-J841</f>
        <v>12572.42</v>
      </c>
      <c r="N841" s="17">
        <v>0</v>
      </c>
      <c r="O841" s="18">
        <v>193</v>
      </c>
      <c r="P841" s="15">
        <v>0</v>
      </c>
      <c r="Q841" s="15">
        <v>193</v>
      </c>
      <c r="R841" s="15">
        <v>0</v>
      </c>
    </row>
    <row r="842" spans="1:18" x14ac:dyDescent="0.25">
      <c r="A842" s="2" t="s">
        <v>192</v>
      </c>
      <c r="B842" s="19">
        <v>32347</v>
      </c>
      <c r="C842" s="19">
        <v>1353</v>
      </c>
      <c r="D842" s="19">
        <v>908</v>
      </c>
      <c r="E842" s="19">
        <v>12983</v>
      </c>
      <c r="F842" s="19">
        <v>17101</v>
      </c>
      <c r="G842" s="19">
        <v>30085</v>
      </c>
      <c r="H842" s="20">
        <v>0.14000000000000001</v>
      </c>
      <c r="I842" s="20">
        <v>0.26</v>
      </c>
      <c r="J842" s="19">
        <f>B842*H842</f>
        <v>4528.5800000000008</v>
      </c>
      <c r="K842" s="19">
        <f>B842*I842</f>
        <v>8410.2200000000012</v>
      </c>
      <c r="L842" s="21">
        <f>G842-K842</f>
        <v>21674.78</v>
      </c>
      <c r="M842" s="19">
        <f>F842-J842</f>
        <v>12572.419999999998</v>
      </c>
      <c r="N842" s="22">
        <v>0</v>
      </c>
      <c r="O842" s="23">
        <v>193</v>
      </c>
      <c r="P842" s="19">
        <v>0</v>
      </c>
      <c r="Q842" s="19">
        <v>193</v>
      </c>
      <c r="R842" s="19">
        <v>0</v>
      </c>
    </row>
    <row r="843" spans="1:18" x14ac:dyDescent="0.25">
      <c r="L843" s="11"/>
      <c r="N843" s="12"/>
      <c r="O843" s="13"/>
    </row>
    <row r="844" spans="1:18" ht="15.75" x14ac:dyDescent="0.25">
      <c r="B844" s="24">
        <v>39344</v>
      </c>
      <c r="C844" s="24">
        <v>1394</v>
      </c>
      <c r="D844" s="24">
        <v>1805</v>
      </c>
      <c r="E844" s="24">
        <v>17467</v>
      </c>
      <c r="F844" s="24">
        <v>18676</v>
      </c>
      <c r="G844" s="24">
        <v>36144</v>
      </c>
      <c r="J844" s="24">
        <v>5158.3100000000004</v>
      </c>
      <c r="K844" s="24">
        <v>10369.379999999999</v>
      </c>
      <c r="L844" s="25">
        <f>G844-K844</f>
        <v>25774.620000000003</v>
      </c>
      <c r="M844" s="24">
        <f>F844-J844</f>
        <v>13517.689999999999</v>
      </c>
      <c r="N844" s="26">
        <v>0</v>
      </c>
      <c r="O844" s="27">
        <v>193</v>
      </c>
      <c r="P844" s="24">
        <v>0</v>
      </c>
      <c r="Q844" s="24">
        <v>193</v>
      </c>
      <c r="R844" s="24">
        <v>0</v>
      </c>
    </row>
    <row r="845" spans="1:18" x14ac:dyDescent="0.25">
      <c r="L845" s="11"/>
      <c r="N845" s="12"/>
      <c r="O845" s="13"/>
    </row>
    <row r="846" spans="1:18" x14ac:dyDescent="0.25">
      <c r="L846" s="11"/>
      <c r="N846" s="12"/>
      <c r="O846" s="13"/>
    </row>
    <row r="847" spans="1:18" ht="15.75" x14ac:dyDescent="0.25">
      <c r="A847" s="1" t="s">
        <v>304</v>
      </c>
      <c r="L847" s="11"/>
      <c r="N847" s="12"/>
      <c r="O847" s="13"/>
    </row>
    <row r="848" spans="1:18" ht="26.25" x14ac:dyDescent="0.25">
      <c r="A848" s="14" t="s">
        <v>305</v>
      </c>
      <c r="B848" s="15">
        <v>1132</v>
      </c>
      <c r="C848" s="15">
        <v>46</v>
      </c>
      <c r="D848" s="15">
        <v>339</v>
      </c>
      <c r="E848" s="15">
        <v>737</v>
      </c>
      <c r="F848" s="15">
        <v>6</v>
      </c>
      <c r="G848" s="15">
        <v>743</v>
      </c>
      <c r="J848" s="15">
        <v>229.62</v>
      </c>
      <c r="K848" s="15">
        <v>470.56</v>
      </c>
      <c r="L848" s="16">
        <f>G848-K848</f>
        <v>272.44</v>
      </c>
      <c r="M848" s="15">
        <f>F848-J848</f>
        <v>-223.62</v>
      </c>
      <c r="N848" s="17">
        <v>0</v>
      </c>
      <c r="O848" s="18">
        <v>0</v>
      </c>
      <c r="P848" s="15">
        <v>0</v>
      </c>
      <c r="Q848" s="15">
        <v>0</v>
      </c>
      <c r="R848" s="15">
        <v>0</v>
      </c>
    </row>
    <row r="849" spans="1:18" x14ac:dyDescent="0.25">
      <c r="A849" s="2" t="s">
        <v>49</v>
      </c>
      <c r="B849" s="19">
        <v>9</v>
      </c>
      <c r="C849" s="19">
        <v>1</v>
      </c>
      <c r="D849" s="19">
        <v>5</v>
      </c>
      <c r="E849" s="19">
        <v>2</v>
      </c>
      <c r="F849" s="19">
        <v>0</v>
      </c>
      <c r="G849" s="19">
        <v>2</v>
      </c>
      <c r="H849" s="20">
        <v>0.21</v>
      </c>
      <c r="I849" s="20">
        <v>0.43</v>
      </c>
      <c r="J849" s="19">
        <f>B849*H849</f>
        <v>1.89</v>
      </c>
      <c r="K849" s="19">
        <f>B849*I849</f>
        <v>3.87</v>
      </c>
      <c r="L849" s="21">
        <f>G849-K849</f>
        <v>-1.87</v>
      </c>
      <c r="M849" s="19">
        <f>F849-J849</f>
        <v>-1.89</v>
      </c>
      <c r="N849" s="22">
        <v>0</v>
      </c>
      <c r="O849" s="23">
        <v>0</v>
      </c>
      <c r="P849" s="19">
        <v>0</v>
      </c>
      <c r="Q849" s="19">
        <v>0</v>
      </c>
      <c r="R849" s="19">
        <v>0</v>
      </c>
    </row>
    <row r="850" spans="1:18" x14ac:dyDescent="0.25">
      <c r="A850" s="2" t="s">
        <v>50</v>
      </c>
      <c r="B850" s="19">
        <v>6</v>
      </c>
      <c r="C850" s="19">
        <v>5</v>
      </c>
      <c r="D850" s="19">
        <v>0</v>
      </c>
      <c r="E850" s="19">
        <v>0</v>
      </c>
      <c r="F850" s="19">
        <v>0</v>
      </c>
      <c r="G850" s="19">
        <v>0</v>
      </c>
      <c r="H850" s="20">
        <v>0.11</v>
      </c>
      <c r="I850" s="20">
        <v>0.23</v>
      </c>
      <c r="J850" s="19">
        <f>B850*H850</f>
        <v>0.66</v>
      </c>
      <c r="K850" s="19">
        <f>B850*I850</f>
        <v>1.3800000000000001</v>
      </c>
      <c r="L850" s="21">
        <f>G850-K850</f>
        <v>-1.3800000000000001</v>
      </c>
      <c r="M850" s="19">
        <f>F850-J850</f>
        <v>-0.66</v>
      </c>
      <c r="N850" s="22">
        <v>0</v>
      </c>
      <c r="O850" s="23">
        <v>0</v>
      </c>
      <c r="P850" s="19">
        <v>0</v>
      </c>
      <c r="Q850" s="19">
        <v>0</v>
      </c>
      <c r="R850" s="19">
        <v>0</v>
      </c>
    </row>
    <row r="851" spans="1:18" x14ac:dyDescent="0.25">
      <c r="A851" s="2" t="s">
        <v>65</v>
      </c>
      <c r="B851" s="19">
        <v>1042</v>
      </c>
      <c r="C851" s="19">
        <v>29</v>
      </c>
      <c r="D851" s="19">
        <v>304</v>
      </c>
      <c r="E851" s="19">
        <v>709</v>
      </c>
      <c r="F851" s="19">
        <v>0</v>
      </c>
      <c r="G851" s="19">
        <v>709</v>
      </c>
      <c r="H851" s="20">
        <v>0.21</v>
      </c>
      <c r="I851" s="20">
        <v>0.43</v>
      </c>
      <c r="J851" s="19">
        <f>B851*H851</f>
        <v>218.82</v>
      </c>
      <c r="K851" s="19">
        <f>B851*I851</f>
        <v>448.06</v>
      </c>
      <c r="L851" s="21">
        <f>G851-K851</f>
        <v>260.94</v>
      </c>
      <c r="M851" s="19">
        <f>F851-J851</f>
        <v>-218.82</v>
      </c>
      <c r="N851" s="22">
        <v>0</v>
      </c>
      <c r="O851" s="23">
        <v>0</v>
      </c>
      <c r="P851" s="19">
        <v>0</v>
      </c>
      <c r="Q851" s="19">
        <v>0</v>
      </c>
      <c r="R851" s="19">
        <v>0</v>
      </c>
    </row>
    <row r="852" spans="1:18" x14ac:dyDescent="0.25">
      <c r="A852" s="2" t="s">
        <v>68</v>
      </c>
      <c r="B852" s="19">
        <v>75</v>
      </c>
      <c r="C852" s="19">
        <v>11</v>
      </c>
      <c r="D852" s="19">
        <v>30</v>
      </c>
      <c r="E852" s="19">
        <v>26</v>
      </c>
      <c r="F852" s="19">
        <v>6</v>
      </c>
      <c r="G852" s="19">
        <v>32</v>
      </c>
      <c r="H852" s="20">
        <v>0.11</v>
      </c>
      <c r="I852" s="20">
        <v>0.23</v>
      </c>
      <c r="J852" s="19">
        <f>B852*H852</f>
        <v>8.25</v>
      </c>
      <c r="K852" s="19">
        <f>B852*I852</f>
        <v>17.25</v>
      </c>
      <c r="L852" s="21">
        <f>G852-K852</f>
        <v>14.75</v>
      </c>
      <c r="M852" s="19">
        <f>F852-J852</f>
        <v>-2.25</v>
      </c>
      <c r="N852" s="22">
        <v>0</v>
      </c>
      <c r="O852" s="23">
        <v>0</v>
      </c>
      <c r="P852" s="19">
        <v>0</v>
      </c>
      <c r="Q852" s="19">
        <v>0</v>
      </c>
      <c r="R852" s="19">
        <v>0</v>
      </c>
    </row>
    <row r="853" spans="1:18" x14ac:dyDescent="0.25">
      <c r="L853" s="11"/>
      <c r="N853" s="12"/>
      <c r="O853" s="13"/>
    </row>
    <row r="854" spans="1:18" x14ac:dyDescent="0.25">
      <c r="A854" s="14" t="s">
        <v>225</v>
      </c>
      <c r="B854" s="15">
        <v>17218</v>
      </c>
      <c r="C854" s="15">
        <v>6146</v>
      </c>
      <c r="D854" s="15">
        <v>2946</v>
      </c>
      <c r="E854" s="15">
        <v>5706</v>
      </c>
      <c r="F854" s="15">
        <v>2419</v>
      </c>
      <c r="G854" s="15">
        <v>8125</v>
      </c>
      <c r="J854" s="15">
        <v>1893.98</v>
      </c>
      <c r="K854" s="15">
        <v>3960.14</v>
      </c>
      <c r="L854" s="16">
        <f>G854-K854</f>
        <v>4164.8600000000006</v>
      </c>
      <c r="M854" s="15">
        <f>F854-J854</f>
        <v>525.02</v>
      </c>
      <c r="N854" s="17">
        <v>0</v>
      </c>
      <c r="O854" s="18">
        <v>13</v>
      </c>
      <c r="P854" s="15">
        <v>0</v>
      </c>
      <c r="Q854" s="15">
        <v>9</v>
      </c>
      <c r="R854" s="15">
        <v>0</v>
      </c>
    </row>
    <row r="855" spans="1:18" x14ac:dyDescent="0.25">
      <c r="A855" s="2" t="s">
        <v>46</v>
      </c>
      <c r="B855" s="19">
        <v>17218</v>
      </c>
      <c r="C855" s="19">
        <v>6146</v>
      </c>
      <c r="D855" s="19">
        <v>2946</v>
      </c>
      <c r="E855" s="19">
        <v>5706</v>
      </c>
      <c r="F855" s="19">
        <v>2419</v>
      </c>
      <c r="G855" s="19">
        <v>8125</v>
      </c>
      <c r="H855" s="20">
        <v>0.11</v>
      </c>
      <c r="I855" s="20">
        <v>0.23</v>
      </c>
      <c r="J855" s="19">
        <f>B855*H855</f>
        <v>1893.98</v>
      </c>
      <c r="K855" s="19">
        <f>B855*I855</f>
        <v>3960.1400000000003</v>
      </c>
      <c r="L855" s="21">
        <f>G855-K855</f>
        <v>4164.8599999999997</v>
      </c>
      <c r="M855" s="19">
        <f>F855-J855</f>
        <v>525.02</v>
      </c>
      <c r="N855" s="22">
        <v>0</v>
      </c>
      <c r="O855" s="23">
        <v>13</v>
      </c>
      <c r="P855" s="19">
        <v>0</v>
      </c>
      <c r="Q855" s="19">
        <v>9</v>
      </c>
      <c r="R855" s="19">
        <v>0</v>
      </c>
    </row>
    <row r="856" spans="1:18" x14ac:dyDescent="0.25">
      <c r="L856" s="11"/>
      <c r="N856" s="12"/>
      <c r="O856" s="13"/>
    </row>
    <row r="857" spans="1:18" x14ac:dyDescent="0.25">
      <c r="A857" s="14" t="s">
        <v>53</v>
      </c>
      <c r="B857" s="15">
        <v>27534</v>
      </c>
      <c r="C857" s="15">
        <v>13539</v>
      </c>
      <c r="D857" s="15">
        <v>5487</v>
      </c>
      <c r="E857" s="15">
        <v>5296</v>
      </c>
      <c r="F857" s="15">
        <v>3211</v>
      </c>
      <c r="G857" s="15">
        <v>8508</v>
      </c>
      <c r="J857" s="15">
        <v>3028.74</v>
      </c>
      <c r="K857" s="15">
        <v>6332.82</v>
      </c>
      <c r="L857" s="16">
        <f>G857-K857</f>
        <v>2175.1800000000003</v>
      </c>
      <c r="M857" s="15">
        <f>F857-J857</f>
        <v>182.26000000000022</v>
      </c>
      <c r="N857" s="17">
        <v>0</v>
      </c>
      <c r="O857" s="18">
        <v>1</v>
      </c>
      <c r="P857" s="15">
        <v>0</v>
      </c>
      <c r="Q857" s="15">
        <v>1</v>
      </c>
      <c r="R857" s="15">
        <v>0</v>
      </c>
    </row>
    <row r="858" spans="1:18" x14ac:dyDescent="0.25">
      <c r="A858" s="2" t="s">
        <v>54</v>
      </c>
      <c r="B858" s="19">
        <v>27534</v>
      </c>
      <c r="C858" s="19">
        <v>13539</v>
      </c>
      <c r="D858" s="19">
        <v>5487</v>
      </c>
      <c r="E858" s="19">
        <v>5296</v>
      </c>
      <c r="F858" s="19">
        <v>3211</v>
      </c>
      <c r="G858" s="19">
        <v>8508</v>
      </c>
      <c r="H858" s="20">
        <v>0.11</v>
      </c>
      <c r="I858" s="20">
        <v>0.23</v>
      </c>
      <c r="J858" s="19">
        <f>B858*H858</f>
        <v>3028.7400000000002</v>
      </c>
      <c r="K858" s="19">
        <f>B858*I858</f>
        <v>6332.8200000000006</v>
      </c>
      <c r="L858" s="21">
        <f>G858-K858</f>
        <v>2175.1799999999994</v>
      </c>
      <c r="M858" s="19">
        <f>F858-J858</f>
        <v>182.25999999999976</v>
      </c>
      <c r="N858" s="22">
        <v>0</v>
      </c>
      <c r="O858" s="23">
        <v>1</v>
      </c>
      <c r="P858" s="19">
        <v>0</v>
      </c>
      <c r="Q858" s="19">
        <v>1</v>
      </c>
      <c r="R858" s="19">
        <v>0</v>
      </c>
    </row>
    <row r="859" spans="1:18" x14ac:dyDescent="0.25">
      <c r="L859" s="11"/>
      <c r="N859" s="12"/>
      <c r="O859" s="13"/>
    </row>
    <row r="860" spans="1:18" x14ac:dyDescent="0.25">
      <c r="A860" s="14" t="s">
        <v>238</v>
      </c>
      <c r="B860" s="15">
        <v>9089</v>
      </c>
      <c r="C860" s="15">
        <v>5462</v>
      </c>
      <c r="D860" s="15">
        <v>578</v>
      </c>
      <c r="E860" s="15">
        <v>1961</v>
      </c>
      <c r="F860" s="15">
        <v>1087</v>
      </c>
      <c r="G860" s="15">
        <v>3048</v>
      </c>
      <c r="J860" s="15">
        <v>999.79</v>
      </c>
      <c r="K860" s="15">
        <v>2090.4699999999998</v>
      </c>
      <c r="L860" s="16">
        <f>G860-K860</f>
        <v>957.5300000000002</v>
      </c>
      <c r="M860" s="15">
        <f>F860-J860</f>
        <v>87.210000000000036</v>
      </c>
      <c r="N860" s="17">
        <v>44</v>
      </c>
      <c r="O860" s="18">
        <v>117</v>
      </c>
      <c r="P860" s="15">
        <v>4</v>
      </c>
      <c r="Q860" s="15">
        <v>11</v>
      </c>
      <c r="R860" s="15">
        <v>0</v>
      </c>
    </row>
    <row r="861" spans="1:18" x14ac:dyDescent="0.25">
      <c r="A861" s="2" t="s">
        <v>47</v>
      </c>
      <c r="B861" s="19">
        <v>9089</v>
      </c>
      <c r="C861" s="19">
        <v>5462</v>
      </c>
      <c r="D861" s="19">
        <v>578</v>
      </c>
      <c r="E861" s="19">
        <v>1961</v>
      </c>
      <c r="F861" s="19">
        <v>1087</v>
      </c>
      <c r="G861" s="19">
        <v>3048</v>
      </c>
      <c r="H861" s="20">
        <v>0.11</v>
      </c>
      <c r="I861" s="20">
        <v>0.23</v>
      </c>
      <c r="J861" s="19">
        <f>B861*H861</f>
        <v>999.79</v>
      </c>
      <c r="K861" s="19">
        <f>B861*I861</f>
        <v>2090.4700000000003</v>
      </c>
      <c r="L861" s="21">
        <f>G861-K861</f>
        <v>957.52999999999975</v>
      </c>
      <c r="M861" s="19">
        <f>F861-J861</f>
        <v>87.210000000000036</v>
      </c>
      <c r="N861" s="22">
        <v>44</v>
      </c>
      <c r="O861" s="23">
        <v>117</v>
      </c>
      <c r="P861" s="19">
        <v>4</v>
      </c>
      <c r="Q861" s="19">
        <v>11</v>
      </c>
      <c r="R861" s="19">
        <v>0</v>
      </c>
    </row>
    <row r="862" spans="1:18" x14ac:dyDescent="0.25">
      <c r="L862" s="11"/>
      <c r="N862" s="12"/>
      <c r="O862" s="13"/>
    </row>
    <row r="863" spans="1:18" x14ac:dyDescent="0.25">
      <c r="A863" s="14" t="s">
        <v>306</v>
      </c>
      <c r="B863" s="15">
        <v>6180</v>
      </c>
      <c r="C863" s="15">
        <v>958</v>
      </c>
      <c r="D863" s="15">
        <v>978</v>
      </c>
      <c r="E863" s="15">
        <v>3336</v>
      </c>
      <c r="F863" s="15">
        <v>906</v>
      </c>
      <c r="G863" s="15">
        <v>4243</v>
      </c>
      <c r="J863" s="15">
        <v>679.8</v>
      </c>
      <c r="K863" s="15">
        <v>1421.4</v>
      </c>
      <c r="L863" s="16">
        <f>G863-K863</f>
        <v>2821.6</v>
      </c>
      <c r="M863" s="15">
        <f>F863-J863</f>
        <v>226.20000000000005</v>
      </c>
      <c r="N863" s="17">
        <v>0</v>
      </c>
      <c r="O863" s="18">
        <v>2</v>
      </c>
      <c r="P863" s="15">
        <v>0</v>
      </c>
      <c r="Q863" s="15">
        <v>1</v>
      </c>
      <c r="R863" s="15">
        <v>0</v>
      </c>
    </row>
    <row r="864" spans="1:18" x14ac:dyDescent="0.25">
      <c r="A864" s="2" t="s">
        <v>307</v>
      </c>
      <c r="B864" s="19">
        <v>6180</v>
      </c>
      <c r="C864" s="19">
        <v>958</v>
      </c>
      <c r="D864" s="19">
        <v>978</v>
      </c>
      <c r="E864" s="19">
        <v>3336</v>
      </c>
      <c r="F864" s="19">
        <v>906</v>
      </c>
      <c r="G864" s="19">
        <v>4243</v>
      </c>
      <c r="H864" s="20">
        <v>0.11</v>
      </c>
      <c r="I864" s="20">
        <v>0.23</v>
      </c>
      <c r="J864" s="19">
        <f>B864*H864</f>
        <v>679.8</v>
      </c>
      <c r="K864" s="19">
        <f>B864*I864</f>
        <v>1421.4</v>
      </c>
      <c r="L864" s="21">
        <f>G864-K864</f>
        <v>2821.6</v>
      </c>
      <c r="M864" s="19">
        <f>F864-J864</f>
        <v>226.20000000000005</v>
      </c>
      <c r="N864" s="22">
        <v>0</v>
      </c>
      <c r="O864" s="23">
        <v>2</v>
      </c>
      <c r="P864" s="19">
        <v>0</v>
      </c>
      <c r="Q864" s="19">
        <v>1</v>
      </c>
      <c r="R864" s="19">
        <v>0</v>
      </c>
    </row>
    <row r="865" spans="1:18" x14ac:dyDescent="0.25">
      <c r="L865" s="11"/>
      <c r="N865" s="12"/>
      <c r="O865" s="13"/>
    </row>
    <row r="866" spans="1:18" ht="15.75" x14ac:dyDescent="0.25">
      <c r="B866" s="24">
        <v>61153</v>
      </c>
      <c r="C866" s="24">
        <v>26151</v>
      </c>
      <c r="D866" s="24">
        <v>10328</v>
      </c>
      <c r="E866" s="24">
        <v>17036</v>
      </c>
      <c r="F866" s="24">
        <v>7629</v>
      </c>
      <c r="G866" s="24">
        <v>24667</v>
      </c>
      <c r="J866" s="24">
        <v>6831.93</v>
      </c>
      <c r="K866" s="24">
        <v>14275.39</v>
      </c>
      <c r="L866" s="25">
        <f>G866-K866</f>
        <v>10391.61</v>
      </c>
      <c r="M866" s="24">
        <f>F866-J866</f>
        <v>797.06999999999971</v>
      </c>
      <c r="N866" s="26">
        <v>44</v>
      </c>
      <c r="O866" s="27">
        <v>133</v>
      </c>
      <c r="P866" s="24">
        <v>4</v>
      </c>
      <c r="Q866" s="24">
        <v>22</v>
      </c>
      <c r="R866" s="24">
        <v>0</v>
      </c>
    </row>
    <row r="867" spans="1:18" x14ac:dyDescent="0.25">
      <c r="L867" s="11"/>
      <c r="N867" s="12"/>
      <c r="O867" s="13"/>
    </row>
    <row r="868" spans="1:18" x14ac:dyDescent="0.25">
      <c r="L868" s="11"/>
      <c r="N868" s="12"/>
      <c r="O868" s="13"/>
    </row>
    <row r="869" spans="1:18" ht="15.75" x14ac:dyDescent="0.25">
      <c r="A869" s="1" t="s">
        <v>308</v>
      </c>
      <c r="L869" s="11"/>
      <c r="N869" s="12"/>
      <c r="O869" s="13"/>
    </row>
    <row r="870" spans="1:18" x14ac:dyDescent="0.25">
      <c r="A870" s="14" t="s">
        <v>91</v>
      </c>
      <c r="B870" s="15">
        <v>7089</v>
      </c>
      <c r="C870" s="15">
        <v>630</v>
      </c>
      <c r="D870" s="15">
        <v>333</v>
      </c>
      <c r="E870" s="15">
        <v>4919</v>
      </c>
      <c r="F870" s="15">
        <v>1205</v>
      </c>
      <c r="G870" s="15">
        <v>6124</v>
      </c>
      <c r="J870" s="15">
        <v>1346.91</v>
      </c>
      <c r="K870" s="15">
        <v>2552.04</v>
      </c>
      <c r="L870" s="16">
        <f>G870-K870</f>
        <v>3571.96</v>
      </c>
      <c r="M870" s="15">
        <f>F870-J870</f>
        <v>-141.91000000000008</v>
      </c>
      <c r="N870" s="17">
        <v>115</v>
      </c>
      <c r="O870" s="18">
        <v>405</v>
      </c>
      <c r="P870" s="15">
        <v>12</v>
      </c>
      <c r="Q870" s="15">
        <v>27</v>
      </c>
      <c r="R870" s="15">
        <v>0</v>
      </c>
    </row>
    <row r="871" spans="1:18" x14ac:dyDescent="0.25">
      <c r="A871" s="2" t="s">
        <v>92</v>
      </c>
      <c r="B871" s="19">
        <v>6305</v>
      </c>
      <c r="C871" s="19">
        <v>568</v>
      </c>
      <c r="D871" s="19">
        <v>232</v>
      </c>
      <c r="E871" s="19">
        <v>4435</v>
      </c>
      <c r="F871" s="19">
        <v>1069</v>
      </c>
      <c r="G871" s="19">
        <v>5504</v>
      </c>
      <c r="H871" s="20">
        <v>0.19</v>
      </c>
      <c r="I871" s="20">
        <v>0.36</v>
      </c>
      <c r="J871" s="19">
        <f>B871*H871</f>
        <v>1197.95</v>
      </c>
      <c r="K871" s="19">
        <f>B871*I871</f>
        <v>2269.7999999999997</v>
      </c>
      <c r="L871" s="21">
        <f>G871-K871</f>
        <v>3234.2000000000003</v>
      </c>
      <c r="M871" s="19">
        <f>F871-J871</f>
        <v>-128.95000000000005</v>
      </c>
      <c r="N871" s="22">
        <v>110</v>
      </c>
      <c r="O871" s="23">
        <v>398</v>
      </c>
      <c r="P871" s="19">
        <v>9</v>
      </c>
      <c r="Q871" s="19">
        <v>24</v>
      </c>
      <c r="R871" s="19">
        <v>0</v>
      </c>
    </row>
    <row r="872" spans="1:18" x14ac:dyDescent="0.25">
      <c r="A872" s="2" t="s">
        <v>93</v>
      </c>
      <c r="B872" s="19">
        <v>784</v>
      </c>
      <c r="C872" s="19">
        <v>62</v>
      </c>
      <c r="D872" s="19">
        <v>101</v>
      </c>
      <c r="E872" s="19">
        <v>484</v>
      </c>
      <c r="F872" s="19">
        <v>136</v>
      </c>
      <c r="G872" s="19">
        <v>620</v>
      </c>
      <c r="H872" s="20">
        <v>0.19</v>
      </c>
      <c r="I872" s="20">
        <v>0.36</v>
      </c>
      <c r="J872" s="19">
        <f>B872*H872</f>
        <v>148.96</v>
      </c>
      <c r="K872" s="19">
        <f>B872*I872</f>
        <v>282.24</v>
      </c>
      <c r="L872" s="21">
        <f>G872-K872</f>
        <v>337.76</v>
      </c>
      <c r="M872" s="19">
        <f>F872-J872</f>
        <v>-12.960000000000008</v>
      </c>
      <c r="N872" s="22">
        <v>5</v>
      </c>
      <c r="O872" s="23">
        <v>7</v>
      </c>
      <c r="P872" s="19">
        <v>3</v>
      </c>
      <c r="Q872" s="19">
        <v>3</v>
      </c>
      <c r="R872" s="19">
        <v>0</v>
      </c>
    </row>
    <row r="873" spans="1:18" x14ac:dyDescent="0.25">
      <c r="L873" s="11"/>
      <c r="N873" s="12"/>
      <c r="O873" s="13"/>
    </row>
    <row r="874" spans="1:18" x14ac:dyDescent="0.25">
      <c r="A874" s="14" t="s">
        <v>94</v>
      </c>
      <c r="B874" s="15">
        <v>7170</v>
      </c>
      <c r="C874" s="15">
        <v>1738</v>
      </c>
      <c r="D874" s="15">
        <v>138</v>
      </c>
      <c r="E874" s="15">
        <v>3632</v>
      </c>
      <c r="F874" s="15">
        <v>1660</v>
      </c>
      <c r="G874" s="15">
        <v>5292</v>
      </c>
      <c r="J874" s="15">
        <v>1362.3</v>
      </c>
      <c r="K874" s="15">
        <v>2581.1999999999998</v>
      </c>
      <c r="L874" s="16">
        <f>G874-K874</f>
        <v>2710.8</v>
      </c>
      <c r="M874" s="15">
        <f>F874-J874</f>
        <v>297.70000000000005</v>
      </c>
      <c r="N874" s="17">
        <v>63</v>
      </c>
      <c r="O874" s="18">
        <v>210</v>
      </c>
      <c r="P874" s="15">
        <v>22</v>
      </c>
      <c r="Q874" s="15">
        <v>46</v>
      </c>
      <c r="R874" s="15">
        <v>0</v>
      </c>
    </row>
    <row r="875" spans="1:18" x14ac:dyDescent="0.25">
      <c r="A875" s="2" t="s">
        <v>45</v>
      </c>
      <c r="B875" s="19">
        <v>7170</v>
      </c>
      <c r="C875" s="19">
        <v>1738</v>
      </c>
      <c r="D875" s="19">
        <v>138</v>
      </c>
      <c r="E875" s="19">
        <v>3632</v>
      </c>
      <c r="F875" s="19">
        <v>1660</v>
      </c>
      <c r="G875" s="19">
        <v>5292</v>
      </c>
      <c r="H875" s="20">
        <v>0.19</v>
      </c>
      <c r="I875" s="20">
        <v>0.36</v>
      </c>
      <c r="J875" s="19">
        <f>B875*H875</f>
        <v>1362.3</v>
      </c>
      <c r="K875" s="19">
        <f>B875*I875</f>
        <v>2581.1999999999998</v>
      </c>
      <c r="L875" s="21">
        <f>G875-K875</f>
        <v>2710.8</v>
      </c>
      <c r="M875" s="19">
        <f>F875-J875</f>
        <v>297.70000000000005</v>
      </c>
      <c r="N875" s="22">
        <v>63</v>
      </c>
      <c r="O875" s="23">
        <v>210</v>
      </c>
      <c r="P875" s="19">
        <v>22</v>
      </c>
      <c r="Q875" s="19">
        <v>46</v>
      </c>
      <c r="R875" s="19">
        <v>0</v>
      </c>
    </row>
    <row r="876" spans="1:18" x14ac:dyDescent="0.25">
      <c r="L876" s="11"/>
      <c r="N876" s="12"/>
      <c r="O876" s="13"/>
    </row>
    <row r="877" spans="1:18" x14ac:dyDescent="0.25">
      <c r="A877" s="14" t="s">
        <v>199</v>
      </c>
      <c r="B877" s="15">
        <v>12648</v>
      </c>
      <c r="C877" s="15">
        <v>2000</v>
      </c>
      <c r="D877" s="15">
        <v>1487</v>
      </c>
      <c r="E877" s="15">
        <v>3634</v>
      </c>
      <c r="F877" s="15">
        <v>5525</v>
      </c>
      <c r="G877" s="15">
        <v>9160</v>
      </c>
      <c r="J877" s="15">
        <v>1644.24</v>
      </c>
      <c r="K877" s="15">
        <v>4300.32</v>
      </c>
      <c r="L877" s="16">
        <f>G877-K877</f>
        <v>4859.68</v>
      </c>
      <c r="M877" s="15">
        <f>F877-J877</f>
        <v>3880.76</v>
      </c>
      <c r="N877" s="17">
        <v>5</v>
      </c>
      <c r="O877" s="18">
        <v>12</v>
      </c>
      <c r="P877" s="15">
        <v>1</v>
      </c>
      <c r="Q877" s="15">
        <v>7</v>
      </c>
      <c r="R877" s="15">
        <v>0</v>
      </c>
    </row>
    <row r="878" spans="1:18" x14ac:dyDescent="0.25">
      <c r="A878" s="2" t="s">
        <v>200</v>
      </c>
      <c r="B878" s="19">
        <v>12648</v>
      </c>
      <c r="C878" s="19">
        <v>2000</v>
      </c>
      <c r="D878" s="19">
        <v>1487</v>
      </c>
      <c r="E878" s="19">
        <v>3634</v>
      </c>
      <c r="F878" s="19">
        <v>5525</v>
      </c>
      <c r="G878" s="19">
        <v>9160</v>
      </c>
      <c r="H878" s="20">
        <v>0.13</v>
      </c>
      <c r="I878" s="20">
        <v>0.34</v>
      </c>
      <c r="J878" s="19">
        <f>B878*H878</f>
        <v>1644.24</v>
      </c>
      <c r="K878" s="19">
        <f>B878*I878</f>
        <v>4300.3200000000006</v>
      </c>
      <c r="L878" s="21">
        <f>G878-K878</f>
        <v>4859.6799999999994</v>
      </c>
      <c r="M878" s="19">
        <f>F878-J878</f>
        <v>3880.76</v>
      </c>
      <c r="N878" s="22">
        <v>5</v>
      </c>
      <c r="O878" s="23">
        <v>12</v>
      </c>
      <c r="P878" s="19">
        <v>1</v>
      </c>
      <c r="Q878" s="19">
        <v>7</v>
      </c>
      <c r="R878" s="19">
        <v>0</v>
      </c>
    </row>
    <row r="879" spans="1:18" x14ac:dyDescent="0.25">
      <c r="L879" s="11"/>
      <c r="N879" s="12"/>
      <c r="O879" s="13"/>
    </row>
    <row r="880" spans="1:18" ht="15.75" x14ac:dyDescent="0.25">
      <c r="B880" s="24">
        <v>26907</v>
      </c>
      <c r="C880" s="24">
        <v>4368</v>
      </c>
      <c r="D880" s="24">
        <v>1958</v>
      </c>
      <c r="E880" s="24">
        <v>12185</v>
      </c>
      <c r="F880" s="24">
        <v>8390</v>
      </c>
      <c r="G880" s="24">
        <v>20576</v>
      </c>
      <c r="J880" s="24">
        <v>4353.45</v>
      </c>
      <c r="K880" s="24">
        <v>9433.56</v>
      </c>
      <c r="L880" s="25">
        <f>G880-K880</f>
        <v>11142.44</v>
      </c>
      <c r="M880" s="24">
        <f>F880-J880</f>
        <v>4036.55</v>
      </c>
      <c r="N880" s="26">
        <v>183</v>
      </c>
      <c r="O880" s="27">
        <v>627</v>
      </c>
      <c r="P880" s="24">
        <v>35</v>
      </c>
      <c r="Q880" s="24">
        <v>80</v>
      </c>
      <c r="R880" s="24">
        <v>0</v>
      </c>
    </row>
    <row r="881" spans="1:18" x14ac:dyDescent="0.25">
      <c r="L881" s="11"/>
      <c r="N881" s="12"/>
      <c r="O881" s="13"/>
    </row>
    <row r="882" spans="1:18" x14ac:dyDescent="0.25">
      <c r="L882" s="11"/>
      <c r="N882" s="12"/>
      <c r="O882" s="13"/>
    </row>
    <row r="883" spans="1:18" ht="15.75" x14ac:dyDescent="0.25">
      <c r="A883" s="1" t="s">
        <v>309</v>
      </c>
      <c r="L883" s="11"/>
      <c r="N883" s="12"/>
      <c r="O883" s="13"/>
    </row>
    <row r="884" spans="1:18" x14ac:dyDescent="0.25">
      <c r="A884" s="14" t="s">
        <v>194</v>
      </c>
      <c r="B884" s="15">
        <v>11180</v>
      </c>
      <c r="C884" s="15">
        <v>1080</v>
      </c>
      <c r="D884" s="15">
        <v>1055</v>
      </c>
      <c r="E884" s="15">
        <v>7288</v>
      </c>
      <c r="F884" s="15">
        <v>1753</v>
      </c>
      <c r="G884" s="15">
        <v>9042</v>
      </c>
      <c r="J884" s="15">
        <v>2124.1999999999998</v>
      </c>
      <c r="K884" s="15">
        <v>4024.8</v>
      </c>
      <c r="L884" s="16">
        <f>G884-K884</f>
        <v>5017.2</v>
      </c>
      <c r="M884" s="15">
        <f>F884-J884</f>
        <v>-371.19999999999982</v>
      </c>
      <c r="N884" s="17">
        <v>46</v>
      </c>
      <c r="O884" s="18">
        <v>232</v>
      </c>
      <c r="P884" s="15">
        <v>4</v>
      </c>
      <c r="Q884" s="15">
        <v>46</v>
      </c>
      <c r="R884" s="15">
        <v>0</v>
      </c>
    </row>
    <row r="885" spans="1:18" x14ac:dyDescent="0.25">
      <c r="A885" s="2" t="s">
        <v>92</v>
      </c>
      <c r="B885" s="19">
        <v>5414</v>
      </c>
      <c r="C885" s="19">
        <v>402</v>
      </c>
      <c r="D885" s="19">
        <v>493</v>
      </c>
      <c r="E885" s="19">
        <v>3795</v>
      </c>
      <c r="F885" s="19">
        <v>723</v>
      </c>
      <c r="G885" s="19">
        <v>4518</v>
      </c>
      <c r="H885" s="20">
        <v>0.19</v>
      </c>
      <c r="I885" s="20">
        <v>0.36</v>
      </c>
      <c r="J885" s="19">
        <f>B885*H885</f>
        <v>1028.6600000000001</v>
      </c>
      <c r="K885" s="19">
        <f>B885*I885</f>
        <v>1949.04</v>
      </c>
      <c r="L885" s="21">
        <f>G885-K885</f>
        <v>2568.96</v>
      </c>
      <c r="M885" s="19">
        <f>F885-J885</f>
        <v>-305.66000000000008</v>
      </c>
      <c r="N885" s="22">
        <v>23</v>
      </c>
      <c r="O885" s="23">
        <v>126</v>
      </c>
      <c r="P885" s="19">
        <v>2</v>
      </c>
      <c r="Q885" s="19">
        <v>32</v>
      </c>
      <c r="R885" s="19">
        <v>0</v>
      </c>
    </row>
    <row r="886" spans="1:18" x14ac:dyDescent="0.25">
      <c r="A886" s="2" t="s">
        <v>93</v>
      </c>
      <c r="B886" s="19">
        <v>1190</v>
      </c>
      <c r="C886" s="19">
        <v>96</v>
      </c>
      <c r="D886" s="19">
        <v>104</v>
      </c>
      <c r="E886" s="19">
        <v>868</v>
      </c>
      <c r="F886" s="19">
        <v>121</v>
      </c>
      <c r="G886" s="19">
        <v>989</v>
      </c>
      <c r="H886" s="20">
        <v>0.19</v>
      </c>
      <c r="I886" s="20">
        <v>0.36</v>
      </c>
      <c r="J886" s="19">
        <f>B886*H886</f>
        <v>226.1</v>
      </c>
      <c r="K886" s="19">
        <f>B886*I886</f>
        <v>428.4</v>
      </c>
      <c r="L886" s="21">
        <f>G886-K886</f>
        <v>560.6</v>
      </c>
      <c r="M886" s="19">
        <f>F886-J886</f>
        <v>-105.1</v>
      </c>
      <c r="N886" s="22">
        <v>2</v>
      </c>
      <c r="O886" s="23">
        <v>16</v>
      </c>
      <c r="P886" s="19">
        <v>0</v>
      </c>
      <c r="Q886" s="19">
        <v>5</v>
      </c>
      <c r="R886" s="19">
        <v>0</v>
      </c>
    </row>
    <row r="887" spans="1:18" x14ac:dyDescent="0.25">
      <c r="A887" s="2" t="s">
        <v>45</v>
      </c>
      <c r="B887" s="19">
        <v>4576</v>
      </c>
      <c r="C887" s="19">
        <v>582</v>
      </c>
      <c r="D887" s="19">
        <v>458</v>
      </c>
      <c r="E887" s="19">
        <v>2625</v>
      </c>
      <c r="F887" s="19">
        <v>909</v>
      </c>
      <c r="G887" s="19">
        <v>3535</v>
      </c>
      <c r="H887" s="20">
        <v>0.19</v>
      </c>
      <c r="I887" s="20">
        <v>0.36</v>
      </c>
      <c r="J887" s="19">
        <f>B887*H887</f>
        <v>869.44</v>
      </c>
      <c r="K887" s="19">
        <f>B887*I887</f>
        <v>1647.36</v>
      </c>
      <c r="L887" s="21">
        <f>G887-K887</f>
        <v>1887.64</v>
      </c>
      <c r="M887" s="19">
        <f>F887-J887</f>
        <v>39.559999999999945</v>
      </c>
      <c r="N887" s="22">
        <v>21</v>
      </c>
      <c r="O887" s="23">
        <v>90</v>
      </c>
      <c r="P887" s="19">
        <v>2</v>
      </c>
      <c r="Q887" s="19">
        <v>9</v>
      </c>
      <c r="R887" s="19">
        <v>0</v>
      </c>
    </row>
    <row r="888" spans="1:18" x14ac:dyDescent="0.25">
      <c r="L888" s="11"/>
      <c r="N888" s="12"/>
      <c r="O888" s="13"/>
    </row>
    <row r="889" spans="1:18" x14ac:dyDescent="0.25">
      <c r="A889" s="14" t="s">
        <v>199</v>
      </c>
      <c r="B889" s="15">
        <v>10008</v>
      </c>
      <c r="C889" s="15">
        <v>2583</v>
      </c>
      <c r="D889" s="15">
        <v>696</v>
      </c>
      <c r="E889" s="15">
        <v>2820</v>
      </c>
      <c r="F889" s="15">
        <v>3908</v>
      </c>
      <c r="G889" s="15">
        <v>6728</v>
      </c>
      <c r="J889" s="15">
        <v>1301.04</v>
      </c>
      <c r="K889" s="15">
        <v>3402.72</v>
      </c>
      <c r="L889" s="16">
        <f>G889-K889</f>
        <v>3325.28</v>
      </c>
      <c r="M889" s="15">
        <f>F889-J889</f>
        <v>2606.96</v>
      </c>
      <c r="N889" s="17">
        <v>0</v>
      </c>
      <c r="O889" s="18">
        <v>14</v>
      </c>
      <c r="P889" s="15">
        <v>0</v>
      </c>
      <c r="Q889" s="15">
        <v>1</v>
      </c>
      <c r="R889" s="15">
        <v>0</v>
      </c>
    </row>
    <row r="890" spans="1:18" x14ac:dyDescent="0.25">
      <c r="A890" s="2" t="s">
        <v>200</v>
      </c>
      <c r="B890" s="19">
        <v>10008</v>
      </c>
      <c r="C890" s="19">
        <v>2583</v>
      </c>
      <c r="D890" s="19">
        <v>696</v>
      </c>
      <c r="E890" s="19">
        <v>2820</v>
      </c>
      <c r="F890" s="19">
        <v>3908</v>
      </c>
      <c r="G890" s="19">
        <v>6728</v>
      </c>
      <c r="H890" s="20">
        <v>0.13</v>
      </c>
      <c r="I890" s="20">
        <v>0.34</v>
      </c>
      <c r="J890" s="19">
        <f>B890*H890</f>
        <v>1301.04</v>
      </c>
      <c r="K890" s="19">
        <f>B890*I890</f>
        <v>3402.7200000000003</v>
      </c>
      <c r="L890" s="21">
        <f>G890-K890</f>
        <v>3325.2799999999997</v>
      </c>
      <c r="M890" s="19">
        <f>F890-J890</f>
        <v>2606.96</v>
      </c>
      <c r="N890" s="22">
        <v>0</v>
      </c>
      <c r="O890" s="23">
        <v>14</v>
      </c>
      <c r="P890" s="19">
        <v>0</v>
      </c>
      <c r="Q890" s="19">
        <v>1</v>
      </c>
      <c r="R890" s="19">
        <v>0</v>
      </c>
    </row>
    <row r="891" spans="1:18" x14ac:dyDescent="0.25">
      <c r="L891" s="11"/>
      <c r="N891" s="12"/>
      <c r="O891" s="13"/>
    </row>
    <row r="892" spans="1:18" ht="15.75" x14ac:dyDescent="0.25">
      <c r="B892" s="24">
        <v>21188</v>
      </c>
      <c r="C892" s="24">
        <v>3663</v>
      </c>
      <c r="D892" s="24">
        <v>1751</v>
      </c>
      <c r="E892" s="24">
        <v>10108</v>
      </c>
      <c r="F892" s="24">
        <v>5661</v>
      </c>
      <c r="G892" s="24">
        <v>15770</v>
      </c>
      <c r="J892" s="24">
        <v>3425.24</v>
      </c>
      <c r="K892" s="24">
        <v>7427.52</v>
      </c>
      <c r="L892" s="25">
        <f>G892-K892</f>
        <v>8342.48</v>
      </c>
      <c r="M892" s="24">
        <f>F892-J892</f>
        <v>2235.7600000000002</v>
      </c>
      <c r="N892" s="26">
        <v>46</v>
      </c>
      <c r="O892" s="27">
        <v>246</v>
      </c>
      <c r="P892" s="24">
        <v>4</v>
      </c>
      <c r="Q892" s="24">
        <v>47</v>
      </c>
      <c r="R892" s="24">
        <v>0</v>
      </c>
    </row>
    <row r="893" spans="1:18" x14ac:dyDescent="0.25">
      <c r="L893" s="11"/>
      <c r="N893" s="12"/>
      <c r="O893" s="13"/>
    </row>
    <row r="894" spans="1:18" x14ac:dyDescent="0.25">
      <c r="L894" s="11"/>
      <c r="N894" s="12"/>
      <c r="O894" s="13"/>
    </row>
    <row r="895" spans="1:18" ht="15.75" x14ac:dyDescent="0.25">
      <c r="A895" s="1" t="s">
        <v>310</v>
      </c>
      <c r="L895" s="11"/>
      <c r="N895" s="12"/>
      <c r="O895" s="13"/>
    </row>
    <row r="896" spans="1:18" ht="26.25" x14ac:dyDescent="0.25">
      <c r="A896" s="14" t="s">
        <v>311</v>
      </c>
      <c r="B896" s="15">
        <v>3537</v>
      </c>
      <c r="C896" s="15">
        <v>1</v>
      </c>
      <c r="D896" s="15">
        <v>178</v>
      </c>
      <c r="E896" s="15">
        <v>477</v>
      </c>
      <c r="F896" s="15">
        <v>2879</v>
      </c>
      <c r="G896" s="15">
        <v>3357</v>
      </c>
      <c r="J896" s="15">
        <v>319.2</v>
      </c>
      <c r="K896" s="15">
        <v>494.55</v>
      </c>
      <c r="L896" s="16">
        <f>G896-K896</f>
        <v>2862.45</v>
      </c>
      <c r="M896" s="15">
        <f>F896-J896</f>
        <v>2559.8000000000002</v>
      </c>
      <c r="N896" s="17">
        <v>0</v>
      </c>
      <c r="O896" s="18">
        <v>0</v>
      </c>
      <c r="P896" s="15">
        <v>0</v>
      </c>
      <c r="Q896" s="15">
        <v>0</v>
      </c>
      <c r="R896" s="15">
        <v>0</v>
      </c>
    </row>
    <row r="897" spans="1:18" x14ac:dyDescent="0.25">
      <c r="A897" s="2" t="s">
        <v>312</v>
      </c>
      <c r="B897" s="19">
        <v>3507</v>
      </c>
      <c r="C897" s="19">
        <v>1</v>
      </c>
      <c r="D897" s="19">
        <v>148</v>
      </c>
      <c r="E897" s="19">
        <v>477</v>
      </c>
      <c r="F897" s="19">
        <v>2879</v>
      </c>
      <c r="G897" s="19">
        <v>3357</v>
      </c>
      <c r="H897" s="20">
        <v>0.09</v>
      </c>
      <c r="I897" s="20">
        <v>0.14000000000000001</v>
      </c>
      <c r="J897" s="19">
        <f>B897*H897</f>
        <v>315.63</v>
      </c>
      <c r="K897" s="19">
        <f>B897*I897</f>
        <v>490.98000000000008</v>
      </c>
      <c r="L897" s="21">
        <f>G897-K897</f>
        <v>2866.02</v>
      </c>
      <c r="M897" s="19">
        <f>F897-J897</f>
        <v>2563.37</v>
      </c>
      <c r="N897" s="22">
        <v>0</v>
      </c>
      <c r="O897" s="23">
        <v>0</v>
      </c>
      <c r="P897" s="19">
        <v>0</v>
      </c>
      <c r="Q897" s="19">
        <v>0</v>
      </c>
      <c r="R897" s="19">
        <v>0</v>
      </c>
    </row>
    <row r="898" spans="1:18" x14ac:dyDescent="0.25">
      <c r="A898" s="2" t="s">
        <v>228</v>
      </c>
      <c r="B898" s="19">
        <v>9</v>
      </c>
      <c r="C898" s="19">
        <v>0</v>
      </c>
      <c r="D898" s="19">
        <v>9</v>
      </c>
      <c r="E898" s="19">
        <v>0</v>
      </c>
      <c r="F898" s="19">
        <v>0</v>
      </c>
      <c r="G898" s="19">
        <v>0</v>
      </c>
      <c r="H898" s="20">
        <v>0.14000000000000001</v>
      </c>
      <c r="I898" s="20">
        <v>0.14000000000000001</v>
      </c>
      <c r="J898" s="19">
        <f>B898*H898</f>
        <v>1.2600000000000002</v>
      </c>
      <c r="K898" s="19">
        <f>B898*I898</f>
        <v>1.2600000000000002</v>
      </c>
      <c r="L898" s="21">
        <f>G898-K898</f>
        <v>-1.2600000000000002</v>
      </c>
      <c r="M898" s="19">
        <f>F898-J898</f>
        <v>-1.2600000000000002</v>
      </c>
      <c r="N898" s="22">
        <v>0</v>
      </c>
      <c r="O898" s="23">
        <v>0</v>
      </c>
      <c r="P898" s="19">
        <v>0</v>
      </c>
      <c r="Q898" s="19">
        <v>0</v>
      </c>
      <c r="R898" s="19">
        <v>0</v>
      </c>
    </row>
    <row r="899" spans="1:18" x14ac:dyDescent="0.25">
      <c r="A899" s="2" t="s">
        <v>232</v>
      </c>
      <c r="B899" s="19">
        <v>21</v>
      </c>
      <c r="C899" s="19">
        <v>0</v>
      </c>
      <c r="D899" s="19">
        <v>21</v>
      </c>
      <c r="E899" s="19">
        <v>0</v>
      </c>
      <c r="F899" s="19">
        <v>0</v>
      </c>
      <c r="G899" s="19">
        <v>0</v>
      </c>
      <c r="H899" s="20">
        <v>0.11</v>
      </c>
      <c r="I899" s="20">
        <v>0.11</v>
      </c>
      <c r="J899" s="19">
        <f>B899*H899</f>
        <v>2.31</v>
      </c>
      <c r="K899" s="19">
        <f>B899*I899</f>
        <v>2.31</v>
      </c>
      <c r="L899" s="21">
        <f>G899-K899</f>
        <v>-2.31</v>
      </c>
      <c r="M899" s="19">
        <f>F899-J899</f>
        <v>-2.31</v>
      </c>
      <c r="N899" s="22">
        <v>0</v>
      </c>
      <c r="O899" s="23">
        <v>0</v>
      </c>
      <c r="P899" s="19">
        <v>0</v>
      </c>
      <c r="Q899" s="19">
        <v>0</v>
      </c>
      <c r="R899" s="19">
        <v>0</v>
      </c>
    </row>
    <row r="900" spans="1:18" x14ac:dyDescent="0.25">
      <c r="L900" s="11"/>
      <c r="N900" s="12"/>
      <c r="O900" s="13"/>
    </row>
    <row r="901" spans="1:18" ht="15.75" x14ac:dyDescent="0.25">
      <c r="B901" s="24">
        <v>3537</v>
      </c>
      <c r="C901" s="24">
        <v>1</v>
      </c>
      <c r="D901" s="24">
        <v>178</v>
      </c>
      <c r="E901" s="24">
        <v>477</v>
      </c>
      <c r="F901" s="24">
        <v>2879</v>
      </c>
      <c r="G901" s="24">
        <v>3357</v>
      </c>
      <c r="J901" s="24">
        <v>319.2</v>
      </c>
      <c r="K901" s="24">
        <v>494.55</v>
      </c>
      <c r="L901" s="25">
        <f>G901-K901</f>
        <v>2862.45</v>
      </c>
      <c r="M901" s="24">
        <f>F901-J901</f>
        <v>2559.8000000000002</v>
      </c>
      <c r="N901" s="26">
        <v>0</v>
      </c>
      <c r="O901" s="27">
        <v>0</v>
      </c>
      <c r="P901" s="24">
        <v>0</v>
      </c>
      <c r="Q901" s="24">
        <v>0</v>
      </c>
      <c r="R901" s="24">
        <v>0</v>
      </c>
    </row>
    <row r="902" spans="1:18" x14ac:dyDescent="0.25">
      <c r="L902" s="11"/>
      <c r="N902" s="12"/>
      <c r="O902" s="13"/>
    </row>
    <row r="903" spans="1:18" x14ac:dyDescent="0.25">
      <c r="L903" s="11"/>
      <c r="N903" s="12"/>
      <c r="O903" s="13"/>
    </row>
    <row r="904" spans="1:18" ht="15.75" x14ac:dyDescent="0.25">
      <c r="A904" s="1" t="s">
        <v>313</v>
      </c>
      <c r="L904" s="11"/>
      <c r="N904" s="12"/>
      <c r="O904" s="13"/>
    </row>
    <row r="905" spans="1:18" x14ac:dyDescent="0.25">
      <c r="A905" s="14" t="s">
        <v>314</v>
      </c>
      <c r="B905" s="15">
        <v>8252</v>
      </c>
      <c r="C905" s="15">
        <v>559</v>
      </c>
      <c r="D905" s="15">
        <v>1132</v>
      </c>
      <c r="E905" s="15">
        <v>1897</v>
      </c>
      <c r="F905" s="15">
        <v>4662</v>
      </c>
      <c r="G905" s="15">
        <v>6560</v>
      </c>
      <c r="J905" s="15">
        <v>1096.3800000000001</v>
      </c>
      <c r="K905" s="15">
        <v>2169.08</v>
      </c>
      <c r="L905" s="16">
        <f>G905-K905</f>
        <v>4390.92</v>
      </c>
      <c r="M905" s="15">
        <f>F905-J905</f>
        <v>3565.62</v>
      </c>
      <c r="N905" s="17">
        <v>0</v>
      </c>
      <c r="O905" s="18">
        <v>0</v>
      </c>
      <c r="P905" s="15">
        <v>0</v>
      </c>
      <c r="Q905" s="15">
        <v>0</v>
      </c>
      <c r="R905" s="15">
        <v>0</v>
      </c>
    </row>
    <row r="906" spans="1:18" x14ac:dyDescent="0.25">
      <c r="A906" s="2" t="s">
        <v>183</v>
      </c>
      <c r="B906" s="19">
        <v>1178</v>
      </c>
      <c r="C906" s="19">
        <v>0</v>
      </c>
      <c r="D906" s="19">
        <v>120</v>
      </c>
      <c r="E906" s="19">
        <v>1037</v>
      </c>
      <c r="F906" s="19">
        <v>19</v>
      </c>
      <c r="G906" s="19">
        <v>1057</v>
      </c>
      <c r="H906" s="20">
        <v>0.09</v>
      </c>
      <c r="I906" s="20">
        <v>0.28000000000000003</v>
      </c>
      <c r="J906" s="19">
        <f>B906*H906</f>
        <v>106.02</v>
      </c>
      <c r="K906" s="19">
        <f>B906*I906</f>
        <v>329.84000000000003</v>
      </c>
      <c r="L906" s="21">
        <f>G906-K906</f>
        <v>727.16</v>
      </c>
      <c r="M906" s="19">
        <f>F906-J906</f>
        <v>-87.02</v>
      </c>
      <c r="N906" s="22">
        <v>0</v>
      </c>
      <c r="O906" s="23">
        <v>0</v>
      </c>
      <c r="P906" s="19">
        <v>0</v>
      </c>
      <c r="Q906" s="19">
        <v>0</v>
      </c>
      <c r="R906" s="19">
        <v>0</v>
      </c>
    </row>
    <row r="907" spans="1:18" x14ac:dyDescent="0.25">
      <c r="A907" s="2" t="s">
        <v>192</v>
      </c>
      <c r="B907" s="19">
        <v>7074</v>
      </c>
      <c r="C907" s="19">
        <v>559</v>
      </c>
      <c r="D907" s="19">
        <v>1012</v>
      </c>
      <c r="E907" s="19">
        <v>860</v>
      </c>
      <c r="F907" s="19">
        <v>4643</v>
      </c>
      <c r="G907" s="19">
        <v>5503</v>
      </c>
      <c r="H907" s="20">
        <v>0.14000000000000001</v>
      </c>
      <c r="I907" s="20">
        <v>0.26</v>
      </c>
      <c r="J907" s="19">
        <f>B907*H907</f>
        <v>990.36000000000013</v>
      </c>
      <c r="K907" s="19">
        <f>B907*I907</f>
        <v>1839.24</v>
      </c>
      <c r="L907" s="21">
        <f>G907-K907</f>
        <v>3663.76</v>
      </c>
      <c r="M907" s="19">
        <f>F907-J907</f>
        <v>3652.64</v>
      </c>
      <c r="N907" s="22">
        <v>0</v>
      </c>
      <c r="O907" s="23">
        <v>0</v>
      </c>
      <c r="P907" s="19">
        <v>0</v>
      </c>
      <c r="Q907" s="19">
        <v>0</v>
      </c>
      <c r="R907" s="19">
        <v>0</v>
      </c>
    </row>
    <row r="908" spans="1:18" x14ac:dyDescent="0.25">
      <c r="L908" s="11"/>
      <c r="N908" s="12"/>
      <c r="O908" s="13"/>
    </row>
    <row r="909" spans="1:18" x14ac:dyDescent="0.25">
      <c r="A909" s="14" t="s">
        <v>315</v>
      </c>
      <c r="B909" s="15">
        <v>21843</v>
      </c>
      <c r="C909" s="15">
        <v>2222</v>
      </c>
      <c r="D909" s="15">
        <v>9685</v>
      </c>
      <c r="E909" s="15">
        <v>5232</v>
      </c>
      <c r="F909" s="15">
        <v>4699</v>
      </c>
      <c r="G909" s="15">
        <v>9932</v>
      </c>
      <c r="J909" s="15">
        <v>1570.05</v>
      </c>
      <c r="K909" s="15">
        <v>3774.87</v>
      </c>
      <c r="L909" s="16">
        <f>G909-K909</f>
        <v>6157.13</v>
      </c>
      <c r="M909" s="15">
        <f>F909-J909</f>
        <v>3128.95</v>
      </c>
      <c r="N909" s="17">
        <v>74</v>
      </c>
      <c r="O909" s="18">
        <v>770</v>
      </c>
      <c r="P909" s="15">
        <v>26</v>
      </c>
      <c r="Q909" s="15">
        <v>335</v>
      </c>
      <c r="R909" s="15">
        <v>0</v>
      </c>
    </row>
    <row r="910" spans="1:18" x14ac:dyDescent="0.25">
      <c r="A910" s="2" t="s">
        <v>263</v>
      </c>
      <c r="B910" s="19">
        <v>20817</v>
      </c>
      <c r="C910" s="19">
        <v>2222</v>
      </c>
      <c r="D910" s="19">
        <v>9233</v>
      </c>
      <c r="E910" s="19">
        <v>4961</v>
      </c>
      <c r="F910" s="19">
        <v>4398</v>
      </c>
      <c r="G910" s="19">
        <v>9360</v>
      </c>
      <c r="H910" s="20">
        <v>7.0000000000000007E-2</v>
      </c>
      <c r="I910" s="20">
        <v>0.17</v>
      </c>
      <c r="J910" s="19">
        <f>B910*H910</f>
        <v>1457.19</v>
      </c>
      <c r="K910" s="19">
        <f>B910*I910</f>
        <v>3538.8900000000003</v>
      </c>
      <c r="L910" s="21">
        <f>G910-K910</f>
        <v>5821.11</v>
      </c>
      <c r="M910" s="19">
        <f>F910-J910</f>
        <v>2940.81</v>
      </c>
      <c r="N910" s="22">
        <v>74</v>
      </c>
      <c r="O910" s="23">
        <v>740</v>
      </c>
      <c r="P910" s="19">
        <v>26</v>
      </c>
      <c r="Q910" s="19">
        <v>321</v>
      </c>
      <c r="R910" s="19">
        <v>0</v>
      </c>
    </row>
    <row r="911" spans="1:18" x14ac:dyDescent="0.25">
      <c r="A911" s="2" t="s">
        <v>264</v>
      </c>
      <c r="B911" s="19">
        <v>941</v>
      </c>
      <c r="C911" s="19">
        <v>0</v>
      </c>
      <c r="D911" s="19">
        <v>421</v>
      </c>
      <c r="E911" s="19">
        <v>248</v>
      </c>
      <c r="F911" s="19">
        <v>271</v>
      </c>
      <c r="G911" s="19">
        <v>519</v>
      </c>
      <c r="H911" s="20">
        <v>0.11</v>
      </c>
      <c r="I911" s="20">
        <v>0.23</v>
      </c>
      <c r="J911" s="19">
        <f>B911*H911</f>
        <v>103.51</v>
      </c>
      <c r="K911" s="19">
        <f>B911*I911</f>
        <v>216.43</v>
      </c>
      <c r="L911" s="21">
        <f>G911-K911</f>
        <v>302.57</v>
      </c>
      <c r="M911" s="19">
        <f>F911-J911</f>
        <v>167.49</v>
      </c>
      <c r="N911" s="22">
        <v>0</v>
      </c>
      <c r="O911" s="23">
        <v>12</v>
      </c>
      <c r="P911" s="19">
        <v>0</v>
      </c>
      <c r="Q911" s="19">
        <v>7</v>
      </c>
      <c r="R911" s="19">
        <v>0</v>
      </c>
    </row>
    <row r="912" spans="1:18" x14ac:dyDescent="0.25">
      <c r="A912" s="2" t="s">
        <v>316</v>
      </c>
      <c r="B912" s="19">
        <v>85</v>
      </c>
      <c r="C912" s="19">
        <v>0</v>
      </c>
      <c r="D912" s="19">
        <v>31</v>
      </c>
      <c r="E912" s="19">
        <v>23</v>
      </c>
      <c r="F912" s="19">
        <v>30</v>
      </c>
      <c r="G912" s="19">
        <v>53</v>
      </c>
      <c r="H912" s="20">
        <v>0.11</v>
      </c>
      <c r="I912" s="20">
        <v>0.23</v>
      </c>
      <c r="J912" s="19">
        <f>B912*H912</f>
        <v>9.35</v>
      </c>
      <c r="K912" s="19">
        <f>B912*I912</f>
        <v>19.55</v>
      </c>
      <c r="L912" s="21">
        <f>G912-K912</f>
        <v>33.450000000000003</v>
      </c>
      <c r="M912" s="19">
        <f>F912-J912</f>
        <v>20.65</v>
      </c>
      <c r="N912" s="22">
        <v>0</v>
      </c>
      <c r="O912" s="23">
        <v>18</v>
      </c>
      <c r="P912" s="19">
        <v>0</v>
      </c>
      <c r="Q912" s="19">
        <v>7</v>
      </c>
      <c r="R912" s="19">
        <v>0</v>
      </c>
    </row>
    <row r="913" spans="1:18" x14ac:dyDescent="0.25">
      <c r="L913" s="11"/>
      <c r="N913" s="12"/>
      <c r="O913" s="13"/>
    </row>
    <row r="914" spans="1:18" ht="15.75" x14ac:dyDescent="0.25">
      <c r="B914" s="24">
        <v>30095</v>
      </c>
      <c r="C914" s="24">
        <v>2781</v>
      </c>
      <c r="D914" s="24">
        <v>10817</v>
      </c>
      <c r="E914" s="24">
        <v>7129</v>
      </c>
      <c r="F914" s="24">
        <v>9361</v>
      </c>
      <c r="G914" s="24">
        <v>16492</v>
      </c>
      <c r="J914" s="24">
        <v>2666.43</v>
      </c>
      <c r="K914" s="24">
        <v>5943.95</v>
      </c>
      <c r="L914" s="25">
        <f>G914-K914</f>
        <v>10548.05</v>
      </c>
      <c r="M914" s="24">
        <f>F914-J914</f>
        <v>6694.57</v>
      </c>
      <c r="N914" s="26">
        <v>74</v>
      </c>
      <c r="O914" s="27">
        <v>770</v>
      </c>
      <c r="P914" s="24">
        <v>26</v>
      </c>
      <c r="Q914" s="24">
        <v>335</v>
      </c>
      <c r="R914" s="24">
        <v>0</v>
      </c>
    </row>
    <row r="915" spans="1:18" x14ac:dyDescent="0.25">
      <c r="L915" s="11"/>
      <c r="N915" s="12"/>
      <c r="O915" s="13"/>
    </row>
    <row r="916" spans="1:18" x14ac:dyDescent="0.25">
      <c r="L916" s="11"/>
      <c r="N916" s="12"/>
      <c r="O916" s="13"/>
    </row>
    <row r="917" spans="1:18" ht="15.75" x14ac:dyDescent="0.25">
      <c r="A917" s="1" t="s">
        <v>317</v>
      </c>
      <c r="L917" s="11"/>
      <c r="N917" s="12"/>
      <c r="O917" s="13"/>
    </row>
    <row r="918" spans="1:18" x14ac:dyDescent="0.25">
      <c r="A918" s="14" t="s">
        <v>318</v>
      </c>
      <c r="B918" s="15">
        <v>18775</v>
      </c>
      <c r="C918" s="15">
        <v>7828</v>
      </c>
      <c r="D918" s="15">
        <v>6527</v>
      </c>
      <c r="E918" s="15">
        <v>2094</v>
      </c>
      <c r="F918" s="15">
        <v>2321</v>
      </c>
      <c r="G918" s="15">
        <v>4417</v>
      </c>
      <c r="J918" s="15">
        <v>2062.5300000000002</v>
      </c>
      <c r="K918" s="15">
        <v>2069.33</v>
      </c>
      <c r="L918" s="16">
        <f>G918-K918</f>
        <v>2347.67</v>
      </c>
      <c r="M918" s="15">
        <f>F918-J918</f>
        <v>258.4699999999998</v>
      </c>
      <c r="N918" s="17">
        <v>257</v>
      </c>
      <c r="O918" s="18">
        <v>1179</v>
      </c>
      <c r="P918" s="15">
        <v>194</v>
      </c>
      <c r="Q918" s="15">
        <v>719</v>
      </c>
      <c r="R918" s="15">
        <v>0</v>
      </c>
    </row>
    <row r="919" spans="1:18" x14ac:dyDescent="0.25">
      <c r="A919" s="2" t="s">
        <v>319</v>
      </c>
      <c r="B919" s="19">
        <v>136</v>
      </c>
      <c r="C919" s="19">
        <v>51</v>
      </c>
      <c r="D919" s="19">
        <v>57</v>
      </c>
      <c r="E919" s="19">
        <v>27</v>
      </c>
      <c r="F919" s="19">
        <v>0</v>
      </c>
      <c r="G919" s="19">
        <v>27</v>
      </c>
      <c r="H919" s="20">
        <v>0.09</v>
      </c>
      <c r="I919" s="20">
        <v>0.14000000000000001</v>
      </c>
      <c r="J919" s="19">
        <f>B919*H919</f>
        <v>12.24</v>
      </c>
      <c r="K919" s="19">
        <f>B919*I919</f>
        <v>19.040000000000003</v>
      </c>
      <c r="L919" s="21">
        <f>G919-K919</f>
        <v>7.9599999999999973</v>
      </c>
      <c r="M919" s="19">
        <f>F919-J919</f>
        <v>-12.24</v>
      </c>
      <c r="N919" s="22">
        <v>3</v>
      </c>
      <c r="O919" s="23">
        <v>12</v>
      </c>
      <c r="P919" s="19">
        <v>0</v>
      </c>
      <c r="Q919" s="19">
        <v>0</v>
      </c>
      <c r="R919" s="19">
        <v>0</v>
      </c>
    </row>
    <row r="920" spans="1:18" x14ac:dyDescent="0.25">
      <c r="A920" s="2" t="s">
        <v>320</v>
      </c>
      <c r="B920" s="19">
        <v>507</v>
      </c>
      <c r="C920" s="19">
        <v>36</v>
      </c>
      <c r="D920" s="19">
        <v>237</v>
      </c>
      <c r="E920" s="19">
        <v>129</v>
      </c>
      <c r="F920" s="19">
        <v>103</v>
      </c>
      <c r="G920" s="19">
        <v>233</v>
      </c>
      <c r="H920" s="20">
        <v>0.11</v>
      </c>
      <c r="I920" s="20">
        <v>0.11</v>
      </c>
      <c r="J920" s="19">
        <f>B920*H920</f>
        <v>55.77</v>
      </c>
      <c r="K920" s="19">
        <f>B920*I920</f>
        <v>55.77</v>
      </c>
      <c r="L920" s="21">
        <f>G920-K920</f>
        <v>177.23</v>
      </c>
      <c r="M920" s="19">
        <f>F920-J920</f>
        <v>47.23</v>
      </c>
      <c r="N920" s="22">
        <v>0</v>
      </c>
      <c r="O920" s="23">
        <v>53</v>
      </c>
      <c r="P920" s="19">
        <v>0</v>
      </c>
      <c r="Q920" s="19">
        <v>0</v>
      </c>
      <c r="R920" s="19">
        <v>0</v>
      </c>
    </row>
    <row r="921" spans="1:18" x14ac:dyDescent="0.25">
      <c r="A921" s="2" t="s">
        <v>321</v>
      </c>
      <c r="B921" s="19">
        <v>18132</v>
      </c>
      <c r="C921" s="19">
        <v>7741</v>
      </c>
      <c r="D921" s="19">
        <v>6233</v>
      </c>
      <c r="E921" s="19">
        <v>1938</v>
      </c>
      <c r="F921" s="19">
        <v>2218</v>
      </c>
      <c r="G921" s="19">
        <v>4157</v>
      </c>
      <c r="H921" s="20">
        <v>0.11</v>
      </c>
      <c r="I921" s="20">
        <v>0.11</v>
      </c>
      <c r="J921" s="19">
        <f>B921*H921</f>
        <v>1994.52</v>
      </c>
      <c r="K921" s="19">
        <f>B921*I921</f>
        <v>1994.52</v>
      </c>
      <c r="L921" s="21">
        <f>G921-K921</f>
        <v>2162.48</v>
      </c>
      <c r="M921" s="19">
        <f>F921-J921</f>
        <v>223.48000000000002</v>
      </c>
      <c r="N921" s="22">
        <v>254</v>
      </c>
      <c r="O921" s="23">
        <v>1114</v>
      </c>
      <c r="P921" s="19">
        <v>194</v>
      </c>
      <c r="Q921" s="19">
        <v>719</v>
      </c>
      <c r="R921" s="19">
        <v>0</v>
      </c>
    </row>
    <row r="922" spans="1:18" x14ac:dyDescent="0.25">
      <c r="L922" s="11"/>
      <c r="N922" s="12"/>
      <c r="O922" s="13"/>
    </row>
    <row r="923" spans="1:18" x14ac:dyDescent="0.25">
      <c r="A923" s="14" t="s">
        <v>118</v>
      </c>
      <c r="B923" s="15">
        <v>9766</v>
      </c>
      <c r="C923" s="15">
        <v>1772</v>
      </c>
      <c r="D923" s="15">
        <v>3673</v>
      </c>
      <c r="E923" s="15">
        <v>3496</v>
      </c>
      <c r="F923" s="15">
        <v>823</v>
      </c>
      <c r="G923" s="15">
        <v>4320</v>
      </c>
      <c r="J923" s="15">
        <v>683.62</v>
      </c>
      <c r="K923" s="15">
        <v>781.28</v>
      </c>
      <c r="L923" s="16">
        <f>G923-K923</f>
        <v>3538.7200000000003</v>
      </c>
      <c r="M923" s="15">
        <f>F923-J923</f>
        <v>139.38</v>
      </c>
      <c r="N923" s="17">
        <v>83</v>
      </c>
      <c r="O923" s="18">
        <v>959</v>
      </c>
      <c r="P923" s="15">
        <v>0</v>
      </c>
      <c r="Q923" s="15">
        <v>212</v>
      </c>
      <c r="R923" s="15">
        <v>0</v>
      </c>
    </row>
    <row r="924" spans="1:18" x14ac:dyDescent="0.25">
      <c r="A924" s="2" t="s">
        <v>109</v>
      </c>
      <c r="B924" s="19">
        <v>9766</v>
      </c>
      <c r="C924" s="19">
        <v>1772</v>
      </c>
      <c r="D924" s="19">
        <v>3673</v>
      </c>
      <c r="E924" s="19">
        <v>3496</v>
      </c>
      <c r="F924" s="19">
        <v>823</v>
      </c>
      <c r="G924" s="19">
        <v>4320</v>
      </c>
      <c r="H924" s="20">
        <v>7.0000000000000007E-2</v>
      </c>
      <c r="I924" s="20">
        <v>0.08</v>
      </c>
      <c r="J924" s="19">
        <f>B924*H924</f>
        <v>683.62000000000012</v>
      </c>
      <c r="K924" s="19">
        <f>B924*I924</f>
        <v>781.28</v>
      </c>
      <c r="L924" s="21">
        <f>G924-K924</f>
        <v>3538.7200000000003</v>
      </c>
      <c r="M924" s="19">
        <f>F924-J924</f>
        <v>139.37999999999988</v>
      </c>
      <c r="N924" s="22">
        <v>83</v>
      </c>
      <c r="O924" s="23">
        <v>959</v>
      </c>
      <c r="P924" s="19">
        <v>0</v>
      </c>
      <c r="Q924" s="19">
        <v>212</v>
      </c>
      <c r="R924" s="19">
        <v>0</v>
      </c>
    </row>
    <row r="925" spans="1:18" x14ac:dyDescent="0.25">
      <c r="L925" s="11"/>
      <c r="N925" s="12"/>
      <c r="O925" s="13"/>
    </row>
    <row r="926" spans="1:18" x14ac:dyDescent="0.25">
      <c r="A926" s="14" t="s">
        <v>51</v>
      </c>
      <c r="B926" s="15">
        <v>15987</v>
      </c>
      <c r="C926" s="15">
        <v>6208</v>
      </c>
      <c r="D926" s="15">
        <v>3424</v>
      </c>
      <c r="E926" s="15">
        <v>5190</v>
      </c>
      <c r="F926" s="15">
        <v>1163</v>
      </c>
      <c r="G926" s="15">
        <v>6354</v>
      </c>
      <c r="J926" s="15">
        <v>1119.0899999999999</v>
      </c>
      <c r="K926" s="15">
        <v>1278.96</v>
      </c>
      <c r="L926" s="16">
        <f>G926-K926</f>
        <v>5075.04</v>
      </c>
      <c r="M926" s="15">
        <f>F926-J926</f>
        <v>43.910000000000082</v>
      </c>
      <c r="N926" s="17">
        <v>0</v>
      </c>
      <c r="O926" s="18">
        <v>174</v>
      </c>
      <c r="P926" s="15">
        <v>0</v>
      </c>
      <c r="Q926" s="15">
        <v>36</v>
      </c>
      <c r="R926" s="15">
        <v>0</v>
      </c>
    </row>
    <row r="927" spans="1:18" x14ac:dyDescent="0.25">
      <c r="A927" s="2" t="s">
        <v>112</v>
      </c>
      <c r="B927" s="19">
        <v>15987</v>
      </c>
      <c r="C927" s="19">
        <v>6208</v>
      </c>
      <c r="D927" s="19">
        <v>3424</v>
      </c>
      <c r="E927" s="19">
        <v>5190</v>
      </c>
      <c r="F927" s="19">
        <v>1163</v>
      </c>
      <c r="G927" s="19">
        <v>6354</v>
      </c>
      <c r="H927" s="20">
        <v>7.0000000000000007E-2</v>
      </c>
      <c r="I927" s="20">
        <v>0.08</v>
      </c>
      <c r="J927" s="19">
        <f>B927*H927</f>
        <v>1119.0900000000001</v>
      </c>
      <c r="K927" s="19">
        <f>B927*I927</f>
        <v>1278.96</v>
      </c>
      <c r="L927" s="21">
        <f>G927-K927</f>
        <v>5075.04</v>
      </c>
      <c r="M927" s="19">
        <f>F927-J927</f>
        <v>43.909999999999854</v>
      </c>
      <c r="N927" s="22">
        <v>0</v>
      </c>
      <c r="O927" s="23">
        <v>174</v>
      </c>
      <c r="P927" s="19">
        <v>0</v>
      </c>
      <c r="Q927" s="19">
        <v>36</v>
      </c>
      <c r="R927" s="19">
        <v>0</v>
      </c>
    </row>
    <row r="928" spans="1:18" x14ac:dyDescent="0.25">
      <c r="L928" s="11"/>
      <c r="N928" s="12"/>
      <c r="O928" s="13"/>
    </row>
    <row r="929" spans="1:18" x14ac:dyDescent="0.25">
      <c r="A929" s="14" t="s">
        <v>322</v>
      </c>
      <c r="B929" s="15">
        <v>8242</v>
      </c>
      <c r="C929" s="15">
        <v>3986</v>
      </c>
      <c r="D929" s="15">
        <v>1394</v>
      </c>
      <c r="E929" s="15">
        <v>2038</v>
      </c>
      <c r="F929" s="15">
        <v>822</v>
      </c>
      <c r="G929" s="15">
        <v>2861</v>
      </c>
      <c r="J929" s="15">
        <v>906.62</v>
      </c>
      <c r="K929" s="15">
        <v>906.62</v>
      </c>
      <c r="L929" s="16">
        <f>G929-K929</f>
        <v>1954.38</v>
      </c>
      <c r="M929" s="15">
        <f>F929-J929</f>
        <v>-84.62</v>
      </c>
      <c r="N929" s="17">
        <v>54</v>
      </c>
      <c r="O929" s="18">
        <v>466</v>
      </c>
      <c r="P929" s="15">
        <v>25</v>
      </c>
      <c r="Q929" s="15">
        <v>262</v>
      </c>
      <c r="R929" s="15">
        <v>0</v>
      </c>
    </row>
    <row r="930" spans="1:18" x14ac:dyDescent="0.25">
      <c r="A930" s="2" t="s">
        <v>58</v>
      </c>
      <c r="B930" s="19">
        <v>1801</v>
      </c>
      <c r="C930" s="19">
        <v>576</v>
      </c>
      <c r="D930" s="19">
        <v>498</v>
      </c>
      <c r="E930" s="19">
        <v>614</v>
      </c>
      <c r="F930" s="19">
        <v>112</v>
      </c>
      <c r="G930" s="19">
        <v>727</v>
      </c>
      <c r="H930" s="20">
        <v>0.11</v>
      </c>
      <c r="I930" s="20">
        <v>0.11</v>
      </c>
      <c r="J930" s="19">
        <f>B930*H930</f>
        <v>198.11</v>
      </c>
      <c r="K930" s="19">
        <f>B930*I930</f>
        <v>198.11</v>
      </c>
      <c r="L930" s="21">
        <f>G930-K930</f>
        <v>528.89</v>
      </c>
      <c r="M930" s="19">
        <f>F930-J930</f>
        <v>-86.110000000000014</v>
      </c>
      <c r="N930" s="22">
        <v>0</v>
      </c>
      <c r="O930" s="23">
        <v>17</v>
      </c>
      <c r="P930" s="19">
        <v>0</v>
      </c>
      <c r="Q930" s="19">
        <v>7</v>
      </c>
      <c r="R930" s="19">
        <v>0</v>
      </c>
    </row>
    <row r="931" spans="1:18" x14ac:dyDescent="0.25">
      <c r="A931" s="2" t="s">
        <v>114</v>
      </c>
      <c r="B931" s="19">
        <v>6441</v>
      </c>
      <c r="C931" s="19">
        <v>3410</v>
      </c>
      <c r="D931" s="19">
        <v>896</v>
      </c>
      <c r="E931" s="19">
        <v>1424</v>
      </c>
      <c r="F931" s="19">
        <v>710</v>
      </c>
      <c r="G931" s="19">
        <v>2134</v>
      </c>
      <c r="H931" s="20">
        <v>0.11</v>
      </c>
      <c r="I931" s="20">
        <v>0.11</v>
      </c>
      <c r="J931" s="19">
        <f>B931*H931</f>
        <v>708.51</v>
      </c>
      <c r="K931" s="19">
        <f>B931*I931</f>
        <v>708.51</v>
      </c>
      <c r="L931" s="21">
        <f>G931-K931</f>
        <v>1425.49</v>
      </c>
      <c r="M931" s="19">
        <f>F931-J931</f>
        <v>1.4900000000000091</v>
      </c>
      <c r="N931" s="22">
        <v>54</v>
      </c>
      <c r="O931" s="23">
        <v>449</v>
      </c>
      <c r="P931" s="19">
        <v>25</v>
      </c>
      <c r="Q931" s="19">
        <v>255</v>
      </c>
      <c r="R931" s="19">
        <v>0</v>
      </c>
    </row>
    <row r="932" spans="1:18" x14ac:dyDescent="0.25">
      <c r="L932" s="11"/>
      <c r="N932" s="12"/>
      <c r="O932" s="13"/>
    </row>
    <row r="933" spans="1:18" ht="15.75" x14ac:dyDescent="0.25">
      <c r="B933" s="24">
        <v>52770</v>
      </c>
      <c r="C933" s="24">
        <v>19794</v>
      </c>
      <c r="D933" s="24">
        <v>15018</v>
      </c>
      <c r="E933" s="24">
        <v>12818</v>
      </c>
      <c r="F933" s="24">
        <v>5129</v>
      </c>
      <c r="G933" s="24">
        <v>17952</v>
      </c>
      <c r="J933" s="24">
        <v>4771.8599999999997</v>
      </c>
      <c r="K933" s="24">
        <v>5036.1899999999996</v>
      </c>
      <c r="L933" s="25">
        <f>G933-K933</f>
        <v>12915.810000000001</v>
      </c>
      <c r="M933" s="24">
        <f>F933-J933</f>
        <v>357.14000000000033</v>
      </c>
      <c r="N933" s="26">
        <v>394</v>
      </c>
      <c r="O933" s="27">
        <v>2778</v>
      </c>
      <c r="P933" s="24">
        <v>219</v>
      </c>
      <c r="Q933" s="24">
        <v>1229</v>
      </c>
      <c r="R933" s="24">
        <v>0</v>
      </c>
    </row>
    <row r="934" spans="1:18" x14ac:dyDescent="0.25">
      <c r="L934" s="11"/>
      <c r="N934" s="12"/>
      <c r="O934" s="13"/>
    </row>
    <row r="935" spans="1:18" x14ac:dyDescent="0.25">
      <c r="L935" s="11"/>
      <c r="N935" s="12"/>
      <c r="O935" s="13"/>
    </row>
    <row r="936" spans="1:18" ht="15.75" x14ac:dyDescent="0.25">
      <c r="A936" s="1" t="s">
        <v>323</v>
      </c>
      <c r="L936" s="11"/>
      <c r="N936" s="12"/>
      <c r="O936" s="13"/>
    </row>
    <row r="937" spans="1:18" ht="26.25" x14ac:dyDescent="0.25">
      <c r="A937" s="14" t="s">
        <v>295</v>
      </c>
      <c r="B937" s="15">
        <v>10538</v>
      </c>
      <c r="C937" s="15">
        <v>1780</v>
      </c>
      <c r="D937" s="15">
        <v>2842</v>
      </c>
      <c r="E937" s="15">
        <v>5270</v>
      </c>
      <c r="F937" s="15">
        <v>642</v>
      </c>
      <c r="G937" s="15">
        <v>5913</v>
      </c>
      <c r="J937" s="15">
        <v>2212.98</v>
      </c>
      <c r="K937" s="15">
        <v>4531.34</v>
      </c>
      <c r="L937" s="16">
        <f>G937-K937</f>
        <v>1381.6599999999999</v>
      </c>
      <c r="M937" s="15">
        <f>F937-J937</f>
        <v>-1570.98</v>
      </c>
      <c r="N937" s="17">
        <v>2</v>
      </c>
      <c r="O937" s="18">
        <v>85</v>
      </c>
      <c r="P937" s="15">
        <v>0</v>
      </c>
      <c r="Q937" s="15">
        <v>1</v>
      </c>
      <c r="R937" s="15">
        <v>0</v>
      </c>
    </row>
    <row r="938" spans="1:18" x14ac:dyDescent="0.25">
      <c r="A938" s="2" t="s">
        <v>73</v>
      </c>
      <c r="B938" s="19">
        <v>156</v>
      </c>
      <c r="C938" s="19">
        <v>2</v>
      </c>
      <c r="D938" s="19">
        <v>20</v>
      </c>
      <c r="E938" s="19">
        <v>129</v>
      </c>
      <c r="F938" s="19">
        <v>3</v>
      </c>
      <c r="G938" s="19">
        <v>132</v>
      </c>
      <c r="H938" s="20">
        <v>0.21</v>
      </c>
      <c r="I938" s="20">
        <v>0.43</v>
      </c>
      <c r="J938" s="19">
        <f>B938*H938</f>
        <v>32.76</v>
      </c>
      <c r="K938" s="19">
        <f>B938*I938</f>
        <v>67.08</v>
      </c>
      <c r="L938" s="21">
        <f>G938-K938</f>
        <v>64.92</v>
      </c>
      <c r="M938" s="19">
        <f>F938-J938</f>
        <v>-29.759999999999998</v>
      </c>
      <c r="N938" s="22">
        <v>0</v>
      </c>
      <c r="O938" s="23">
        <v>0</v>
      </c>
      <c r="P938" s="19">
        <v>0</v>
      </c>
      <c r="Q938" s="19">
        <v>0</v>
      </c>
      <c r="R938" s="19">
        <v>0</v>
      </c>
    </row>
    <row r="939" spans="1:18" x14ac:dyDescent="0.25">
      <c r="A939" s="2" t="s">
        <v>74</v>
      </c>
      <c r="B939" s="19">
        <v>2287</v>
      </c>
      <c r="C939" s="19">
        <v>154</v>
      </c>
      <c r="D939" s="19">
        <v>461</v>
      </c>
      <c r="E939" s="19">
        <v>1574</v>
      </c>
      <c r="F939" s="19">
        <v>97</v>
      </c>
      <c r="G939" s="19">
        <v>1672</v>
      </c>
      <c r="H939" s="20">
        <v>0.21</v>
      </c>
      <c r="I939" s="20">
        <v>0.43</v>
      </c>
      <c r="J939" s="19">
        <f>B939*H939</f>
        <v>480.27</v>
      </c>
      <c r="K939" s="19">
        <f>B939*I939</f>
        <v>983.41</v>
      </c>
      <c r="L939" s="21">
        <f>G939-K939</f>
        <v>688.59</v>
      </c>
      <c r="M939" s="19">
        <f>F939-J939</f>
        <v>-383.27</v>
      </c>
      <c r="N939" s="22">
        <v>0</v>
      </c>
      <c r="O939" s="23">
        <v>14</v>
      </c>
      <c r="P939" s="19">
        <v>0</v>
      </c>
      <c r="Q939" s="19">
        <v>0</v>
      </c>
      <c r="R939" s="19">
        <v>0</v>
      </c>
    </row>
    <row r="940" spans="1:18" x14ac:dyDescent="0.25">
      <c r="A940" s="2" t="s">
        <v>65</v>
      </c>
      <c r="B940" s="19">
        <v>8095</v>
      </c>
      <c r="C940" s="19">
        <v>1624</v>
      </c>
      <c r="D940" s="19">
        <v>2361</v>
      </c>
      <c r="E940" s="19">
        <v>3567</v>
      </c>
      <c r="F940" s="19">
        <v>542</v>
      </c>
      <c r="G940" s="19">
        <v>4109</v>
      </c>
      <c r="H940" s="20">
        <v>0.21</v>
      </c>
      <c r="I940" s="20">
        <v>0.43</v>
      </c>
      <c r="J940" s="19">
        <f>B940*H940</f>
        <v>1699.95</v>
      </c>
      <c r="K940" s="19">
        <f>B940*I940</f>
        <v>3480.85</v>
      </c>
      <c r="L940" s="21">
        <f>G940-K940</f>
        <v>628.15000000000009</v>
      </c>
      <c r="M940" s="19">
        <f>F940-J940</f>
        <v>-1157.95</v>
      </c>
      <c r="N940" s="22">
        <v>2</v>
      </c>
      <c r="O940" s="23">
        <v>71</v>
      </c>
      <c r="P940" s="19">
        <v>0</v>
      </c>
      <c r="Q940" s="19">
        <v>1</v>
      </c>
      <c r="R940" s="19">
        <v>0</v>
      </c>
    </row>
    <row r="941" spans="1:18" x14ac:dyDescent="0.25">
      <c r="L941" s="11"/>
      <c r="N941" s="12"/>
      <c r="O941" s="13"/>
    </row>
    <row r="942" spans="1:18" ht="39" x14ac:dyDescent="0.25">
      <c r="A942" s="14" t="s">
        <v>269</v>
      </c>
      <c r="B942" s="15">
        <v>3709</v>
      </c>
      <c r="C942" s="15">
        <v>1469</v>
      </c>
      <c r="D942" s="15">
        <v>718</v>
      </c>
      <c r="E942" s="15">
        <v>700</v>
      </c>
      <c r="F942" s="15">
        <v>818</v>
      </c>
      <c r="G942" s="15">
        <v>1519</v>
      </c>
      <c r="J942" s="15">
        <v>407.99</v>
      </c>
      <c r="K942" s="15">
        <v>853.07</v>
      </c>
      <c r="L942" s="16">
        <f>G942-K942</f>
        <v>665.93</v>
      </c>
      <c r="M942" s="15">
        <f>F942-J942</f>
        <v>410.01</v>
      </c>
      <c r="N942" s="17">
        <v>0</v>
      </c>
      <c r="O942" s="18">
        <v>202</v>
      </c>
      <c r="P942" s="15">
        <v>0</v>
      </c>
      <c r="Q942" s="15">
        <v>141</v>
      </c>
      <c r="R942" s="15">
        <v>0</v>
      </c>
    </row>
    <row r="943" spans="1:18" x14ac:dyDescent="0.25">
      <c r="A943" s="2" t="s">
        <v>76</v>
      </c>
      <c r="B943" s="19">
        <v>1</v>
      </c>
      <c r="C943" s="19">
        <v>0</v>
      </c>
      <c r="D943" s="19">
        <v>0</v>
      </c>
      <c r="E943" s="19">
        <v>1</v>
      </c>
      <c r="F943" s="19">
        <v>0</v>
      </c>
      <c r="G943" s="19">
        <v>1</v>
      </c>
      <c r="H943" s="20">
        <v>0.11</v>
      </c>
      <c r="I943" s="20">
        <v>0.23</v>
      </c>
      <c r="J943" s="19">
        <f>B943*H943</f>
        <v>0.11</v>
      </c>
      <c r="K943" s="19">
        <f>B943*I943</f>
        <v>0.23</v>
      </c>
      <c r="L943" s="21">
        <f>G943-K943</f>
        <v>0.77</v>
      </c>
      <c r="M943" s="19">
        <f>F943-J943</f>
        <v>-0.11</v>
      </c>
      <c r="N943" s="22">
        <v>0</v>
      </c>
      <c r="O943" s="23">
        <v>0</v>
      </c>
      <c r="P943" s="19">
        <v>0</v>
      </c>
      <c r="Q943" s="19">
        <v>0</v>
      </c>
      <c r="R943" s="19">
        <v>0</v>
      </c>
    </row>
    <row r="944" spans="1:18" x14ac:dyDescent="0.25">
      <c r="A944" s="2" t="s">
        <v>77</v>
      </c>
      <c r="B944" s="19">
        <v>5</v>
      </c>
      <c r="C944" s="19">
        <v>0</v>
      </c>
      <c r="D944" s="19">
        <v>4</v>
      </c>
      <c r="E944" s="19">
        <v>0</v>
      </c>
      <c r="F944" s="19">
        <v>0</v>
      </c>
      <c r="G944" s="19">
        <v>0</v>
      </c>
      <c r="H944" s="20">
        <v>0.11</v>
      </c>
      <c r="I944" s="20">
        <v>0.23</v>
      </c>
      <c r="J944" s="19">
        <f>B944*H944</f>
        <v>0.55000000000000004</v>
      </c>
      <c r="K944" s="19">
        <f>B944*I944</f>
        <v>1.1500000000000001</v>
      </c>
      <c r="L944" s="21">
        <f>G944-K944</f>
        <v>-1.1500000000000001</v>
      </c>
      <c r="M944" s="19">
        <f>F944-J944</f>
        <v>-0.55000000000000004</v>
      </c>
      <c r="N944" s="22">
        <v>0</v>
      </c>
      <c r="O944" s="23">
        <v>0</v>
      </c>
      <c r="P944" s="19">
        <v>0</v>
      </c>
      <c r="Q944" s="19">
        <v>0</v>
      </c>
      <c r="R944" s="19">
        <v>0</v>
      </c>
    </row>
    <row r="945" spans="1:18" x14ac:dyDescent="0.25">
      <c r="A945" s="2" t="s">
        <v>67</v>
      </c>
      <c r="B945" s="19">
        <v>2356</v>
      </c>
      <c r="C945" s="19">
        <v>1105</v>
      </c>
      <c r="D945" s="19">
        <v>258</v>
      </c>
      <c r="E945" s="19">
        <v>433</v>
      </c>
      <c r="F945" s="19">
        <v>559</v>
      </c>
      <c r="G945" s="19">
        <v>992</v>
      </c>
      <c r="H945" s="20">
        <v>0.11</v>
      </c>
      <c r="I945" s="20">
        <v>0.23</v>
      </c>
      <c r="J945" s="19">
        <f>B945*H945</f>
        <v>259.16000000000003</v>
      </c>
      <c r="K945" s="19">
        <f>B945*I945</f>
        <v>541.88</v>
      </c>
      <c r="L945" s="21">
        <f>G945-K945</f>
        <v>450.12</v>
      </c>
      <c r="M945" s="19">
        <f>F945-J945</f>
        <v>299.83999999999997</v>
      </c>
      <c r="N945" s="22">
        <v>0</v>
      </c>
      <c r="O945" s="23">
        <v>155</v>
      </c>
      <c r="P945" s="19">
        <v>0</v>
      </c>
      <c r="Q945" s="19">
        <v>102</v>
      </c>
      <c r="R945" s="19">
        <v>0</v>
      </c>
    </row>
    <row r="946" spans="1:18" x14ac:dyDescent="0.25">
      <c r="A946" s="2" t="s">
        <v>68</v>
      </c>
      <c r="B946" s="19">
        <v>1347</v>
      </c>
      <c r="C946" s="19">
        <v>364</v>
      </c>
      <c r="D946" s="19">
        <v>456</v>
      </c>
      <c r="E946" s="19">
        <v>266</v>
      </c>
      <c r="F946" s="19">
        <v>259</v>
      </c>
      <c r="G946" s="19">
        <v>526</v>
      </c>
      <c r="H946" s="20">
        <v>0.11</v>
      </c>
      <c r="I946" s="20">
        <v>0.23</v>
      </c>
      <c r="J946" s="19">
        <f>B946*H946</f>
        <v>148.16999999999999</v>
      </c>
      <c r="K946" s="19">
        <f>B946*I946</f>
        <v>309.81</v>
      </c>
      <c r="L946" s="21">
        <f>G946-K946</f>
        <v>216.19</v>
      </c>
      <c r="M946" s="19">
        <f>F946-J946</f>
        <v>110.83000000000001</v>
      </c>
      <c r="N946" s="22">
        <v>0</v>
      </c>
      <c r="O946" s="23">
        <v>47</v>
      </c>
      <c r="P946" s="19">
        <v>0</v>
      </c>
      <c r="Q946" s="19">
        <v>39</v>
      </c>
      <c r="R946" s="19">
        <v>0</v>
      </c>
    </row>
    <row r="947" spans="1:18" x14ac:dyDescent="0.25">
      <c r="L947" s="11"/>
      <c r="N947" s="12"/>
      <c r="O947" s="13"/>
    </row>
    <row r="948" spans="1:18" x14ac:dyDescent="0.25">
      <c r="A948" s="14" t="s">
        <v>324</v>
      </c>
      <c r="B948" s="15">
        <v>7501</v>
      </c>
      <c r="C948" s="15">
        <v>1055</v>
      </c>
      <c r="D948" s="15">
        <v>2727</v>
      </c>
      <c r="E948" s="15">
        <v>3246</v>
      </c>
      <c r="F948" s="15">
        <v>471</v>
      </c>
      <c r="G948" s="15">
        <v>3717</v>
      </c>
      <c r="J948" s="15">
        <v>1575.21</v>
      </c>
      <c r="K948" s="15">
        <v>3225.43</v>
      </c>
      <c r="L948" s="16">
        <f>G948-K948</f>
        <v>491.57000000000016</v>
      </c>
      <c r="M948" s="15">
        <f>F948-J948</f>
        <v>-1104.21</v>
      </c>
      <c r="N948" s="17">
        <v>2</v>
      </c>
      <c r="O948" s="18">
        <v>41</v>
      </c>
      <c r="P948" s="15">
        <v>0</v>
      </c>
      <c r="Q948" s="15">
        <v>1</v>
      </c>
      <c r="R948" s="15">
        <v>0</v>
      </c>
    </row>
    <row r="949" spans="1:18" x14ac:dyDescent="0.25">
      <c r="A949" s="2" t="s">
        <v>49</v>
      </c>
      <c r="B949" s="19">
        <v>6294</v>
      </c>
      <c r="C949" s="19">
        <v>684</v>
      </c>
      <c r="D949" s="19">
        <v>2415</v>
      </c>
      <c r="E949" s="19">
        <v>2782</v>
      </c>
      <c r="F949" s="19">
        <v>412</v>
      </c>
      <c r="G949" s="19">
        <v>3194</v>
      </c>
      <c r="H949" s="20">
        <v>0.21</v>
      </c>
      <c r="I949" s="20">
        <v>0.43</v>
      </c>
      <c r="J949" s="19">
        <f>B949*H949</f>
        <v>1321.74</v>
      </c>
      <c r="K949" s="19">
        <f>B949*I949</f>
        <v>2706.42</v>
      </c>
      <c r="L949" s="21">
        <f>G949-K949</f>
        <v>487.57999999999993</v>
      </c>
      <c r="M949" s="19">
        <f>F949-J949</f>
        <v>-909.74</v>
      </c>
      <c r="N949" s="22">
        <v>0</v>
      </c>
      <c r="O949" s="23">
        <v>0</v>
      </c>
      <c r="P949" s="19">
        <v>0</v>
      </c>
      <c r="Q949" s="19">
        <v>0</v>
      </c>
      <c r="R949" s="19">
        <v>0</v>
      </c>
    </row>
    <row r="950" spans="1:18" x14ac:dyDescent="0.25">
      <c r="A950" s="2" t="s">
        <v>64</v>
      </c>
      <c r="B950" s="19">
        <v>1207</v>
      </c>
      <c r="C950" s="19">
        <v>371</v>
      </c>
      <c r="D950" s="19">
        <v>312</v>
      </c>
      <c r="E950" s="19">
        <v>464</v>
      </c>
      <c r="F950" s="19">
        <v>59</v>
      </c>
      <c r="G950" s="19">
        <v>523</v>
      </c>
      <c r="H950" s="20">
        <v>0.21</v>
      </c>
      <c r="I950" s="20">
        <v>0.43</v>
      </c>
      <c r="J950" s="19">
        <f>B950*H950</f>
        <v>253.47</v>
      </c>
      <c r="K950" s="19">
        <f>B950*I950</f>
        <v>519.01</v>
      </c>
      <c r="L950" s="21">
        <f>G950-K950</f>
        <v>3.9900000000000091</v>
      </c>
      <c r="M950" s="19">
        <f>F950-J950</f>
        <v>-194.47</v>
      </c>
      <c r="N950" s="22">
        <v>2</v>
      </c>
      <c r="O950" s="23">
        <v>41</v>
      </c>
      <c r="P950" s="19">
        <v>0</v>
      </c>
      <c r="Q950" s="19">
        <v>1</v>
      </c>
      <c r="R950" s="19">
        <v>0</v>
      </c>
    </row>
    <row r="951" spans="1:18" x14ac:dyDescent="0.25">
      <c r="L951" s="11"/>
      <c r="N951" s="12"/>
      <c r="O951" s="13"/>
    </row>
    <row r="952" spans="1:18" x14ac:dyDescent="0.25">
      <c r="A952" s="14" t="s">
        <v>297</v>
      </c>
      <c r="B952" s="15">
        <v>6277</v>
      </c>
      <c r="C952" s="15">
        <v>2255</v>
      </c>
      <c r="D952" s="15">
        <v>1707</v>
      </c>
      <c r="E952" s="15">
        <v>939</v>
      </c>
      <c r="F952" s="15">
        <v>1372</v>
      </c>
      <c r="G952" s="15">
        <v>2312</v>
      </c>
      <c r="J952" s="15">
        <v>654.63</v>
      </c>
      <c r="K952" s="15">
        <v>1389.95</v>
      </c>
      <c r="L952" s="16">
        <f>G952-K952</f>
        <v>922.05</v>
      </c>
      <c r="M952" s="15">
        <f>F952-J952</f>
        <v>717.37</v>
      </c>
      <c r="N952" s="17">
        <v>0</v>
      </c>
      <c r="O952" s="18">
        <v>0</v>
      </c>
      <c r="P952" s="15">
        <v>0</v>
      </c>
      <c r="Q952" s="15">
        <v>0</v>
      </c>
      <c r="R952" s="15">
        <v>0</v>
      </c>
    </row>
    <row r="953" spans="1:18" x14ac:dyDescent="0.25">
      <c r="A953" s="2" t="s">
        <v>52</v>
      </c>
      <c r="B953" s="19">
        <v>896</v>
      </c>
      <c r="C953" s="19">
        <v>286</v>
      </c>
      <c r="D953" s="19">
        <v>340</v>
      </c>
      <c r="E953" s="19">
        <v>73</v>
      </c>
      <c r="F953" s="19">
        <v>195</v>
      </c>
      <c r="G953" s="19">
        <v>268</v>
      </c>
      <c r="H953" s="20">
        <v>7.0000000000000007E-2</v>
      </c>
      <c r="I953" s="20">
        <v>0.17</v>
      </c>
      <c r="J953" s="19">
        <f>B953*H953</f>
        <v>62.720000000000006</v>
      </c>
      <c r="K953" s="19">
        <f>B953*I953</f>
        <v>152.32000000000002</v>
      </c>
      <c r="L953" s="21">
        <f>G953-K953</f>
        <v>115.67999999999998</v>
      </c>
      <c r="M953" s="19">
        <f>F953-J953</f>
        <v>132.28</v>
      </c>
      <c r="N953" s="22">
        <v>0</v>
      </c>
      <c r="O953" s="23">
        <v>0</v>
      </c>
      <c r="P953" s="19">
        <v>0</v>
      </c>
      <c r="Q953" s="19">
        <v>0</v>
      </c>
      <c r="R953" s="19">
        <v>0</v>
      </c>
    </row>
    <row r="954" spans="1:18" x14ac:dyDescent="0.25">
      <c r="A954" s="2" t="s">
        <v>50</v>
      </c>
      <c r="B954" s="19">
        <v>5381</v>
      </c>
      <c r="C954" s="19">
        <v>1969</v>
      </c>
      <c r="D954" s="19">
        <v>1367</v>
      </c>
      <c r="E954" s="19">
        <v>866</v>
      </c>
      <c r="F954" s="19">
        <v>1177</v>
      </c>
      <c r="G954" s="19">
        <v>2044</v>
      </c>
      <c r="H954" s="20">
        <v>0.11</v>
      </c>
      <c r="I954" s="20">
        <v>0.23</v>
      </c>
      <c r="J954" s="19">
        <f>B954*H954</f>
        <v>591.91</v>
      </c>
      <c r="K954" s="19">
        <f>B954*I954</f>
        <v>1237.6300000000001</v>
      </c>
      <c r="L954" s="21">
        <f>G954-K954</f>
        <v>806.36999999999989</v>
      </c>
      <c r="M954" s="19">
        <f>F954-J954</f>
        <v>585.09</v>
      </c>
      <c r="N954" s="22">
        <v>0</v>
      </c>
      <c r="O954" s="23">
        <v>0</v>
      </c>
      <c r="P954" s="19">
        <v>0</v>
      </c>
      <c r="Q954" s="19">
        <v>0</v>
      </c>
      <c r="R954" s="19">
        <v>0</v>
      </c>
    </row>
    <row r="955" spans="1:18" x14ac:dyDescent="0.25">
      <c r="L955" s="11"/>
      <c r="N955" s="12"/>
      <c r="O955" s="13"/>
    </row>
    <row r="956" spans="1:18" ht="15.75" x14ac:dyDescent="0.25">
      <c r="B956" s="24">
        <v>28025</v>
      </c>
      <c r="C956" s="24">
        <v>6559</v>
      </c>
      <c r="D956" s="24">
        <v>7994</v>
      </c>
      <c r="E956" s="24">
        <v>10155</v>
      </c>
      <c r="F956" s="24">
        <v>3303</v>
      </c>
      <c r="G956" s="24">
        <v>13461</v>
      </c>
      <c r="J956" s="24">
        <v>4850.8100000000004</v>
      </c>
      <c r="K956" s="24">
        <v>9999.7900000000009</v>
      </c>
      <c r="L956" s="25">
        <f>G956-K956</f>
        <v>3461.2099999999991</v>
      </c>
      <c r="M956" s="24">
        <f>F956-J956</f>
        <v>-1547.8100000000004</v>
      </c>
      <c r="N956" s="26">
        <v>4</v>
      </c>
      <c r="O956" s="27">
        <v>328</v>
      </c>
      <c r="P956" s="24">
        <v>0</v>
      </c>
      <c r="Q956" s="24">
        <v>143</v>
      </c>
      <c r="R956" s="24">
        <v>0</v>
      </c>
    </row>
    <row r="957" spans="1:18" x14ac:dyDescent="0.25">
      <c r="L957" s="11"/>
      <c r="N957" s="12"/>
      <c r="O957" s="13"/>
    </row>
    <row r="958" spans="1:18" x14ac:dyDescent="0.25">
      <c r="L958" s="11"/>
      <c r="N958" s="12"/>
      <c r="O958" s="13"/>
    </row>
    <row r="959" spans="1:18" ht="15.75" x14ac:dyDescent="0.25">
      <c r="A959" s="1" t="s">
        <v>325</v>
      </c>
      <c r="L959" s="11"/>
      <c r="N959" s="12"/>
      <c r="O959" s="13"/>
    </row>
    <row r="960" spans="1:18" ht="26.25" x14ac:dyDescent="0.25">
      <c r="A960" s="14" t="s">
        <v>326</v>
      </c>
      <c r="B960" s="15">
        <v>18939</v>
      </c>
      <c r="C960" s="15">
        <v>5329</v>
      </c>
      <c r="D960" s="15">
        <v>3195</v>
      </c>
      <c r="E960" s="15">
        <v>5720</v>
      </c>
      <c r="F960" s="15">
        <v>4689</v>
      </c>
      <c r="G960" s="15">
        <v>10411</v>
      </c>
      <c r="J960" s="15">
        <v>2137.61</v>
      </c>
      <c r="K960" s="15">
        <v>2149.1799999999998</v>
      </c>
      <c r="L960" s="16">
        <f t="shared" ref="L960:L965" si="4">G960-K960</f>
        <v>8261.82</v>
      </c>
      <c r="M960" s="15">
        <f t="shared" ref="M960:M965" si="5">F960-J960</f>
        <v>2551.39</v>
      </c>
      <c r="N960" s="17">
        <v>86</v>
      </c>
      <c r="O960" s="18">
        <v>775</v>
      </c>
      <c r="P960" s="15">
        <v>39</v>
      </c>
      <c r="Q960" s="15">
        <v>353</v>
      </c>
      <c r="R960" s="15">
        <v>0</v>
      </c>
    </row>
    <row r="961" spans="1:18" x14ac:dyDescent="0.25">
      <c r="A961" s="2" t="s">
        <v>134</v>
      </c>
      <c r="B961" s="19">
        <v>99</v>
      </c>
      <c r="C961" s="19">
        <v>28</v>
      </c>
      <c r="D961" s="19">
        <v>2</v>
      </c>
      <c r="E961" s="19">
        <v>61</v>
      </c>
      <c r="F961" s="19">
        <v>7</v>
      </c>
      <c r="G961" s="19">
        <v>68</v>
      </c>
      <c r="H961" s="20">
        <v>0.09</v>
      </c>
      <c r="I961" s="20">
        <v>0.15</v>
      </c>
      <c r="J961" s="19">
        <f>B961*H961</f>
        <v>8.91</v>
      </c>
      <c r="K961" s="19">
        <f>B961*I961</f>
        <v>14.85</v>
      </c>
      <c r="L961" s="21">
        <f t="shared" si="4"/>
        <v>53.15</v>
      </c>
      <c r="M961" s="19">
        <f t="shared" si="5"/>
        <v>-1.9100000000000001</v>
      </c>
      <c r="N961" s="22">
        <v>0</v>
      </c>
      <c r="O961" s="23">
        <v>5</v>
      </c>
      <c r="P961" s="19">
        <v>0</v>
      </c>
      <c r="Q961" s="19">
        <v>2</v>
      </c>
      <c r="R961" s="19">
        <v>0</v>
      </c>
    </row>
    <row r="962" spans="1:18" x14ac:dyDescent="0.25">
      <c r="A962" s="2" t="s">
        <v>57</v>
      </c>
      <c r="B962" s="19">
        <v>16536</v>
      </c>
      <c r="C962" s="19">
        <v>4380</v>
      </c>
      <c r="D962" s="19">
        <v>2948</v>
      </c>
      <c r="E962" s="19">
        <v>4974</v>
      </c>
      <c r="F962" s="19">
        <v>4233</v>
      </c>
      <c r="G962" s="19">
        <v>9208</v>
      </c>
      <c r="H962" s="20">
        <v>0.11</v>
      </c>
      <c r="I962" s="20">
        <v>0.11</v>
      </c>
      <c r="J962" s="19">
        <f>B962*H962</f>
        <v>1818.96</v>
      </c>
      <c r="K962" s="19">
        <f>B962*I962</f>
        <v>1818.96</v>
      </c>
      <c r="L962" s="21">
        <f t="shared" si="4"/>
        <v>7389.04</v>
      </c>
      <c r="M962" s="19">
        <f t="shared" si="5"/>
        <v>2414.04</v>
      </c>
      <c r="N962" s="22">
        <v>31</v>
      </c>
      <c r="O962" s="23">
        <v>462</v>
      </c>
      <c r="P962" s="19">
        <v>7</v>
      </c>
      <c r="Q962" s="19">
        <v>191</v>
      </c>
      <c r="R962" s="19">
        <v>0</v>
      </c>
    </row>
    <row r="963" spans="1:18" x14ac:dyDescent="0.25">
      <c r="A963" s="2" t="s">
        <v>209</v>
      </c>
      <c r="B963" s="19">
        <v>1649</v>
      </c>
      <c r="C963" s="19">
        <v>907</v>
      </c>
      <c r="D963" s="19">
        <v>149</v>
      </c>
      <c r="E963" s="19">
        <v>275</v>
      </c>
      <c r="F963" s="19">
        <v>316</v>
      </c>
      <c r="G963" s="19">
        <v>592</v>
      </c>
      <c r="H963" s="20">
        <v>0.11</v>
      </c>
      <c r="I963" s="20">
        <v>0.11</v>
      </c>
      <c r="J963" s="19">
        <f>B963*H963</f>
        <v>181.39000000000001</v>
      </c>
      <c r="K963" s="19">
        <f>B963*I963</f>
        <v>181.39000000000001</v>
      </c>
      <c r="L963" s="21">
        <f t="shared" si="4"/>
        <v>410.61</v>
      </c>
      <c r="M963" s="19">
        <f t="shared" si="5"/>
        <v>134.60999999999999</v>
      </c>
      <c r="N963" s="22">
        <v>54</v>
      </c>
      <c r="O963" s="23">
        <v>225</v>
      </c>
      <c r="P963" s="19">
        <v>32</v>
      </c>
      <c r="Q963" s="19">
        <v>120</v>
      </c>
      <c r="R963" s="19">
        <v>0</v>
      </c>
    </row>
    <row r="964" spans="1:18" x14ac:dyDescent="0.25">
      <c r="A964" s="2" t="s">
        <v>216</v>
      </c>
      <c r="B964" s="19">
        <v>563</v>
      </c>
      <c r="C964" s="19">
        <v>14</v>
      </c>
      <c r="D964" s="19">
        <v>71</v>
      </c>
      <c r="E964" s="19">
        <v>381</v>
      </c>
      <c r="F964" s="19">
        <v>96</v>
      </c>
      <c r="G964" s="19">
        <v>477</v>
      </c>
      <c r="H964" s="20">
        <v>0.21</v>
      </c>
      <c r="I964" s="20">
        <v>0.22</v>
      </c>
      <c r="J964" s="19">
        <f>B964*H964</f>
        <v>118.22999999999999</v>
      </c>
      <c r="K964" s="19">
        <f>B964*I964</f>
        <v>123.86</v>
      </c>
      <c r="L964" s="21">
        <f t="shared" si="4"/>
        <v>353.14</v>
      </c>
      <c r="M964" s="19">
        <f t="shared" si="5"/>
        <v>-22.22999999999999</v>
      </c>
      <c r="N964" s="22">
        <v>1</v>
      </c>
      <c r="O964" s="23">
        <v>82</v>
      </c>
      <c r="P964" s="19">
        <v>0</v>
      </c>
      <c r="Q964" s="19">
        <v>39</v>
      </c>
      <c r="R964" s="19">
        <v>0</v>
      </c>
    </row>
    <row r="965" spans="1:18" x14ac:dyDescent="0.25">
      <c r="A965" s="2" t="s">
        <v>218</v>
      </c>
      <c r="B965" s="19">
        <v>92</v>
      </c>
      <c r="C965" s="19">
        <v>0</v>
      </c>
      <c r="D965" s="19">
        <v>25</v>
      </c>
      <c r="E965" s="19">
        <v>29</v>
      </c>
      <c r="F965" s="19">
        <v>37</v>
      </c>
      <c r="G965" s="19">
        <v>66</v>
      </c>
      <c r="H965" s="20">
        <v>0.11</v>
      </c>
      <c r="I965" s="20">
        <v>0.11</v>
      </c>
      <c r="J965" s="19">
        <f>B965*H965</f>
        <v>10.119999999999999</v>
      </c>
      <c r="K965" s="19">
        <f>B965*I965</f>
        <v>10.119999999999999</v>
      </c>
      <c r="L965" s="21">
        <f t="shared" si="4"/>
        <v>55.88</v>
      </c>
      <c r="M965" s="19">
        <f t="shared" si="5"/>
        <v>26.880000000000003</v>
      </c>
      <c r="N965" s="22">
        <v>0</v>
      </c>
      <c r="O965" s="23">
        <v>1</v>
      </c>
      <c r="P965" s="19">
        <v>0</v>
      </c>
      <c r="Q965" s="19">
        <v>1</v>
      </c>
      <c r="R965" s="19">
        <v>0</v>
      </c>
    </row>
    <row r="966" spans="1:18" x14ac:dyDescent="0.25">
      <c r="L966" s="11"/>
      <c r="N966" s="12"/>
      <c r="O966" s="13"/>
    </row>
    <row r="967" spans="1:18" x14ac:dyDescent="0.25">
      <c r="A967" s="14" t="s">
        <v>206</v>
      </c>
      <c r="B967" s="15">
        <v>3366</v>
      </c>
      <c r="C967" s="15">
        <v>300</v>
      </c>
      <c r="D967" s="15">
        <v>836</v>
      </c>
      <c r="E967" s="15">
        <v>2053</v>
      </c>
      <c r="F967" s="15">
        <v>177</v>
      </c>
      <c r="G967" s="15">
        <v>2230</v>
      </c>
      <c r="J967" s="15">
        <v>706.86</v>
      </c>
      <c r="K967" s="15">
        <v>740.52</v>
      </c>
      <c r="L967" s="16">
        <f>G967-K967</f>
        <v>1489.48</v>
      </c>
      <c r="M967" s="15">
        <f>F967-J967</f>
        <v>-529.86</v>
      </c>
      <c r="N967" s="17">
        <v>0</v>
      </c>
      <c r="O967" s="18">
        <v>0</v>
      </c>
      <c r="P967" s="15">
        <v>0</v>
      </c>
      <c r="Q967" s="15">
        <v>0</v>
      </c>
      <c r="R967" s="15">
        <v>0</v>
      </c>
    </row>
    <row r="968" spans="1:18" x14ac:dyDescent="0.25">
      <c r="A968" s="2" t="s">
        <v>171</v>
      </c>
      <c r="B968" s="19">
        <v>3366</v>
      </c>
      <c r="C968" s="19">
        <v>300</v>
      </c>
      <c r="D968" s="19">
        <v>836</v>
      </c>
      <c r="E968" s="19">
        <v>2053</v>
      </c>
      <c r="F968" s="19">
        <v>177</v>
      </c>
      <c r="G968" s="19">
        <v>2230</v>
      </c>
      <c r="H968" s="20">
        <v>0.21</v>
      </c>
      <c r="I968" s="20">
        <v>0.22</v>
      </c>
      <c r="J968" s="19">
        <f>B968*H968</f>
        <v>706.86</v>
      </c>
      <c r="K968" s="19">
        <f>B968*I968</f>
        <v>740.52</v>
      </c>
      <c r="L968" s="21">
        <f>G968-K968</f>
        <v>1489.48</v>
      </c>
      <c r="M968" s="19">
        <f>F968-J968</f>
        <v>-529.86</v>
      </c>
      <c r="N968" s="22">
        <v>0</v>
      </c>
      <c r="O968" s="23">
        <v>0</v>
      </c>
      <c r="P968" s="19">
        <v>0</v>
      </c>
      <c r="Q968" s="19">
        <v>0</v>
      </c>
      <c r="R968" s="19">
        <v>0</v>
      </c>
    </row>
    <row r="969" spans="1:18" x14ac:dyDescent="0.25">
      <c r="L969" s="11"/>
      <c r="N969" s="12"/>
      <c r="O969" s="13"/>
    </row>
    <row r="970" spans="1:18" x14ac:dyDescent="0.25">
      <c r="A970" s="14" t="s">
        <v>327</v>
      </c>
      <c r="B970" s="15">
        <v>11121</v>
      </c>
      <c r="C970" s="15">
        <v>3150</v>
      </c>
      <c r="D970" s="15">
        <v>2725</v>
      </c>
      <c r="E970" s="15">
        <v>2652</v>
      </c>
      <c r="F970" s="15">
        <v>2591</v>
      </c>
      <c r="G970" s="15">
        <v>5244</v>
      </c>
      <c r="J970" s="15">
        <v>1223.31</v>
      </c>
      <c r="K970" s="15">
        <v>1223.31</v>
      </c>
      <c r="L970" s="16">
        <f>G970-K970</f>
        <v>4020.69</v>
      </c>
      <c r="M970" s="15">
        <f>F970-J970</f>
        <v>1367.69</v>
      </c>
      <c r="N970" s="17">
        <v>0</v>
      </c>
      <c r="O970" s="18">
        <v>0</v>
      </c>
      <c r="P970" s="15">
        <v>0</v>
      </c>
      <c r="Q970" s="15">
        <v>0</v>
      </c>
      <c r="R970" s="15">
        <v>0</v>
      </c>
    </row>
    <row r="971" spans="1:18" x14ac:dyDescent="0.25">
      <c r="A971" s="2" t="s">
        <v>58</v>
      </c>
      <c r="B971" s="19">
        <v>9963</v>
      </c>
      <c r="C971" s="19">
        <v>3040</v>
      </c>
      <c r="D971" s="19">
        <v>2408</v>
      </c>
      <c r="E971" s="19">
        <v>2261</v>
      </c>
      <c r="F971" s="19">
        <v>2252</v>
      </c>
      <c r="G971" s="19">
        <v>4514</v>
      </c>
      <c r="H971" s="20">
        <v>0.11</v>
      </c>
      <c r="I971" s="20">
        <v>0.11</v>
      </c>
      <c r="J971" s="19">
        <f>B971*H971</f>
        <v>1095.93</v>
      </c>
      <c r="K971" s="19">
        <f>B971*I971</f>
        <v>1095.93</v>
      </c>
      <c r="L971" s="21">
        <f>G971-K971</f>
        <v>3418.0699999999997</v>
      </c>
      <c r="M971" s="19">
        <f>F971-J971</f>
        <v>1156.07</v>
      </c>
      <c r="N971" s="22">
        <v>0</v>
      </c>
      <c r="O971" s="23">
        <v>0</v>
      </c>
      <c r="P971" s="19">
        <v>0</v>
      </c>
      <c r="Q971" s="19">
        <v>0</v>
      </c>
      <c r="R971" s="19">
        <v>0</v>
      </c>
    </row>
    <row r="972" spans="1:18" x14ac:dyDescent="0.25">
      <c r="A972" s="2" t="s">
        <v>175</v>
      </c>
      <c r="B972" s="19">
        <v>1158</v>
      </c>
      <c r="C972" s="19">
        <v>110</v>
      </c>
      <c r="D972" s="19">
        <v>317</v>
      </c>
      <c r="E972" s="19">
        <v>391</v>
      </c>
      <c r="F972" s="19">
        <v>339</v>
      </c>
      <c r="G972" s="19">
        <v>730</v>
      </c>
      <c r="H972" s="20">
        <v>0.11</v>
      </c>
      <c r="I972" s="20">
        <v>0.11</v>
      </c>
      <c r="J972" s="19">
        <f>B972*H972</f>
        <v>127.38</v>
      </c>
      <c r="K972" s="19">
        <f>B972*I972</f>
        <v>127.38</v>
      </c>
      <c r="L972" s="21">
        <f>G972-K972</f>
        <v>602.62</v>
      </c>
      <c r="M972" s="19">
        <f>F972-J972</f>
        <v>211.62</v>
      </c>
      <c r="N972" s="22">
        <v>0</v>
      </c>
      <c r="O972" s="23">
        <v>0</v>
      </c>
      <c r="P972" s="19">
        <v>0</v>
      </c>
      <c r="Q972" s="19">
        <v>0</v>
      </c>
      <c r="R972" s="19">
        <v>0</v>
      </c>
    </row>
    <row r="973" spans="1:18" x14ac:dyDescent="0.25">
      <c r="L973" s="11"/>
      <c r="N973" s="12"/>
      <c r="O973" s="13"/>
    </row>
    <row r="974" spans="1:18" ht="15.75" x14ac:dyDescent="0.25">
      <c r="B974" s="24">
        <v>33426</v>
      </c>
      <c r="C974" s="24">
        <v>8779</v>
      </c>
      <c r="D974" s="24">
        <v>6756</v>
      </c>
      <c r="E974" s="24">
        <v>10425</v>
      </c>
      <c r="F974" s="24">
        <v>7457</v>
      </c>
      <c r="G974" s="24">
        <v>17885</v>
      </c>
      <c r="J974" s="24">
        <v>4067.78</v>
      </c>
      <c r="K974" s="24">
        <v>4113.01</v>
      </c>
      <c r="L974" s="25">
        <f>G974-K974</f>
        <v>13771.99</v>
      </c>
      <c r="M974" s="24">
        <f>F974-J974</f>
        <v>3389.22</v>
      </c>
      <c r="N974" s="26">
        <v>86</v>
      </c>
      <c r="O974" s="27">
        <v>775</v>
      </c>
      <c r="P974" s="24">
        <v>39</v>
      </c>
      <c r="Q974" s="24">
        <v>353</v>
      </c>
      <c r="R974" s="24">
        <v>0</v>
      </c>
    </row>
    <row r="975" spans="1:18" x14ac:dyDescent="0.25">
      <c r="L975" s="11"/>
      <c r="N975" s="12"/>
      <c r="O975" s="13"/>
    </row>
    <row r="976" spans="1:18" x14ac:dyDescent="0.25">
      <c r="L976" s="11"/>
      <c r="N976" s="12"/>
      <c r="O976" s="13"/>
    </row>
    <row r="977" spans="1:18" ht="15.75" x14ac:dyDescent="0.25">
      <c r="A977" s="1" t="s">
        <v>328</v>
      </c>
      <c r="L977" s="11"/>
      <c r="N977" s="12"/>
      <c r="O977" s="13"/>
    </row>
    <row r="978" spans="1:18" ht="26.25" x14ac:dyDescent="0.25">
      <c r="A978" s="14" t="s">
        <v>329</v>
      </c>
      <c r="B978" s="15">
        <v>2823</v>
      </c>
      <c r="C978" s="15">
        <v>32</v>
      </c>
      <c r="D978" s="15">
        <v>693</v>
      </c>
      <c r="E978" s="15">
        <v>560</v>
      </c>
      <c r="F978" s="15">
        <v>1534</v>
      </c>
      <c r="G978" s="15">
        <v>2095</v>
      </c>
      <c r="J978" s="15">
        <v>374.83</v>
      </c>
      <c r="K978" s="15">
        <v>403.4</v>
      </c>
      <c r="L978" s="16">
        <f>G978-K978</f>
        <v>1691.6</v>
      </c>
      <c r="M978" s="15">
        <f>F978-J978</f>
        <v>1159.17</v>
      </c>
      <c r="N978" s="17">
        <v>0</v>
      </c>
      <c r="O978" s="18">
        <v>0</v>
      </c>
      <c r="P978" s="15">
        <v>0</v>
      </c>
      <c r="Q978" s="15">
        <v>0</v>
      </c>
      <c r="R978" s="15">
        <v>0</v>
      </c>
    </row>
    <row r="979" spans="1:18" x14ac:dyDescent="0.25">
      <c r="A979" s="2" t="s">
        <v>285</v>
      </c>
      <c r="B979" s="19">
        <v>270</v>
      </c>
      <c r="C979" s="19">
        <v>0</v>
      </c>
      <c r="D979" s="19">
        <v>0</v>
      </c>
      <c r="E979" s="19">
        <v>0</v>
      </c>
      <c r="F979" s="19">
        <v>269</v>
      </c>
      <c r="G979" s="19">
        <v>269</v>
      </c>
      <c r="H979" s="20">
        <v>0.09</v>
      </c>
      <c r="I979" s="20">
        <v>0.17</v>
      </c>
      <c r="J979" s="19">
        <f>B979*H979</f>
        <v>24.3</v>
      </c>
      <c r="K979" s="19">
        <f>B979*I979</f>
        <v>45.900000000000006</v>
      </c>
      <c r="L979" s="21">
        <f>G979-K979</f>
        <v>223.1</v>
      </c>
      <c r="M979" s="19">
        <f>F979-J979</f>
        <v>244.7</v>
      </c>
      <c r="N979" s="22">
        <v>0</v>
      </c>
      <c r="O979" s="23">
        <v>0</v>
      </c>
      <c r="P979" s="19">
        <v>0</v>
      </c>
      <c r="Q979" s="19">
        <v>0</v>
      </c>
      <c r="R979" s="19">
        <v>0</v>
      </c>
    </row>
    <row r="980" spans="1:18" x14ac:dyDescent="0.25">
      <c r="A980" s="2" t="s">
        <v>230</v>
      </c>
      <c r="B980" s="19">
        <v>697</v>
      </c>
      <c r="C980" s="19">
        <v>0</v>
      </c>
      <c r="D980" s="19">
        <v>133</v>
      </c>
      <c r="E980" s="19">
        <v>209</v>
      </c>
      <c r="F980" s="19">
        <v>354</v>
      </c>
      <c r="G980" s="19">
        <v>563</v>
      </c>
      <c r="H980" s="20">
        <v>0.21</v>
      </c>
      <c r="I980" s="20">
        <v>0.22</v>
      </c>
      <c r="J980" s="19">
        <f>B980*H980</f>
        <v>146.37</v>
      </c>
      <c r="K980" s="19">
        <f>B980*I980</f>
        <v>153.34</v>
      </c>
      <c r="L980" s="21">
        <f>G980-K980</f>
        <v>409.65999999999997</v>
      </c>
      <c r="M980" s="19">
        <f>F980-J980</f>
        <v>207.63</v>
      </c>
      <c r="N980" s="22">
        <v>0</v>
      </c>
      <c r="O980" s="23">
        <v>0</v>
      </c>
      <c r="P980" s="19">
        <v>0</v>
      </c>
      <c r="Q980" s="19">
        <v>0</v>
      </c>
      <c r="R980" s="19">
        <v>0</v>
      </c>
    </row>
    <row r="981" spans="1:18" x14ac:dyDescent="0.25">
      <c r="A981" s="2" t="s">
        <v>232</v>
      </c>
      <c r="B981" s="19">
        <v>1856</v>
      </c>
      <c r="C981" s="19">
        <v>32</v>
      </c>
      <c r="D981" s="19">
        <v>560</v>
      </c>
      <c r="E981" s="19">
        <v>351</v>
      </c>
      <c r="F981" s="19">
        <v>911</v>
      </c>
      <c r="G981" s="19">
        <v>1263</v>
      </c>
      <c r="H981" s="20">
        <v>0.11</v>
      </c>
      <c r="I981" s="20">
        <v>0.11</v>
      </c>
      <c r="J981" s="19">
        <f>B981*H981</f>
        <v>204.16</v>
      </c>
      <c r="K981" s="19">
        <f>B981*I981</f>
        <v>204.16</v>
      </c>
      <c r="L981" s="21">
        <f>G981-K981</f>
        <v>1058.8399999999999</v>
      </c>
      <c r="M981" s="19">
        <f>F981-J981</f>
        <v>706.84</v>
      </c>
      <c r="N981" s="22">
        <v>0</v>
      </c>
      <c r="O981" s="23">
        <v>0</v>
      </c>
      <c r="P981" s="19">
        <v>0</v>
      </c>
      <c r="Q981" s="19">
        <v>0</v>
      </c>
      <c r="R981" s="19">
        <v>0</v>
      </c>
    </row>
    <row r="982" spans="1:18" x14ac:dyDescent="0.25">
      <c r="L982" s="11"/>
      <c r="N982" s="12"/>
      <c r="O982" s="13"/>
    </row>
    <row r="983" spans="1:18" x14ac:dyDescent="0.25">
      <c r="A983" s="14" t="s">
        <v>181</v>
      </c>
      <c r="B983" s="15">
        <v>4641</v>
      </c>
      <c r="C983" s="15">
        <v>8</v>
      </c>
      <c r="D983" s="15">
        <v>740</v>
      </c>
      <c r="E983" s="15">
        <v>2011</v>
      </c>
      <c r="F983" s="15">
        <v>1879</v>
      </c>
      <c r="G983" s="15">
        <v>3891</v>
      </c>
      <c r="J983" s="15">
        <v>417.69</v>
      </c>
      <c r="K983" s="15">
        <v>649.74</v>
      </c>
      <c r="L983" s="16">
        <f>G983-K983</f>
        <v>3241.26</v>
      </c>
      <c r="M983" s="15">
        <f>F983-J983</f>
        <v>1461.31</v>
      </c>
      <c r="N983" s="17">
        <v>0</v>
      </c>
      <c r="O983" s="18">
        <v>0</v>
      </c>
      <c r="P983" s="15">
        <v>0</v>
      </c>
      <c r="Q983" s="15">
        <v>0</v>
      </c>
      <c r="R983" s="15">
        <v>0</v>
      </c>
    </row>
    <row r="984" spans="1:18" x14ac:dyDescent="0.25">
      <c r="A984" s="2" t="s">
        <v>312</v>
      </c>
      <c r="B984" s="19">
        <v>2169</v>
      </c>
      <c r="C984" s="19">
        <v>1</v>
      </c>
      <c r="D984" s="19">
        <v>127</v>
      </c>
      <c r="E984" s="19">
        <v>933</v>
      </c>
      <c r="F984" s="19">
        <v>1106</v>
      </c>
      <c r="G984" s="19">
        <v>2040</v>
      </c>
      <c r="H984" s="20">
        <v>0.09</v>
      </c>
      <c r="I984" s="20">
        <v>0.14000000000000001</v>
      </c>
      <c r="J984" s="19">
        <f>B984*H984</f>
        <v>195.20999999999998</v>
      </c>
      <c r="K984" s="19">
        <f>B984*I984</f>
        <v>303.66000000000003</v>
      </c>
      <c r="L984" s="21">
        <f>G984-K984</f>
        <v>1736.34</v>
      </c>
      <c r="M984" s="19">
        <f>F984-J984</f>
        <v>910.79</v>
      </c>
      <c r="N984" s="22">
        <v>0</v>
      </c>
      <c r="O984" s="23">
        <v>0</v>
      </c>
      <c r="P984" s="19">
        <v>0</v>
      </c>
      <c r="Q984" s="19">
        <v>0</v>
      </c>
      <c r="R984" s="19">
        <v>0</v>
      </c>
    </row>
    <row r="985" spans="1:18" x14ac:dyDescent="0.25">
      <c r="A985" s="2" t="s">
        <v>137</v>
      </c>
      <c r="B985" s="19">
        <v>2472</v>
      </c>
      <c r="C985" s="19">
        <v>7</v>
      </c>
      <c r="D985" s="19">
        <v>613</v>
      </c>
      <c r="E985" s="19">
        <v>1078</v>
      </c>
      <c r="F985" s="19">
        <v>773</v>
      </c>
      <c r="G985" s="19">
        <v>1851</v>
      </c>
      <c r="H985" s="20">
        <v>0.09</v>
      </c>
      <c r="I985" s="20">
        <v>0.14000000000000001</v>
      </c>
      <c r="J985" s="19">
        <f>B985*H985</f>
        <v>222.48</v>
      </c>
      <c r="K985" s="19">
        <f>B985*I985</f>
        <v>346.08000000000004</v>
      </c>
      <c r="L985" s="21">
        <f>G985-K985</f>
        <v>1504.92</v>
      </c>
      <c r="M985" s="19">
        <f>F985-J985</f>
        <v>550.52</v>
      </c>
      <c r="N985" s="22">
        <v>0</v>
      </c>
      <c r="O985" s="23">
        <v>0</v>
      </c>
      <c r="P985" s="19">
        <v>0</v>
      </c>
      <c r="Q985" s="19">
        <v>0</v>
      </c>
      <c r="R985" s="19">
        <v>0</v>
      </c>
    </row>
    <row r="986" spans="1:18" x14ac:dyDescent="0.25">
      <c r="L986" s="11"/>
      <c r="N986" s="12"/>
      <c r="O986" s="13"/>
    </row>
    <row r="987" spans="1:18" ht="15.75" x14ac:dyDescent="0.25">
      <c r="B987" s="24">
        <v>7464</v>
      </c>
      <c r="C987" s="24">
        <v>40</v>
      </c>
      <c r="D987" s="24">
        <v>1433</v>
      </c>
      <c r="E987" s="24">
        <v>2571</v>
      </c>
      <c r="F987" s="24">
        <v>3413</v>
      </c>
      <c r="G987" s="24">
        <v>5986</v>
      </c>
      <c r="J987" s="24">
        <v>792.52</v>
      </c>
      <c r="K987" s="24">
        <v>1053.1400000000001</v>
      </c>
      <c r="L987" s="25">
        <f>G987-K987</f>
        <v>4932.8599999999997</v>
      </c>
      <c r="M987" s="24">
        <f>F987-J987</f>
        <v>2620.48</v>
      </c>
      <c r="N987" s="26">
        <v>0</v>
      </c>
      <c r="O987" s="27">
        <v>0</v>
      </c>
      <c r="P987" s="24">
        <v>0</v>
      </c>
      <c r="Q987" s="24">
        <v>0</v>
      </c>
      <c r="R987" s="24">
        <v>0</v>
      </c>
    </row>
    <row r="988" spans="1:18" x14ac:dyDescent="0.25">
      <c r="L988" s="11"/>
      <c r="N988" s="12"/>
      <c r="O988" s="13"/>
    </row>
    <row r="989" spans="1:18" x14ac:dyDescent="0.25">
      <c r="L989" s="11"/>
      <c r="N989" s="12"/>
      <c r="O989" s="13"/>
    </row>
    <row r="990" spans="1:18" ht="15.75" x14ac:dyDescent="0.25">
      <c r="A990" s="1" t="s">
        <v>330</v>
      </c>
      <c r="L990" s="11"/>
      <c r="N990" s="12"/>
      <c r="O990" s="13"/>
    </row>
    <row r="991" spans="1:18" ht="26.25" x14ac:dyDescent="0.25">
      <c r="A991" s="14" t="s">
        <v>72</v>
      </c>
      <c r="B991" s="15">
        <v>6380</v>
      </c>
      <c r="C991" s="15">
        <v>375</v>
      </c>
      <c r="D991" s="15">
        <v>2722</v>
      </c>
      <c r="E991" s="15">
        <v>3203</v>
      </c>
      <c r="F991" s="15">
        <v>78</v>
      </c>
      <c r="G991" s="15">
        <v>3282</v>
      </c>
      <c r="J991" s="15">
        <v>1339.8</v>
      </c>
      <c r="K991" s="15">
        <v>2743.4</v>
      </c>
      <c r="L991" s="16">
        <f>G991-K991</f>
        <v>538.59999999999991</v>
      </c>
      <c r="M991" s="15">
        <f>F991-J991</f>
        <v>-1261.8</v>
      </c>
      <c r="N991" s="17">
        <v>0</v>
      </c>
      <c r="O991" s="18">
        <v>0</v>
      </c>
      <c r="P991" s="15">
        <v>0</v>
      </c>
      <c r="Q991" s="15">
        <v>0</v>
      </c>
      <c r="R991" s="15">
        <v>0</v>
      </c>
    </row>
    <row r="992" spans="1:18" x14ac:dyDescent="0.25">
      <c r="A992" s="2" t="s">
        <v>73</v>
      </c>
      <c r="B992" s="19">
        <v>0</v>
      </c>
      <c r="C992" s="19">
        <v>0</v>
      </c>
      <c r="D992" s="19">
        <v>0</v>
      </c>
      <c r="E992" s="19">
        <v>0</v>
      </c>
      <c r="F992" s="19">
        <v>0</v>
      </c>
      <c r="G992" s="19">
        <v>0</v>
      </c>
      <c r="H992" s="20">
        <v>0.21</v>
      </c>
      <c r="I992" s="20">
        <v>0.43</v>
      </c>
      <c r="J992" s="19">
        <f>B992*H992</f>
        <v>0</v>
      </c>
      <c r="K992" s="19">
        <f>B992*I992</f>
        <v>0</v>
      </c>
      <c r="L992" s="21">
        <f>G992-K992</f>
        <v>0</v>
      </c>
      <c r="M992" s="19">
        <f>F992-J992</f>
        <v>0</v>
      </c>
      <c r="N992" s="22">
        <v>0</v>
      </c>
      <c r="O992" s="23">
        <v>0</v>
      </c>
      <c r="P992" s="19">
        <v>0</v>
      </c>
      <c r="Q992" s="19">
        <v>0</v>
      </c>
      <c r="R992" s="19">
        <v>0</v>
      </c>
    </row>
    <row r="993" spans="1:18" x14ac:dyDescent="0.25">
      <c r="A993" s="2" t="s">
        <v>74</v>
      </c>
      <c r="B993" s="19">
        <v>32</v>
      </c>
      <c r="C993" s="19">
        <v>1</v>
      </c>
      <c r="D993" s="19">
        <v>0</v>
      </c>
      <c r="E993" s="19">
        <v>31</v>
      </c>
      <c r="F993" s="19">
        <v>0</v>
      </c>
      <c r="G993" s="19">
        <v>31</v>
      </c>
      <c r="H993" s="20">
        <v>0.21</v>
      </c>
      <c r="I993" s="20">
        <v>0.43</v>
      </c>
      <c r="J993" s="19">
        <f>B993*H993</f>
        <v>6.72</v>
      </c>
      <c r="K993" s="19">
        <f>B993*I993</f>
        <v>13.76</v>
      </c>
      <c r="L993" s="21">
        <f>G993-K993</f>
        <v>17.240000000000002</v>
      </c>
      <c r="M993" s="19">
        <f>F993-J993</f>
        <v>-6.72</v>
      </c>
      <c r="N993" s="22">
        <v>0</v>
      </c>
      <c r="O993" s="23">
        <v>0</v>
      </c>
      <c r="P993" s="19">
        <v>0</v>
      </c>
      <c r="Q993" s="19">
        <v>0</v>
      </c>
      <c r="R993" s="19">
        <v>0</v>
      </c>
    </row>
    <row r="994" spans="1:18" x14ac:dyDescent="0.25">
      <c r="A994" s="2" t="s">
        <v>49</v>
      </c>
      <c r="B994" s="19">
        <v>2790</v>
      </c>
      <c r="C994" s="19">
        <v>223</v>
      </c>
      <c r="D994" s="19">
        <v>1251</v>
      </c>
      <c r="E994" s="19">
        <v>1249</v>
      </c>
      <c r="F994" s="19">
        <v>66</v>
      </c>
      <c r="G994" s="19">
        <v>1315</v>
      </c>
      <c r="H994" s="20">
        <v>0.21</v>
      </c>
      <c r="I994" s="20">
        <v>0.43</v>
      </c>
      <c r="J994" s="19">
        <f>B994*H994</f>
        <v>585.9</v>
      </c>
      <c r="K994" s="19">
        <f>B994*I994</f>
        <v>1199.7</v>
      </c>
      <c r="L994" s="21">
        <f>G994-K994</f>
        <v>115.29999999999995</v>
      </c>
      <c r="M994" s="19">
        <f>F994-J994</f>
        <v>-519.9</v>
      </c>
      <c r="N994" s="22">
        <v>0</v>
      </c>
      <c r="O994" s="23">
        <v>0</v>
      </c>
      <c r="P994" s="19">
        <v>0</v>
      </c>
      <c r="Q994" s="19">
        <v>0</v>
      </c>
      <c r="R994" s="19">
        <v>0</v>
      </c>
    </row>
    <row r="995" spans="1:18" x14ac:dyDescent="0.25">
      <c r="A995" s="2" t="s">
        <v>65</v>
      </c>
      <c r="B995" s="19">
        <v>3558</v>
      </c>
      <c r="C995" s="19">
        <v>151</v>
      </c>
      <c r="D995" s="19">
        <v>1471</v>
      </c>
      <c r="E995" s="19">
        <v>1923</v>
      </c>
      <c r="F995" s="19">
        <v>12</v>
      </c>
      <c r="G995" s="19">
        <v>1936</v>
      </c>
      <c r="H995" s="20">
        <v>0.21</v>
      </c>
      <c r="I995" s="20">
        <v>0.43</v>
      </c>
      <c r="J995" s="19">
        <f>B995*H995</f>
        <v>747.18</v>
      </c>
      <c r="K995" s="19">
        <f>B995*I995</f>
        <v>1529.94</v>
      </c>
      <c r="L995" s="21">
        <f>G995-K995</f>
        <v>406.05999999999995</v>
      </c>
      <c r="M995" s="19">
        <f>F995-J995</f>
        <v>-735.18</v>
      </c>
      <c r="N995" s="22">
        <v>0</v>
      </c>
      <c r="O995" s="23">
        <v>0</v>
      </c>
      <c r="P995" s="19">
        <v>0</v>
      </c>
      <c r="Q995" s="19">
        <v>0</v>
      </c>
      <c r="R995" s="19">
        <v>0</v>
      </c>
    </row>
    <row r="996" spans="1:18" x14ac:dyDescent="0.25">
      <c r="L996" s="11"/>
      <c r="N996" s="12"/>
      <c r="O996" s="13"/>
    </row>
    <row r="997" spans="1:18" ht="39" x14ac:dyDescent="0.25">
      <c r="A997" s="14" t="s">
        <v>75</v>
      </c>
      <c r="B997" s="15">
        <v>1950</v>
      </c>
      <c r="C997" s="15">
        <v>514</v>
      </c>
      <c r="D997" s="15">
        <v>687</v>
      </c>
      <c r="E997" s="15">
        <v>267</v>
      </c>
      <c r="F997" s="15">
        <v>479</v>
      </c>
      <c r="G997" s="15">
        <v>747</v>
      </c>
      <c r="J997" s="15">
        <v>214.5</v>
      </c>
      <c r="K997" s="15">
        <v>448.5</v>
      </c>
      <c r="L997" s="16">
        <f>G997-K997</f>
        <v>298.5</v>
      </c>
      <c r="M997" s="15">
        <f>F997-J997</f>
        <v>264.5</v>
      </c>
      <c r="N997" s="17">
        <v>0</v>
      </c>
      <c r="O997" s="18">
        <v>0</v>
      </c>
      <c r="P997" s="15">
        <v>0</v>
      </c>
      <c r="Q997" s="15">
        <v>0</v>
      </c>
      <c r="R997" s="15">
        <v>0</v>
      </c>
    </row>
    <row r="998" spans="1:18" x14ac:dyDescent="0.25">
      <c r="A998" s="2" t="s">
        <v>76</v>
      </c>
      <c r="B998" s="19">
        <v>0</v>
      </c>
      <c r="C998" s="19">
        <v>0</v>
      </c>
      <c r="D998" s="19">
        <v>0</v>
      </c>
      <c r="E998" s="19">
        <v>0</v>
      </c>
      <c r="F998" s="19">
        <v>0</v>
      </c>
      <c r="G998" s="19">
        <v>0</v>
      </c>
      <c r="H998" s="20">
        <v>0.11</v>
      </c>
      <c r="I998" s="20">
        <v>0.23</v>
      </c>
      <c r="J998" s="19">
        <f>B998*H998</f>
        <v>0</v>
      </c>
      <c r="K998" s="19">
        <f>B998*I998</f>
        <v>0</v>
      </c>
      <c r="L998" s="21">
        <f>G998-K998</f>
        <v>0</v>
      </c>
      <c r="M998" s="19">
        <f>F998-J998</f>
        <v>0</v>
      </c>
      <c r="N998" s="22">
        <v>0</v>
      </c>
      <c r="O998" s="23">
        <v>0</v>
      </c>
      <c r="P998" s="19">
        <v>0</v>
      </c>
      <c r="Q998" s="19">
        <v>0</v>
      </c>
      <c r="R998" s="19">
        <v>0</v>
      </c>
    </row>
    <row r="999" spans="1:18" x14ac:dyDescent="0.25">
      <c r="A999" s="2" t="s">
        <v>77</v>
      </c>
      <c r="B999" s="19">
        <v>2</v>
      </c>
      <c r="C999" s="19">
        <v>0</v>
      </c>
      <c r="D999" s="19">
        <v>0</v>
      </c>
      <c r="E999" s="19">
        <v>1</v>
      </c>
      <c r="F999" s="19">
        <v>0</v>
      </c>
      <c r="G999" s="19">
        <v>1</v>
      </c>
      <c r="H999" s="20">
        <v>0.11</v>
      </c>
      <c r="I999" s="20">
        <v>0.23</v>
      </c>
      <c r="J999" s="19">
        <f>B999*H999</f>
        <v>0.22</v>
      </c>
      <c r="K999" s="19">
        <f>B999*I999</f>
        <v>0.46</v>
      </c>
      <c r="L999" s="21">
        <f>G999-K999</f>
        <v>0.54</v>
      </c>
      <c r="M999" s="19">
        <f>F999-J999</f>
        <v>-0.22</v>
      </c>
      <c r="N999" s="22">
        <v>0</v>
      </c>
      <c r="O999" s="23">
        <v>0</v>
      </c>
      <c r="P999" s="19">
        <v>0</v>
      </c>
      <c r="Q999" s="19">
        <v>0</v>
      </c>
      <c r="R999" s="19">
        <v>0</v>
      </c>
    </row>
    <row r="1000" spans="1:18" x14ac:dyDescent="0.25">
      <c r="A1000" s="2" t="s">
        <v>50</v>
      </c>
      <c r="B1000" s="19">
        <v>1487</v>
      </c>
      <c r="C1000" s="19">
        <v>488</v>
      </c>
      <c r="D1000" s="19">
        <v>499</v>
      </c>
      <c r="E1000" s="19">
        <v>160</v>
      </c>
      <c r="F1000" s="19">
        <v>339</v>
      </c>
      <c r="G1000" s="19">
        <v>500</v>
      </c>
      <c r="H1000" s="20">
        <v>0.11</v>
      </c>
      <c r="I1000" s="20">
        <v>0.23</v>
      </c>
      <c r="J1000" s="19">
        <f>B1000*H1000</f>
        <v>163.57</v>
      </c>
      <c r="K1000" s="19">
        <f>B1000*I1000</f>
        <v>342.01</v>
      </c>
      <c r="L1000" s="21">
        <f>G1000-K1000</f>
        <v>157.99</v>
      </c>
      <c r="M1000" s="19">
        <f>F1000-J1000</f>
        <v>175.43</v>
      </c>
      <c r="N1000" s="22">
        <v>0</v>
      </c>
      <c r="O1000" s="23">
        <v>0</v>
      </c>
      <c r="P1000" s="19">
        <v>0</v>
      </c>
      <c r="Q1000" s="19">
        <v>0</v>
      </c>
      <c r="R1000" s="19">
        <v>0</v>
      </c>
    </row>
    <row r="1001" spans="1:18" x14ac:dyDescent="0.25">
      <c r="A1001" s="2" t="s">
        <v>68</v>
      </c>
      <c r="B1001" s="19">
        <v>461</v>
      </c>
      <c r="C1001" s="19">
        <v>26</v>
      </c>
      <c r="D1001" s="19">
        <v>188</v>
      </c>
      <c r="E1001" s="19">
        <v>106</v>
      </c>
      <c r="F1001" s="19">
        <v>140</v>
      </c>
      <c r="G1001" s="19">
        <v>246</v>
      </c>
      <c r="H1001" s="20">
        <v>0.11</v>
      </c>
      <c r="I1001" s="20">
        <v>0.23</v>
      </c>
      <c r="J1001" s="19">
        <f>B1001*H1001</f>
        <v>50.71</v>
      </c>
      <c r="K1001" s="19">
        <f>B1001*I1001</f>
        <v>106.03</v>
      </c>
      <c r="L1001" s="21">
        <f>G1001-K1001</f>
        <v>139.97</v>
      </c>
      <c r="M1001" s="19">
        <f>F1001-J1001</f>
        <v>89.289999999999992</v>
      </c>
      <c r="N1001" s="22">
        <v>0</v>
      </c>
      <c r="O1001" s="23">
        <v>0</v>
      </c>
      <c r="P1001" s="19">
        <v>0</v>
      </c>
      <c r="Q1001" s="19">
        <v>0</v>
      </c>
      <c r="R1001" s="19">
        <v>0</v>
      </c>
    </row>
    <row r="1002" spans="1:18" x14ac:dyDescent="0.25">
      <c r="L1002" s="11"/>
      <c r="N1002" s="12"/>
      <c r="O1002" s="13"/>
    </row>
    <row r="1003" spans="1:18" x14ac:dyDescent="0.25">
      <c r="A1003" s="14" t="s">
        <v>125</v>
      </c>
      <c r="B1003" s="15">
        <v>24358</v>
      </c>
      <c r="C1003" s="15">
        <v>10678</v>
      </c>
      <c r="D1003" s="15">
        <v>5340</v>
      </c>
      <c r="E1003" s="15">
        <v>5338</v>
      </c>
      <c r="F1003" s="15">
        <v>3000</v>
      </c>
      <c r="G1003" s="15">
        <v>8339</v>
      </c>
      <c r="J1003" s="15">
        <v>3257.62</v>
      </c>
      <c r="K1003" s="15">
        <v>6394.08</v>
      </c>
      <c r="L1003" s="16">
        <f>G1003-K1003</f>
        <v>1944.92</v>
      </c>
      <c r="M1003" s="15">
        <f>F1003-J1003</f>
        <v>-257.61999999999989</v>
      </c>
      <c r="N1003" s="17">
        <v>0</v>
      </c>
      <c r="O1003" s="18">
        <v>4</v>
      </c>
      <c r="P1003" s="15">
        <v>0</v>
      </c>
      <c r="Q1003" s="15">
        <v>0</v>
      </c>
      <c r="R1003" s="15">
        <v>0</v>
      </c>
    </row>
    <row r="1004" spans="1:18" x14ac:dyDescent="0.25">
      <c r="A1004" s="2" t="s">
        <v>270</v>
      </c>
      <c r="B1004" s="19">
        <v>3050</v>
      </c>
      <c r="C1004" s="19">
        <v>1096</v>
      </c>
      <c r="D1004" s="19">
        <v>486</v>
      </c>
      <c r="E1004" s="19">
        <v>1460</v>
      </c>
      <c r="F1004" s="19">
        <v>7</v>
      </c>
      <c r="G1004" s="19">
        <v>1467</v>
      </c>
      <c r="H1004" s="20">
        <v>0.09</v>
      </c>
      <c r="I1004" s="20">
        <v>0.28000000000000003</v>
      </c>
      <c r="J1004" s="19">
        <f>B1004*H1004</f>
        <v>274.5</v>
      </c>
      <c r="K1004" s="19">
        <f>B1004*I1004</f>
        <v>854.00000000000011</v>
      </c>
      <c r="L1004" s="21">
        <f>G1004-K1004</f>
        <v>612.99999999999989</v>
      </c>
      <c r="M1004" s="19">
        <f>F1004-J1004</f>
        <v>-267.5</v>
      </c>
      <c r="N1004" s="22">
        <v>0</v>
      </c>
      <c r="O1004" s="23">
        <v>0</v>
      </c>
      <c r="P1004" s="19">
        <v>0</v>
      </c>
      <c r="Q1004" s="19">
        <v>0</v>
      </c>
      <c r="R1004" s="19">
        <v>0</v>
      </c>
    </row>
    <row r="1005" spans="1:18" x14ac:dyDescent="0.25">
      <c r="A1005" s="2" t="s">
        <v>192</v>
      </c>
      <c r="B1005" s="19">
        <v>21308</v>
      </c>
      <c r="C1005" s="19">
        <v>9582</v>
      </c>
      <c r="D1005" s="19">
        <v>4854</v>
      </c>
      <c r="E1005" s="19">
        <v>3878</v>
      </c>
      <c r="F1005" s="19">
        <v>2993</v>
      </c>
      <c r="G1005" s="19">
        <v>6872</v>
      </c>
      <c r="H1005" s="20">
        <v>0.14000000000000001</v>
      </c>
      <c r="I1005" s="20">
        <v>0.26</v>
      </c>
      <c r="J1005" s="19">
        <f>B1005*H1005</f>
        <v>2983.1200000000003</v>
      </c>
      <c r="K1005" s="19">
        <f>B1005*I1005</f>
        <v>5540.08</v>
      </c>
      <c r="L1005" s="21">
        <f>G1005-K1005</f>
        <v>1331.92</v>
      </c>
      <c r="M1005" s="19">
        <f>F1005-J1005</f>
        <v>9.8799999999996544</v>
      </c>
      <c r="N1005" s="22">
        <v>0</v>
      </c>
      <c r="O1005" s="23">
        <v>4</v>
      </c>
      <c r="P1005" s="19">
        <v>0</v>
      </c>
      <c r="Q1005" s="19">
        <v>0</v>
      </c>
      <c r="R1005" s="19">
        <v>0</v>
      </c>
    </row>
    <row r="1006" spans="1:18" x14ac:dyDescent="0.25">
      <c r="L1006" s="11"/>
      <c r="N1006" s="12"/>
      <c r="O1006" s="13"/>
    </row>
    <row r="1007" spans="1:18" x14ac:dyDescent="0.25">
      <c r="A1007" s="14" t="s">
        <v>87</v>
      </c>
      <c r="B1007" s="15">
        <v>9438</v>
      </c>
      <c r="C1007" s="15">
        <v>1572</v>
      </c>
      <c r="D1007" s="15">
        <v>3671</v>
      </c>
      <c r="E1007" s="15">
        <v>4104</v>
      </c>
      <c r="F1007" s="15">
        <v>89</v>
      </c>
      <c r="G1007" s="15">
        <v>4193</v>
      </c>
      <c r="J1007" s="15">
        <v>1981.98</v>
      </c>
      <c r="K1007" s="15">
        <v>4058.34</v>
      </c>
      <c r="L1007" s="16">
        <f>G1007-K1007</f>
        <v>134.65999999999985</v>
      </c>
      <c r="M1007" s="15">
        <f>F1007-J1007</f>
        <v>-1892.98</v>
      </c>
      <c r="N1007" s="17">
        <v>20</v>
      </c>
      <c r="O1007" s="18">
        <v>209</v>
      </c>
      <c r="P1007" s="15">
        <v>1</v>
      </c>
      <c r="Q1007" s="15">
        <v>10</v>
      </c>
      <c r="R1007" s="15">
        <v>0</v>
      </c>
    </row>
    <row r="1008" spans="1:18" x14ac:dyDescent="0.25">
      <c r="A1008" s="2" t="s">
        <v>64</v>
      </c>
      <c r="B1008" s="19">
        <v>9438</v>
      </c>
      <c r="C1008" s="19">
        <v>1572</v>
      </c>
      <c r="D1008" s="19">
        <v>3671</v>
      </c>
      <c r="E1008" s="19">
        <v>4104</v>
      </c>
      <c r="F1008" s="19">
        <v>89</v>
      </c>
      <c r="G1008" s="19">
        <v>4193</v>
      </c>
      <c r="H1008" s="20">
        <v>0.21</v>
      </c>
      <c r="I1008" s="20">
        <v>0.43</v>
      </c>
      <c r="J1008" s="19">
        <f>B1008*H1008</f>
        <v>1981.98</v>
      </c>
      <c r="K1008" s="19">
        <f>B1008*I1008</f>
        <v>4058.34</v>
      </c>
      <c r="L1008" s="21">
        <f>G1008-K1008</f>
        <v>134.65999999999985</v>
      </c>
      <c r="M1008" s="19">
        <f>F1008-J1008</f>
        <v>-1892.98</v>
      </c>
      <c r="N1008" s="22">
        <v>20</v>
      </c>
      <c r="O1008" s="23">
        <v>209</v>
      </c>
      <c r="P1008" s="19">
        <v>1</v>
      </c>
      <c r="Q1008" s="19">
        <v>10</v>
      </c>
      <c r="R1008" s="19">
        <v>0</v>
      </c>
    </row>
    <row r="1009" spans="1:18" x14ac:dyDescent="0.25">
      <c r="L1009" s="11"/>
      <c r="N1009" s="12"/>
      <c r="O1009" s="13"/>
    </row>
    <row r="1010" spans="1:18" x14ac:dyDescent="0.25">
      <c r="A1010" s="14" t="s">
        <v>331</v>
      </c>
      <c r="B1010" s="15">
        <v>13269</v>
      </c>
      <c r="C1010" s="15">
        <v>5807</v>
      </c>
      <c r="D1010" s="15">
        <v>4151</v>
      </c>
      <c r="E1010" s="15">
        <v>1522</v>
      </c>
      <c r="F1010" s="15">
        <v>1787</v>
      </c>
      <c r="G1010" s="15">
        <v>3309</v>
      </c>
      <c r="J1010" s="15">
        <v>1459.59</v>
      </c>
      <c r="K1010" s="15">
        <v>3051.87</v>
      </c>
      <c r="L1010" s="16">
        <f>G1010-K1010</f>
        <v>257.13000000000011</v>
      </c>
      <c r="M1010" s="15">
        <f>F1010-J1010</f>
        <v>327.41000000000008</v>
      </c>
      <c r="N1010" s="17">
        <v>14</v>
      </c>
      <c r="O1010" s="18">
        <v>338</v>
      </c>
      <c r="P1010" s="15">
        <v>11</v>
      </c>
      <c r="Q1010" s="15">
        <v>195</v>
      </c>
      <c r="R1010" s="15">
        <v>0</v>
      </c>
    </row>
    <row r="1011" spans="1:18" x14ac:dyDescent="0.25">
      <c r="A1011" s="2" t="s">
        <v>67</v>
      </c>
      <c r="B1011" s="19">
        <v>13269</v>
      </c>
      <c r="C1011" s="19">
        <v>5807</v>
      </c>
      <c r="D1011" s="19">
        <v>4151</v>
      </c>
      <c r="E1011" s="19">
        <v>1522</v>
      </c>
      <c r="F1011" s="19">
        <v>1787</v>
      </c>
      <c r="G1011" s="19">
        <v>3309</v>
      </c>
      <c r="H1011" s="20">
        <v>0.11</v>
      </c>
      <c r="I1011" s="20">
        <v>0.23</v>
      </c>
      <c r="J1011" s="19">
        <f>B1011*H1011</f>
        <v>1459.59</v>
      </c>
      <c r="K1011" s="19">
        <f>B1011*I1011</f>
        <v>3051.8700000000003</v>
      </c>
      <c r="L1011" s="21">
        <f>G1011-K1011</f>
        <v>257.12999999999965</v>
      </c>
      <c r="M1011" s="19">
        <f>F1011-J1011</f>
        <v>327.41000000000008</v>
      </c>
      <c r="N1011" s="22">
        <v>14</v>
      </c>
      <c r="O1011" s="23">
        <v>338</v>
      </c>
      <c r="P1011" s="19">
        <v>11</v>
      </c>
      <c r="Q1011" s="19">
        <v>195</v>
      </c>
      <c r="R1011" s="19">
        <v>0</v>
      </c>
    </row>
    <row r="1012" spans="1:18" x14ac:dyDescent="0.25">
      <c r="L1012" s="11"/>
      <c r="N1012" s="12"/>
      <c r="O1012" s="13"/>
    </row>
    <row r="1013" spans="1:18" x14ac:dyDescent="0.25">
      <c r="A1013" s="14" t="s">
        <v>69</v>
      </c>
      <c r="B1013" s="15">
        <v>18458</v>
      </c>
      <c r="C1013" s="15">
        <v>7792</v>
      </c>
      <c r="D1013" s="15">
        <v>5429</v>
      </c>
      <c r="E1013" s="15">
        <v>3273</v>
      </c>
      <c r="F1013" s="15">
        <v>1963</v>
      </c>
      <c r="G1013" s="15">
        <v>5236</v>
      </c>
      <c r="J1013" s="15">
        <v>1292.06</v>
      </c>
      <c r="K1013" s="15">
        <v>3137.86</v>
      </c>
      <c r="L1013" s="16">
        <f>G1013-K1013</f>
        <v>2098.14</v>
      </c>
      <c r="M1013" s="15">
        <f>F1013-J1013</f>
        <v>670.94</v>
      </c>
      <c r="N1013" s="17">
        <v>2</v>
      </c>
      <c r="O1013" s="18">
        <v>114</v>
      </c>
      <c r="P1013" s="15">
        <v>0</v>
      </c>
      <c r="Q1013" s="15">
        <v>58</v>
      </c>
      <c r="R1013" s="15">
        <v>0</v>
      </c>
    </row>
    <row r="1014" spans="1:18" x14ac:dyDescent="0.25">
      <c r="A1014" s="2" t="s">
        <v>70</v>
      </c>
      <c r="B1014" s="19">
        <v>18458</v>
      </c>
      <c r="C1014" s="19">
        <v>7792</v>
      </c>
      <c r="D1014" s="19">
        <v>5429</v>
      </c>
      <c r="E1014" s="19">
        <v>3273</v>
      </c>
      <c r="F1014" s="19">
        <v>1963</v>
      </c>
      <c r="G1014" s="19">
        <v>5236</v>
      </c>
      <c r="H1014" s="20">
        <v>7.0000000000000007E-2</v>
      </c>
      <c r="I1014" s="20">
        <v>0.17</v>
      </c>
      <c r="J1014" s="19">
        <f>B1014*H1014</f>
        <v>1292.0600000000002</v>
      </c>
      <c r="K1014" s="19">
        <f>B1014*I1014</f>
        <v>3137.86</v>
      </c>
      <c r="L1014" s="21">
        <f>G1014-K1014</f>
        <v>2098.14</v>
      </c>
      <c r="M1014" s="19">
        <f>F1014-J1014</f>
        <v>670.93999999999983</v>
      </c>
      <c r="N1014" s="22">
        <v>2</v>
      </c>
      <c r="O1014" s="23">
        <v>114</v>
      </c>
      <c r="P1014" s="19">
        <v>0</v>
      </c>
      <c r="Q1014" s="19">
        <v>58</v>
      </c>
      <c r="R1014" s="19">
        <v>0</v>
      </c>
    </row>
    <row r="1015" spans="1:18" x14ac:dyDescent="0.25">
      <c r="L1015" s="11"/>
      <c r="N1015" s="12"/>
      <c r="O1015" s="13"/>
    </row>
    <row r="1016" spans="1:18" ht="15.75" x14ac:dyDescent="0.25">
      <c r="B1016" s="24">
        <v>73853</v>
      </c>
      <c r="C1016" s="24">
        <v>26738</v>
      </c>
      <c r="D1016" s="24">
        <v>22000</v>
      </c>
      <c r="E1016" s="24">
        <v>17707</v>
      </c>
      <c r="F1016" s="24">
        <v>7396</v>
      </c>
      <c r="G1016" s="24">
        <v>25106</v>
      </c>
      <c r="J1016" s="24">
        <v>9545.5499999999993</v>
      </c>
      <c r="K1016" s="24">
        <v>19834.05</v>
      </c>
      <c r="L1016" s="25">
        <f>G1016-K1016</f>
        <v>5271.9500000000007</v>
      </c>
      <c r="M1016" s="24">
        <f>F1016-J1016</f>
        <v>-2149.5499999999993</v>
      </c>
      <c r="N1016" s="26">
        <v>36</v>
      </c>
      <c r="O1016" s="27">
        <v>665</v>
      </c>
      <c r="P1016" s="24">
        <v>12</v>
      </c>
      <c r="Q1016" s="24">
        <v>263</v>
      </c>
      <c r="R1016" s="24">
        <v>0</v>
      </c>
    </row>
    <row r="1017" spans="1:18" x14ac:dyDescent="0.25">
      <c r="L1017" s="11"/>
      <c r="N1017" s="12"/>
      <c r="O1017" s="13"/>
    </row>
    <row r="1018" spans="1:18" x14ac:dyDescent="0.25">
      <c r="L1018" s="11"/>
      <c r="N1018" s="12"/>
      <c r="O1018" s="13"/>
    </row>
    <row r="1019" spans="1:18" ht="15.75" x14ac:dyDescent="0.25">
      <c r="A1019" s="1" t="s">
        <v>332</v>
      </c>
      <c r="L1019" s="11"/>
      <c r="N1019" s="12"/>
      <c r="O1019" s="13"/>
    </row>
    <row r="1020" spans="1:18" x14ac:dyDescent="0.25">
      <c r="A1020" s="14" t="s">
        <v>306</v>
      </c>
      <c r="B1020" s="15">
        <v>5649</v>
      </c>
      <c r="C1020" s="15">
        <v>297</v>
      </c>
      <c r="D1020" s="15">
        <v>695</v>
      </c>
      <c r="E1020" s="15">
        <v>3279</v>
      </c>
      <c r="F1020" s="15">
        <v>1377</v>
      </c>
      <c r="G1020" s="15">
        <v>4656</v>
      </c>
      <c r="J1020" s="15">
        <v>621.39</v>
      </c>
      <c r="K1020" s="15">
        <v>1299.27</v>
      </c>
      <c r="L1020" s="16">
        <f>G1020-K1020</f>
        <v>3356.73</v>
      </c>
      <c r="M1020" s="15">
        <f>F1020-J1020</f>
        <v>755.61</v>
      </c>
      <c r="N1020" s="17">
        <v>0</v>
      </c>
      <c r="O1020" s="18">
        <v>0</v>
      </c>
      <c r="P1020" s="15">
        <v>0</v>
      </c>
      <c r="Q1020" s="15">
        <v>0</v>
      </c>
      <c r="R1020" s="15">
        <v>0</v>
      </c>
    </row>
    <row r="1021" spans="1:18" x14ac:dyDescent="0.25">
      <c r="A1021" s="2" t="s">
        <v>307</v>
      </c>
      <c r="B1021" s="19">
        <v>5649</v>
      </c>
      <c r="C1021" s="19">
        <v>297</v>
      </c>
      <c r="D1021" s="19">
        <v>695</v>
      </c>
      <c r="E1021" s="19">
        <v>3279</v>
      </c>
      <c r="F1021" s="19">
        <v>1377</v>
      </c>
      <c r="G1021" s="19">
        <v>4656</v>
      </c>
      <c r="H1021" s="20">
        <v>0.11</v>
      </c>
      <c r="I1021" s="20">
        <v>0.23</v>
      </c>
      <c r="J1021" s="19">
        <f>B1021*H1021</f>
        <v>621.39</v>
      </c>
      <c r="K1021" s="19">
        <f>B1021*I1021</f>
        <v>1299.27</v>
      </c>
      <c r="L1021" s="21">
        <f>G1021-K1021</f>
        <v>3356.73</v>
      </c>
      <c r="M1021" s="19">
        <f>F1021-J1021</f>
        <v>755.61</v>
      </c>
      <c r="N1021" s="22">
        <v>0</v>
      </c>
      <c r="O1021" s="23">
        <v>0</v>
      </c>
      <c r="P1021" s="19">
        <v>0</v>
      </c>
      <c r="Q1021" s="19">
        <v>0</v>
      </c>
      <c r="R1021" s="19">
        <v>0</v>
      </c>
    </row>
    <row r="1022" spans="1:18" x14ac:dyDescent="0.25">
      <c r="L1022" s="11"/>
      <c r="N1022" s="12"/>
      <c r="O1022" s="13"/>
    </row>
    <row r="1023" spans="1:18" x14ac:dyDescent="0.25">
      <c r="A1023" s="14" t="s">
        <v>333</v>
      </c>
      <c r="B1023" s="15">
        <v>32924</v>
      </c>
      <c r="C1023" s="15">
        <v>15444</v>
      </c>
      <c r="D1023" s="15">
        <v>3940</v>
      </c>
      <c r="E1023" s="15">
        <v>9287</v>
      </c>
      <c r="F1023" s="15">
        <v>4251</v>
      </c>
      <c r="G1023" s="15">
        <v>13538</v>
      </c>
      <c r="J1023" s="15">
        <v>3609.22</v>
      </c>
      <c r="K1023" s="15">
        <v>7622.2</v>
      </c>
      <c r="L1023" s="16">
        <f>G1023-K1023</f>
        <v>5915.8</v>
      </c>
      <c r="M1023" s="15">
        <f>F1023-J1023</f>
        <v>641.7800000000002</v>
      </c>
      <c r="N1023" s="17">
        <v>0</v>
      </c>
      <c r="O1023" s="18">
        <v>0</v>
      </c>
      <c r="P1023" s="15">
        <v>0</v>
      </c>
      <c r="Q1023" s="15">
        <v>0</v>
      </c>
      <c r="R1023" s="15">
        <v>0</v>
      </c>
    </row>
    <row r="1024" spans="1:18" x14ac:dyDescent="0.25">
      <c r="A1024" s="2" t="s">
        <v>97</v>
      </c>
      <c r="B1024" s="19">
        <v>621</v>
      </c>
      <c r="C1024" s="19">
        <v>470</v>
      </c>
      <c r="D1024" s="19">
        <v>0</v>
      </c>
      <c r="E1024" s="19">
        <v>150</v>
      </c>
      <c r="F1024" s="19">
        <v>0</v>
      </c>
      <c r="G1024" s="19">
        <v>150</v>
      </c>
      <c r="H1024" s="20">
        <v>0.09</v>
      </c>
      <c r="I1024" s="20">
        <v>0.31</v>
      </c>
      <c r="J1024" s="19">
        <f>B1024*H1024</f>
        <v>55.89</v>
      </c>
      <c r="K1024" s="19">
        <f>B1024*I1024</f>
        <v>192.51</v>
      </c>
      <c r="L1024" s="21">
        <f>G1024-K1024</f>
        <v>-42.509999999999991</v>
      </c>
      <c r="M1024" s="19">
        <f>F1024-J1024</f>
        <v>-55.89</v>
      </c>
      <c r="N1024" s="22">
        <v>0</v>
      </c>
      <c r="O1024" s="23">
        <v>0</v>
      </c>
      <c r="P1024" s="19">
        <v>0</v>
      </c>
      <c r="Q1024" s="19">
        <v>0</v>
      </c>
      <c r="R1024" s="19">
        <v>0</v>
      </c>
    </row>
    <row r="1025" spans="1:18" x14ac:dyDescent="0.25">
      <c r="A1025" s="2" t="s">
        <v>334</v>
      </c>
      <c r="B1025" s="19">
        <v>32303</v>
      </c>
      <c r="C1025" s="19">
        <v>14974</v>
      </c>
      <c r="D1025" s="19">
        <v>3940</v>
      </c>
      <c r="E1025" s="19">
        <v>9137</v>
      </c>
      <c r="F1025" s="19">
        <v>4251</v>
      </c>
      <c r="G1025" s="19">
        <v>13388</v>
      </c>
      <c r="H1025" s="20">
        <v>0.11</v>
      </c>
      <c r="I1025" s="20">
        <v>0.23</v>
      </c>
      <c r="J1025" s="19">
        <f>B1025*H1025</f>
        <v>3553.33</v>
      </c>
      <c r="K1025" s="19">
        <f>B1025*I1025</f>
        <v>7429.6900000000005</v>
      </c>
      <c r="L1025" s="21">
        <f>G1025-K1025</f>
        <v>5958.3099999999995</v>
      </c>
      <c r="M1025" s="19">
        <f>F1025-J1025</f>
        <v>697.67000000000007</v>
      </c>
      <c r="N1025" s="22">
        <v>0</v>
      </c>
      <c r="O1025" s="23">
        <v>0</v>
      </c>
      <c r="P1025" s="19">
        <v>0</v>
      </c>
      <c r="Q1025" s="19">
        <v>0</v>
      </c>
      <c r="R1025" s="19">
        <v>0</v>
      </c>
    </row>
    <row r="1026" spans="1:18" x14ac:dyDescent="0.25">
      <c r="L1026" s="11"/>
      <c r="N1026" s="12"/>
      <c r="O1026" s="13"/>
    </row>
    <row r="1027" spans="1:18" ht="15.75" x14ac:dyDescent="0.25">
      <c r="B1027" s="24">
        <v>38573</v>
      </c>
      <c r="C1027" s="24">
        <v>15741</v>
      </c>
      <c r="D1027" s="24">
        <v>4635</v>
      </c>
      <c r="E1027" s="24">
        <v>12566</v>
      </c>
      <c r="F1027" s="24">
        <v>5628</v>
      </c>
      <c r="G1027" s="24">
        <v>18194</v>
      </c>
      <c r="J1027" s="24">
        <v>4230.6099999999997</v>
      </c>
      <c r="K1027" s="24">
        <v>8921.4699999999993</v>
      </c>
      <c r="L1027" s="25">
        <f>G1027-K1027</f>
        <v>9272.5300000000007</v>
      </c>
      <c r="M1027" s="24">
        <f>F1027-J1027</f>
        <v>1397.3900000000003</v>
      </c>
      <c r="N1027" s="26">
        <v>0</v>
      </c>
      <c r="O1027" s="27">
        <v>0</v>
      </c>
      <c r="P1027" s="24">
        <v>0</v>
      </c>
      <c r="Q1027" s="24">
        <v>0</v>
      </c>
      <c r="R1027" s="24">
        <v>0</v>
      </c>
    </row>
    <row r="1028" spans="1:18" x14ac:dyDescent="0.25">
      <c r="L1028" s="11"/>
      <c r="N1028" s="12"/>
      <c r="O1028" s="13"/>
    </row>
    <row r="1029" spans="1:18" x14ac:dyDescent="0.25">
      <c r="L1029" s="11"/>
      <c r="N1029" s="12"/>
      <c r="O1029" s="13"/>
    </row>
    <row r="1030" spans="1:18" ht="15.75" x14ac:dyDescent="0.25">
      <c r="A1030" s="1" t="s">
        <v>335</v>
      </c>
      <c r="L1030" s="11"/>
      <c r="N1030" s="12"/>
      <c r="O1030" s="13"/>
    </row>
    <row r="1031" spans="1:18" x14ac:dyDescent="0.25">
      <c r="A1031" s="14" t="s">
        <v>206</v>
      </c>
      <c r="B1031" s="15">
        <v>9849</v>
      </c>
      <c r="C1031" s="15">
        <v>4942</v>
      </c>
      <c r="D1031" s="15">
        <v>1296</v>
      </c>
      <c r="E1031" s="15">
        <v>3174</v>
      </c>
      <c r="F1031" s="15">
        <v>435</v>
      </c>
      <c r="G1031" s="15">
        <v>3610</v>
      </c>
      <c r="J1031" s="15">
        <v>2068.29</v>
      </c>
      <c r="K1031" s="15">
        <v>2166.7800000000002</v>
      </c>
      <c r="L1031" s="16">
        <f>G1031-K1031</f>
        <v>1443.2199999999998</v>
      </c>
      <c r="M1031" s="15">
        <f>F1031-J1031</f>
        <v>-1633.29</v>
      </c>
      <c r="N1031" s="17">
        <v>588</v>
      </c>
      <c r="O1031" s="18">
        <v>583</v>
      </c>
      <c r="P1031" s="15">
        <v>90</v>
      </c>
      <c r="Q1031" s="15">
        <v>81</v>
      </c>
      <c r="R1031" s="15">
        <v>0</v>
      </c>
    </row>
    <row r="1032" spans="1:18" x14ac:dyDescent="0.25">
      <c r="A1032" s="2" t="s">
        <v>171</v>
      </c>
      <c r="B1032" s="19">
        <v>9849</v>
      </c>
      <c r="C1032" s="19">
        <v>4942</v>
      </c>
      <c r="D1032" s="19">
        <v>1296</v>
      </c>
      <c r="E1032" s="19">
        <v>3174</v>
      </c>
      <c r="F1032" s="19">
        <v>435</v>
      </c>
      <c r="G1032" s="19">
        <v>3610</v>
      </c>
      <c r="H1032" s="20">
        <v>0.21</v>
      </c>
      <c r="I1032" s="20">
        <v>0.22</v>
      </c>
      <c r="J1032" s="19">
        <f>B1032*H1032</f>
        <v>2068.29</v>
      </c>
      <c r="K1032" s="19">
        <f>B1032*I1032</f>
        <v>2166.7800000000002</v>
      </c>
      <c r="L1032" s="21">
        <f>G1032-K1032</f>
        <v>1443.2199999999998</v>
      </c>
      <c r="M1032" s="19">
        <f>F1032-J1032</f>
        <v>-1633.29</v>
      </c>
      <c r="N1032" s="22">
        <v>588</v>
      </c>
      <c r="O1032" s="23">
        <v>583</v>
      </c>
      <c r="P1032" s="19">
        <v>90</v>
      </c>
      <c r="Q1032" s="19">
        <v>81</v>
      </c>
      <c r="R1032" s="19">
        <v>0</v>
      </c>
    </row>
    <row r="1033" spans="1:18" x14ac:dyDescent="0.25">
      <c r="L1033" s="11"/>
      <c r="N1033" s="12"/>
      <c r="O1033" s="13"/>
    </row>
    <row r="1034" spans="1:18" x14ac:dyDescent="0.25">
      <c r="A1034" s="14" t="s">
        <v>207</v>
      </c>
      <c r="B1034" s="15">
        <v>17682</v>
      </c>
      <c r="C1034" s="15">
        <v>8166</v>
      </c>
      <c r="D1034" s="15">
        <v>3118</v>
      </c>
      <c r="E1034" s="15">
        <v>4269</v>
      </c>
      <c r="F1034" s="15">
        <v>2127</v>
      </c>
      <c r="G1034" s="15">
        <v>6397</v>
      </c>
      <c r="J1034" s="15">
        <v>1945.02</v>
      </c>
      <c r="K1034" s="15">
        <v>1945.02</v>
      </c>
      <c r="L1034" s="16">
        <f>G1034-K1034</f>
        <v>4451.9799999999996</v>
      </c>
      <c r="M1034" s="15">
        <f>F1034-J1034</f>
        <v>181.98000000000002</v>
      </c>
      <c r="N1034" s="17">
        <v>489</v>
      </c>
      <c r="O1034" s="18">
        <v>760</v>
      </c>
      <c r="P1034" s="15">
        <v>339</v>
      </c>
      <c r="Q1034" s="15">
        <v>376</v>
      </c>
      <c r="R1034" s="15">
        <v>0</v>
      </c>
    </row>
    <row r="1035" spans="1:18" x14ac:dyDescent="0.25">
      <c r="A1035" s="2" t="s">
        <v>175</v>
      </c>
      <c r="B1035" s="19">
        <v>17682</v>
      </c>
      <c r="C1035" s="19">
        <v>8166</v>
      </c>
      <c r="D1035" s="19">
        <v>3118</v>
      </c>
      <c r="E1035" s="19">
        <v>4269</v>
      </c>
      <c r="F1035" s="19">
        <v>2127</v>
      </c>
      <c r="G1035" s="19">
        <v>6397</v>
      </c>
      <c r="H1035" s="20">
        <v>0.11</v>
      </c>
      <c r="I1035" s="20">
        <v>0.11</v>
      </c>
      <c r="J1035" s="19">
        <f>B1035*H1035</f>
        <v>1945.02</v>
      </c>
      <c r="K1035" s="19">
        <f>B1035*I1035</f>
        <v>1945.02</v>
      </c>
      <c r="L1035" s="21">
        <f>G1035-K1035</f>
        <v>4451.9799999999996</v>
      </c>
      <c r="M1035" s="19">
        <f>F1035-J1035</f>
        <v>181.98000000000002</v>
      </c>
      <c r="N1035" s="22">
        <v>489</v>
      </c>
      <c r="O1035" s="23">
        <v>760</v>
      </c>
      <c r="P1035" s="19">
        <v>339</v>
      </c>
      <c r="Q1035" s="19">
        <v>376</v>
      </c>
      <c r="R1035" s="19">
        <v>0</v>
      </c>
    </row>
    <row r="1036" spans="1:18" x14ac:dyDescent="0.25">
      <c r="L1036" s="11"/>
      <c r="N1036" s="12"/>
      <c r="O1036" s="13"/>
    </row>
    <row r="1037" spans="1:18" x14ac:dyDescent="0.25">
      <c r="A1037" s="14" t="s">
        <v>336</v>
      </c>
      <c r="B1037" s="15">
        <v>24595</v>
      </c>
      <c r="C1037" s="15">
        <v>11270</v>
      </c>
      <c r="D1037" s="15">
        <v>5002</v>
      </c>
      <c r="E1037" s="15">
        <v>6436</v>
      </c>
      <c r="F1037" s="15">
        <v>1881</v>
      </c>
      <c r="G1037" s="15">
        <v>8319</v>
      </c>
      <c r="J1037" s="15">
        <v>1811.73</v>
      </c>
      <c r="K1037" s="15">
        <v>2035.16</v>
      </c>
      <c r="L1037" s="16">
        <f>G1037-K1037</f>
        <v>6283.84</v>
      </c>
      <c r="M1037" s="15">
        <f>F1037-J1037</f>
        <v>69.269999999999982</v>
      </c>
      <c r="N1037" s="17">
        <v>92</v>
      </c>
      <c r="O1037" s="18">
        <v>1328</v>
      </c>
      <c r="P1037" s="15">
        <v>43</v>
      </c>
      <c r="Q1037" s="15">
        <v>280</v>
      </c>
      <c r="R1037" s="15">
        <v>0</v>
      </c>
    </row>
    <row r="1038" spans="1:18" x14ac:dyDescent="0.25">
      <c r="A1038" s="2" t="s">
        <v>112</v>
      </c>
      <c r="B1038" s="19">
        <v>22343</v>
      </c>
      <c r="C1038" s="19">
        <v>10741</v>
      </c>
      <c r="D1038" s="19">
        <v>4522</v>
      </c>
      <c r="E1038" s="19">
        <v>5571</v>
      </c>
      <c r="F1038" s="19">
        <v>1508</v>
      </c>
      <c r="G1038" s="19">
        <v>7079</v>
      </c>
      <c r="H1038" s="20">
        <v>7.0000000000000007E-2</v>
      </c>
      <c r="I1038" s="20">
        <v>0.08</v>
      </c>
      <c r="J1038" s="19">
        <f>B1038*H1038</f>
        <v>1564.0100000000002</v>
      </c>
      <c r="K1038" s="19">
        <f>B1038*I1038</f>
        <v>1787.44</v>
      </c>
      <c r="L1038" s="21">
        <f>G1038-K1038</f>
        <v>5291.5599999999995</v>
      </c>
      <c r="M1038" s="19">
        <f>F1038-J1038</f>
        <v>-56.010000000000218</v>
      </c>
      <c r="N1038" s="22">
        <v>91</v>
      </c>
      <c r="O1038" s="23">
        <v>1269</v>
      </c>
      <c r="P1038" s="19">
        <v>43</v>
      </c>
      <c r="Q1038" s="19">
        <v>272</v>
      </c>
      <c r="R1038" s="19">
        <v>0</v>
      </c>
    </row>
    <row r="1039" spans="1:18" x14ac:dyDescent="0.25">
      <c r="A1039" s="2" t="s">
        <v>57</v>
      </c>
      <c r="B1039" s="19">
        <v>266</v>
      </c>
      <c r="C1039" s="19">
        <v>80</v>
      </c>
      <c r="D1039" s="19">
        <v>58</v>
      </c>
      <c r="E1039" s="19">
        <v>88</v>
      </c>
      <c r="F1039" s="19">
        <v>37</v>
      </c>
      <c r="G1039" s="19">
        <v>126</v>
      </c>
      <c r="H1039" s="20">
        <v>0.11</v>
      </c>
      <c r="I1039" s="20">
        <v>0.11</v>
      </c>
      <c r="J1039" s="19">
        <f>B1039*H1039</f>
        <v>29.26</v>
      </c>
      <c r="K1039" s="19">
        <f>B1039*I1039</f>
        <v>29.26</v>
      </c>
      <c r="L1039" s="21">
        <f>G1039-K1039</f>
        <v>96.74</v>
      </c>
      <c r="M1039" s="19">
        <f>F1039-J1039</f>
        <v>7.7399999999999984</v>
      </c>
      <c r="N1039" s="22">
        <v>0</v>
      </c>
      <c r="O1039" s="23">
        <v>0</v>
      </c>
      <c r="P1039" s="19">
        <v>0</v>
      </c>
      <c r="Q1039" s="19">
        <v>0</v>
      </c>
      <c r="R1039" s="19">
        <v>0</v>
      </c>
    </row>
    <row r="1040" spans="1:18" x14ac:dyDescent="0.25">
      <c r="A1040" s="2" t="s">
        <v>58</v>
      </c>
      <c r="B1040" s="19">
        <v>1986</v>
      </c>
      <c r="C1040" s="19">
        <v>449</v>
      </c>
      <c r="D1040" s="19">
        <v>422</v>
      </c>
      <c r="E1040" s="19">
        <v>777</v>
      </c>
      <c r="F1040" s="19">
        <v>336</v>
      </c>
      <c r="G1040" s="19">
        <v>1114</v>
      </c>
      <c r="H1040" s="20">
        <v>0.11</v>
      </c>
      <c r="I1040" s="20">
        <v>0.11</v>
      </c>
      <c r="J1040" s="19">
        <f>B1040*H1040</f>
        <v>218.46</v>
      </c>
      <c r="K1040" s="19">
        <f>B1040*I1040</f>
        <v>218.46</v>
      </c>
      <c r="L1040" s="21">
        <f>G1040-K1040</f>
        <v>895.54</v>
      </c>
      <c r="M1040" s="19">
        <f>F1040-J1040</f>
        <v>117.53999999999999</v>
      </c>
      <c r="N1040" s="22">
        <v>1</v>
      </c>
      <c r="O1040" s="23">
        <v>59</v>
      </c>
      <c r="P1040" s="19">
        <v>0</v>
      </c>
      <c r="Q1040" s="19">
        <v>8</v>
      </c>
      <c r="R1040" s="19">
        <v>0</v>
      </c>
    </row>
    <row r="1041" spans="1:18" x14ac:dyDescent="0.25">
      <c r="L1041" s="11"/>
      <c r="N1041" s="12"/>
      <c r="O1041" s="13"/>
    </row>
    <row r="1042" spans="1:18" ht="15.75" x14ac:dyDescent="0.25">
      <c r="B1042" s="24">
        <v>52126</v>
      </c>
      <c r="C1042" s="24">
        <v>24378</v>
      </c>
      <c r="D1042" s="24">
        <v>9416</v>
      </c>
      <c r="E1042" s="24">
        <v>13879</v>
      </c>
      <c r="F1042" s="24">
        <v>4443</v>
      </c>
      <c r="G1042" s="24">
        <v>18326</v>
      </c>
      <c r="J1042" s="24">
        <v>5825.04</v>
      </c>
      <c r="K1042" s="24">
        <v>6146.96</v>
      </c>
      <c r="L1042" s="25">
        <f>G1042-K1042</f>
        <v>12179.04</v>
      </c>
      <c r="M1042" s="24">
        <f>F1042-J1042</f>
        <v>-1382.04</v>
      </c>
      <c r="N1042" s="26">
        <v>1169</v>
      </c>
      <c r="O1042" s="27">
        <v>2671</v>
      </c>
      <c r="P1042" s="24">
        <v>472</v>
      </c>
      <c r="Q1042" s="24">
        <v>737</v>
      </c>
      <c r="R1042" s="24">
        <v>0</v>
      </c>
    </row>
    <row r="1043" spans="1:18" x14ac:dyDescent="0.25">
      <c r="L1043" s="11"/>
      <c r="N1043" s="12"/>
      <c r="O1043" s="13"/>
    </row>
    <row r="1044" spans="1:18" x14ac:dyDescent="0.25">
      <c r="L1044" s="11"/>
      <c r="N1044" s="12"/>
      <c r="O1044" s="13"/>
    </row>
    <row r="1045" spans="1:18" ht="15.75" x14ac:dyDescent="0.25">
      <c r="A1045" s="1" t="s">
        <v>337</v>
      </c>
      <c r="L1045" s="11"/>
      <c r="N1045" s="12"/>
      <c r="O1045" s="13"/>
    </row>
    <row r="1046" spans="1:18" x14ac:dyDescent="0.25">
      <c r="A1046" s="14" t="s">
        <v>79</v>
      </c>
      <c r="B1046" s="15">
        <v>6459</v>
      </c>
      <c r="C1046" s="15">
        <v>3</v>
      </c>
      <c r="D1046" s="15">
        <v>1084</v>
      </c>
      <c r="E1046" s="15">
        <v>5188</v>
      </c>
      <c r="F1046" s="15">
        <v>182</v>
      </c>
      <c r="G1046" s="15">
        <v>5371</v>
      </c>
      <c r="J1046" s="15">
        <v>581.30999999999995</v>
      </c>
      <c r="K1046" s="15">
        <v>904.26</v>
      </c>
      <c r="L1046" s="16">
        <f>G1046-K1046</f>
        <v>4466.74</v>
      </c>
      <c r="M1046" s="15">
        <f>F1046-J1046</f>
        <v>-399.30999999999995</v>
      </c>
      <c r="N1046" s="17">
        <v>0</v>
      </c>
      <c r="O1046" s="18">
        <v>0</v>
      </c>
      <c r="P1046" s="15">
        <v>0</v>
      </c>
      <c r="Q1046" s="15">
        <v>0</v>
      </c>
      <c r="R1046" s="15">
        <v>0</v>
      </c>
    </row>
    <row r="1047" spans="1:18" x14ac:dyDescent="0.25">
      <c r="A1047" s="2" t="s">
        <v>137</v>
      </c>
      <c r="B1047" s="19">
        <v>6459</v>
      </c>
      <c r="C1047" s="19">
        <v>3</v>
      </c>
      <c r="D1047" s="19">
        <v>1084</v>
      </c>
      <c r="E1047" s="19">
        <v>5188</v>
      </c>
      <c r="F1047" s="19">
        <v>182</v>
      </c>
      <c r="G1047" s="19">
        <v>5371</v>
      </c>
      <c r="H1047" s="20">
        <v>0.09</v>
      </c>
      <c r="I1047" s="20">
        <v>0.14000000000000001</v>
      </c>
      <c r="J1047" s="19">
        <f>B1047*H1047</f>
        <v>581.30999999999995</v>
      </c>
      <c r="K1047" s="19">
        <f>B1047*I1047</f>
        <v>904.2600000000001</v>
      </c>
      <c r="L1047" s="21">
        <f>G1047-K1047</f>
        <v>4466.74</v>
      </c>
      <c r="M1047" s="19">
        <f>F1047-J1047</f>
        <v>-399.30999999999995</v>
      </c>
      <c r="N1047" s="22">
        <v>0</v>
      </c>
      <c r="O1047" s="23">
        <v>0</v>
      </c>
      <c r="P1047" s="19">
        <v>0</v>
      </c>
      <c r="Q1047" s="19">
        <v>0</v>
      </c>
      <c r="R1047" s="19">
        <v>0</v>
      </c>
    </row>
    <row r="1048" spans="1:18" x14ac:dyDescent="0.25">
      <c r="L1048" s="11"/>
      <c r="N1048" s="12"/>
      <c r="O1048" s="13"/>
    </row>
    <row r="1049" spans="1:18" x14ac:dyDescent="0.25">
      <c r="A1049" s="14" t="s">
        <v>338</v>
      </c>
      <c r="B1049" s="15">
        <v>7779</v>
      </c>
      <c r="C1049" s="15">
        <v>3</v>
      </c>
      <c r="D1049" s="15">
        <v>2062</v>
      </c>
      <c r="E1049" s="15">
        <v>2877</v>
      </c>
      <c r="F1049" s="15">
        <v>2833</v>
      </c>
      <c r="G1049" s="15">
        <v>5711</v>
      </c>
      <c r="J1049" s="15">
        <v>978.67</v>
      </c>
      <c r="K1049" s="15">
        <v>994.44</v>
      </c>
      <c r="L1049" s="16">
        <f>G1049-K1049</f>
        <v>4716.5599999999995</v>
      </c>
      <c r="M1049" s="15">
        <f>F1049-J1049</f>
        <v>1854.33</v>
      </c>
      <c r="N1049" s="17">
        <v>0</v>
      </c>
      <c r="O1049" s="18">
        <v>0</v>
      </c>
      <c r="P1049" s="15">
        <v>0</v>
      </c>
      <c r="Q1049" s="15">
        <v>0</v>
      </c>
      <c r="R1049" s="15">
        <v>0</v>
      </c>
    </row>
    <row r="1050" spans="1:18" x14ac:dyDescent="0.25">
      <c r="A1050" s="2" t="s">
        <v>139</v>
      </c>
      <c r="B1050" s="19">
        <v>6202</v>
      </c>
      <c r="C1050" s="19">
        <v>2</v>
      </c>
      <c r="D1050" s="19">
        <v>1617</v>
      </c>
      <c r="E1050" s="19">
        <v>2279</v>
      </c>
      <c r="F1050" s="19">
        <v>2302</v>
      </c>
      <c r="G1050" s="19">
        <v>4582</v>
      </c>
      <c r="H1050" s="20">
        <v>0.14000000000000001</v>
      </c>
      <c r="I1050" s="20">
        <v>0.14000000000000001</v>
      </c>
      <c r="J1050" s="19">
        <f>B1050*H1050</f>
        <v>868.28000000000009</v>
      </c>
      <c r="K1050" s="19">
        <f>B1050*I1050</f>
        <v>868.28000000000009</v>
      </c>
      <c r="L1050" s="21">
        <f>G1050-K1050</f>
        <v>3713.72</v>
      </c>
      <c r="M1050" s="19">
        <f>F1050-J1050</f>
        <v>1433.7199999999998</v>
      </c>
      <c r="N1050" s="22">
        <v>0</v>
      </c>
      <c r="O1050" s="23">
        <v>0</v>
      </c>
      <c r="P1050" s="19">
        <v>0</v>
      </c>
      <c r="Q1050" s="19">
        <v>0</v>
      </c>
      <c r="R1050" s="19">
        <v>0</v>
      </c>
    </row>
    <row r="1051" spans="1:18" x14ac:dyDescent="0.25">
      <c r="A1051" s="2" t="s">
        <v>128</v>
      </c>
      <c r="B1051" s="19">
        <v>1577</v>
      </c>
      <c r="C1051" s="19">
        <v>1</v>
      </c>
      <c r="D1051" s="19">
        <v>445</v>
      </c>
      <c r="E1051" s="19">
        <v>598</v>
      </c>
      <c r="F1051" s="19">
        <v>531</v>
      </c>
      <c r="G1051" s="19">
        <v>1129</v>
      </c>
      <c r="H1051" s="20">
        <v>7.0000000000000007E-2</v>
      </c>
      <c r="I1051" s="20">
        <v>0.08</v>
      </c>
      <c r="J1051" s="19">
        <f>B1051*H1051</f>
        <v>110.39000000000001</v>
      </c>
      <c r="K1051" s="19">
        <f>B1051*I1051</f>
        <v>126.16</v>
      </c>
      <c r="L1051" s="21">
        <f>G1051-K1051</f>
        <v>1002.84</v>
      </c>
      <c r="M1051" s="19">
        <f>F1051-J1051</f>
        <v>420.61</v>
      </c>
      <c r="N1051" s="22">
        <v>0</v>
      </c>
      <c r="O1051" s="23">
        <v>0</v>
      </c>
      <c r="P1051" s="19">
        <v>0</v>
      </c>
      <c r="Q1051" s="19">
        <v>0</v>
      </c>
      <c r="R1051" s="19">
        <v>0</v>
      </c>
    </row>
    <row r="1052" spans="1:18" x14ac:dyDescent="0.25">
      <c r="L1052" s="11"/>
      <c r="N1052" s="12"/>
      <c r="O1052" s="13"/>
    </row>
    <row r="1053" spans="1:18" ht="15.75" x14ac:dyDescent="0.25">
      <c r="B1053" s="24">
        <v>14238</v>
      </c>
      <c r="C1053" s="24">
        <v>6</v>
      </c>
      <c r="D1053" s="24">
        <v>3146</v>
      </c>
      <c r="E1053" s="24">
        <v>8065</v>
      </c>
      <c r="F1053" s="24">
        <v>3015</v>
      </c>
      <c r="G1053" s="24">
        <v>11082</v>
      </c>
      <c r="J1053" s="24">
        <v>1559.98</v>
      </c>
      <c r="K1053" s="24">
        <v>1898.7</v>
      </c>
      <c r="L1053" s="25">
        <f>G1053-K1053</f>
        <v>9183.2999999999993</v>
      </c>
      <c r="M1053" s="24">
        <f>F1053-J1053</f>
        <v>1455.02</v>
      </c>
      <c r="N1053" s="26">
        <v>0</v>
      </c>
      <c r="O1053" s="27">
        <v>0</v>
      </c>
      <c r="P1053" s="24">
        <v>0</v>
      </c>
      <c r="Q1053" s="24">
        <v>0</v>
      </c>
      <c r="R1053" s="24">
        <v>0</v>
      </c>
    </row>
    <row r="1054" spans="1:18" x14ac:dyDescent="0.25">
      <c r="L1054" s="11"/>
      <c r="N1054" s="12"/>
      <c r="O1054" s="13"/>
    </row>
    <row r="1055" spans="1:18" x14ac:dyDescent="0.25">
      <c r="L1055" s="11"/>
      <c r="N1055" s="12"/>
      <c r="O1055" s="13"/>
    </row>
    <row r="1056" spans="1:18" ht="15.75" x14ac:dyDescent="0.25">
      <c r="A1056" s="1" t="s">
        <v>339</v>
      </c>
      <c r="L1056" s="11"/>
      <c r="N1056" s="12"/>
      <c r="O1056" s="13"/>
    </row>
    <row r="1057" spans="1:18" x14ac:dyDescent="0.25">
      <c r="A1057" s="14" t="s">
        <v>125</v>
      </c>
      <c r="B1057" s="15">
        <v>13243</v>
      </c>
      <c r="C1057" s="15">
        <v>6044</v>
      </c>
      <c r="D1057" s="15">
        <v>2450</v>
      </c>
      <c r="E1057" s="15">
        <v>1436</v>
      </c>
      <c r="F1057" s="15">
        <v>3311</v>
      </c>
      <c r="G1057" s="15">
        <v>4749</v>
      </c>
      <c r="J1057" s="15">
        <v>1791.07</v>
      </c>
      <c r="K1057" s="15">
        <v>1854.02</v>
      </c>
      <c r="L1057" s="16">
        <f>G1057-K1057</f>
        <v>2894.98</v>
      </c>
      <c r="M1057" s="15">
        <f>F1057-J1057</f>
        <v>1519.93</v>
      </c>
      <c r="N1057" s="17">
        <v>0</v>
      </c>
      <c r="O1057" s="18">
        <v>0</v>
      </c>
      <c r="P1057" s="15">
        <v>0</v>
      </c>
      <c r="Q1057" s="15">
        <v>0</v>
      </c>
      <c r="R1057" s="15">
        <v>0</v>
      </c>
    </row>
    <row r="1058" spans="1:18" x14ac:dyDescent="0.25">
      <c r="A1058" s="2" t="s">
        <v>126</v>
      </c>
      <c r="B1058" s="19">
        <v>1259</v>
      </c>
      <c r="C1058" s="19">
        <v>787</v>
      </c>
      <c r="D1058" s="19">
        <v>32</v>
      </c>
      <c r="E1058" s="19">
        <v>439</v>
      </c>
      <c r="F1058" s="19">
        <v>0</v>
      </c>
      <c r="G1058" s="19">
        <v>440</v>
      </c>
      <c r="H1058" s="20">
        <v>0.09</v>
      </c>
      <c r="I1058" s="20">
        <v>0.14000000000000001</v>
      </c>
      <c r="J1058" s="19">
        <f>B1058*H1058</f>
        <v>113.31</v>
      </c>
      <c r="K1058" s="19">
        <f>B1058*I1058</f>
        <v>176.26000000000002</v>
      </c>
      <c r="L1058" s="21">
        <f>G1058-K1058</f>
        <v>263.74</v>
      </c>
      <c r="M1058" s="19">
        <f>F1058-J1058</f>
        <v>-113.31</v>
      </c>
      <c r="N1058" s="22">
        <v>0</v>
      </c>
      <c r="O1058" s="23">
        <v>0</v>
      </c>
      <c r="P1058" s="19">
        <v>0</v>
      </c>
      <c r="Q1058" s="19">
        <v>0</v>
      </c>
      <c r="R1058" s="19">
        <v>0</v>
      </c>
    </row>
    <row r="1059" spans="1:18" x14ac:dyDescent="0.25">
      <c r="A1059" s="2" t="s">
        <v>107</v>
      </c>
      <c r="B1059" s="19">
        <v>11984</v>
      </c>
      <c r="C1059" s="19">
        <v>5257</v>
      </c>
      <c r="D1059" s="19">
        <v>2418</v>
      </c>
      <c r="E1059" s="19">
        <v>997</v>
      </c>
      <c r="F1059" s="19">
        <v>3311</v>
      </c>
      <c r="G1059" s="19">
        <v>4309</v>
      </c>
      <c r="H1059" s="20">
        <v>0.14000000000000001</v>
      </c>
      <c r="I1059" s="20">
        <v>0.14000000000000001</v>
      </c>
      <c r="J1059" s="19">
        <f>B1059*H1059</f>
        <v>1677.7600000000002</v>
      </c>
      <c r="K1059" s="19">
        <f>B1059*I1059</f>
        <v>1677.7600000000002</v>
      </c>
      <c r="L1059" s="21">
        <f>G1059-K1059</f>
        <v>2631.24</v>
      </c>
      <c r="M1059" s="19">
        <f>F1059-J1059</f>
        <v>1633.2399999999998</v>
      </c>
      <c r="N1059" s="22">
        <v>0</v>
      </c>
      <c r="O1059" s="23">
        <v>0</v>
      </c>
      <c r="P1059" s="19">
        <v>0</v>
      </c>
      <c r="Q1059" s="19">
        <v>0</v>
      </c>
      <c r="R1059" s="19">
        <v>0</v>
      </c>
    </row>
    <row r="1060" spans="1:18" x14ac:dyDescent="0.25">
      <c r="L1060" s="11"/>
      <c r="N1060" s="12"/>
      <c r="O1060" s="13"/>
    </row>
    <row r="1061" spans="1:18" x14ac:dyDescent="0.25">
      <c r="A1061" s="14" t="s">
        <v>63</v>
      </c>
      <c r="B1061" s="15">
        <v>10407</v>
      </c>
      <c r="C1061" s="15">
        <v>4447</v>
      </c>
      <c r="D1061" s="15">
        <v>1505</v>
      </c>
      <c r="E1061" s="15">
        <v>4347</v>
      </c>
      <c r="F1061" s="15">
        <v>105</v>
      </c>
      <c r="G1061" s="15">
        <v>4454</v>
      </c>
      <c r="J1061" s="15">
        <v>2185.4699999999998</v>
      </c>
      <c r="K1061" s="15">
        <v>2289.54</v>
      </c>
      <c r="L1061" s="16">
        <f>G1061-K1061</f>
        <v>2164.46</v>
      </c>
      <c r="M1061" s="15">
        <f>F1061-J1061</f>
        <v>-2080.4699999999998</v>
      </c>
      <c r="N1061" s="17">
        <v>114</v>
      </c>
      <c r="O1061" s="18">
        <v>1787</v>
      </c>
      <c r="P1061" s="15">
        <v>0</v>
      </c>
      <c r="Q1061" s="15">
        <v>53</v>
      </c>
      <c r="R1061" s="15">
        <v>0</v>
      </c>
    </row>
    <row r="1062" spans="1:18" x14ac:dyDescent="0.25">
      <c r="A1062" s="2" t="s">
        <v>129</v>
      </c>
      <c r="B1062" s="19">
        <v>7792</v>
      </c>
      <c r="C1062" s="19">
        <v>3475</v>
      </c>
      <c r="D1062" s="19">
        <v>1450</v>
      </c>
      <c r="E1062" s="19">
        <v>2767</v>
      </c>
      <c r="F1062" s="19">
        <v>99</v>
      </c>
      <c r="G1062" s="19">
        <v>2867</v>
      </c>
      <c r="H1062" s="20">
        <v>0.21</v>
      </c>
      <c r="I1062" s="20">
        <v>0.22</v>
      </c>
      <c r="J1062" s="19">
        <f>B1062*H1062</f>
        <v>1636.32</v>
      </c>
      <c r="K1062" s="19">
        <f>B1062*I1062</f>
        <v>1714.24</v>
      </c>
      <c r="L1062" s="21">
        <f>G1062-K1062</f>
        <v>1152.76</v>
      </c>
      <c r="M1062" s="19">
        <f>F1062-J1062</f>
        <v>-1537.32</v>
      </c>
      <c r="N1062" s="22">
        <v>36</v>
      </c>
      <c r="O1062" s="23">
        <v>1138</v>
      </c>
      <c r="P1062" s="19">
        <v>0</v>
      </c>
      <c r="Q1062" s="19">
        <v>53</v>
      </c>
      <c r="R1062" s="19">
        <v>0</v>
      </c>
    </row>
    <row r="1063" spans="1:18" x14ac:dyDescent="0.25">
      <c r="A1063" s="2" t="s">
        <v>172</v>
      </c>
      <c r="B1063" s="19">
        <v>2615</v>
      </c>
      <c r="C1063" s="19">
        <v>972</v>
      </c>
      <c r="D1063" s="19">
        <v>55</v>
      </c>
      <c r="E1063" s="19">
        <v>1580</v>
      </c>
      <c r="F1063" s="19">
        <v>6</v>
      </c>
      <c r="G1063" s="19">
        <v>1587</v>
      </c>
      <c r="H1063" s="20">
        <v>0.21</v>
      </c>
      <c r="I1063" s="20">
        <v>0.22</v>
      </c>
      <c r="J1063" s="19">
        <f>B1063*H1063</f>
        <v>549.15</v>
      </c>
      <c r="K1063" s="19">
        <f>B1063*I1063</f>
        <v>575.29999999999995</v>
      </c>
      <c r="L1063" s="21">
        <f>G1063-K1063</f>
        <v>1011.7</v>
      </c>
      <c r="M1063" s="19">
        <f>F1063-J1063</f>
        <v>-543.15</v>
      </c>
      <c r="N1063" s="22">
        <v>78</v>
      </c>
      <c r="O1063" s="23">
        <v>649</v>
      </c>
      <c r="P1063" s="19">
        <v>0</v>
      </c>
      <c r="Q1063" s="19">
        <v>0</v>
      </c>
      <c r="R1063" s="19">
        <v>0</v>
      </c>
    </row>
    <row r="1064" spans="1:18" x14ac:dyDescent="0.25">
      <c r="L1064" s="11"/>
      <c r="N1064" s="12"/>
      <c r="O1064" s="13"/>
    </row>
    <row r="1065" spans="1:18" ht="26.25" x14ac:dyDescent="0.25">
      <c r="A1065" s="14" t="s">
        <v>66</v>
      </c>
      <c r="B1065" s="15">
        <v>9768</v>
      </c>
      <c r="C1065" s="15">
        <v>6042</v>
      </c>
      <c r="D1065" s="15">
        <v>1221</v>
      </c>
      <c r="E1065" s="15">
        <v>1033</v>
      </c>
      <c r="F1065" s="15">
        <v>1469</v>
      </c>
      <c r="G1065" s="15">
        <v>2503</v>
      </c>
      <c r="J1065" s="15">
        <v>1074.48</v>
      </c>
      <c r="K1065" s="15">
        <v>1074.48</v>
      </c>
      <c r="L1065" s="16">
        <f>G1065-K1065</f>
        <v>1428.52</v>
      </c>
      <c r="M1065" s="15">
        <f>F1065-J1065</f>
        <v>394.52</v>
      </c>
      <c r="N1065" s="17">
        <v>30</v>
      </c>
      <c r="O1065" s="18">
        <v>927</v>
      </c>
      <c r="P1065" s="15">
        <v>14</v>
      </c>
      <c r="Q1065" s="15">
        <v>635</v>
      </c>
      <c r="R1065" s="15">
        <v>0</v>
      </c>
    </row>
    <row r="1066" spans="1:18" x14ac:dyDescent="0.25">
      <c r="A1066" s="2" t="s">
        <v>130</v>
      </c>
      <c r="B1066" s="19">
        <v>9554</v>
      </c>
      <c r="C1066" s="19">
        <v>5902</v>
      </c>
      <c r="D1066" s="19">
        <v>1203</v>
      </c>
      <c r="E1066" s="19">
        <v>992</v>
      </c>
      <c r="F1066" s="19">
        <v>1455</v>
      </c>
      <c r="G1066" s="19">
        <v>2447</v>
      </c>
      <c r="H1066" s="20">
        <v>0.11</v>
      </c>
      <c r="I1066" s="20">
        <v>0.11</v>
      </c>
      <c r="J1066" s="19">
        <f>B1066*H1066</f>
        <v>1050.94</v>
      </c>
      <c r="K1066" s="19">
        <f>B1066*I1066</f>
        <v>1050.94</v>
      </c>
      <c r="L1066" s="21">
        <f>G1066-K1066</f>
        <v>1396.06</v>
      </c>
      <c r="M1066" s="19">
        <f>F1066-J1066</f>
        <v>404.05999999999995</v>
      </c>
      <c r="N1066" s="22">
        <v>17</v>
      </c>
      <c r="O1066" s="23">
        <v>903</v>
      </c>
      <c r="P1066" s="19">
        <v>10</v>
      </c>
      <c r="Q1066" s="19">
        <v>628</v>
      </c>
      <c r="R1066" s="19">
        <v>0</v>
      </c>
    </row>
    <row r="1067" spans="1:18" x14ac:dyDescent="0.25">
      <c r="A1067" s="2" t="s">
        <v>176</v>
      </c>
      <c r="B1067" s="19">
        <v>214</v>
      </c>
      <c r="C1067" s="19">
        <v>140</v>
      </c>
      <c r="D1067" s="19">
        <v>18</v>
      </c>
      <c r="E1067" s="19">
        <v>41</v>
      </c>
      <c r="F1067" s="19">
        <v>14</v>
      </c>
      <c r="G1067" s="19">
        <v>56</v>
      </c>
      <c r="H1067" s="20">
        <v>0.11</v>
      </c>
      <c r="I1067" s="20">
        <v>0.11</v>
      </c>
      <c r="J1067" s="19">
        <f>B1067*H1067</f>
        <v>23.54</v>
      </c>
      <c r="K1067" s="19">
        <f>B1067*I1067</f>
        <v>23.54</v>
      </c>
      <c r="L1067" s="21">
        <f>G1067-K1067</f>
        <v>32.46</v>
      </c>
      <c r="M1067" s="19">
        <f>F1067-J1067</f>
        <v>-9.5399999999999991</v>
      </c>
      <c r="N1067" s="22">
        <v>13</v>
      </c>
      <c r="O1067" s="23">
        <v>24</v>
      </c>
      <c r="P1067" s="19">
        <v>4</v>
      </c>
      <c r="Q1067" s="19">
        <v>7</v>
      </c>
      <c r="R1067" s="19">
        <v>0</v>
      </c>
    </row>
    <row r="1068" spans="1:18" x14ac:dyDescent="0.25">
      <c r="L1068" s="11"/>
      <c r="N1068" s="12"/>
      <c r="O1068" s="13"/>
    </row>
    <row r="1069" spans="1:18" x14ac:dyDescent="0.25">
      <c r="A1069" s="14" t="s">
        <v>69</v>
      </c>
      <c r="B1069" s="15">
        <v>47460</v>
      </c>
      <c r="C1069" s="15">
        <v>21072</v>
      </c>
      <c r="D1069" s="15">
        <v>14787</v>
      </c>
      <c r="E1069" s="15">
        <v>9757</v>
      </c>
      <c r="F1069" s="15">
        <v>1843</v>
      </c>
      <c r="G1069" s="15">
        <v>11600</v>
      </c>
      <c r="J1069" s="15">
        <v>3322.2</v>
      </c>
      <c r="K1069" s="15">
        <v>3796.8</v>
      </c>
      <c r="L1069" s="16">
        <f>G1069-K1069</f>
        <v>7803.2</v>
      </c>
      <c r="M1069" s="15">
        <f>F1069-J1069</f>
        <v>-1479.1999999999998</v>
      </c>
      <c r="N1069" s="17">
        <v>0</v>
      </c>
      <c r="O1069" s="18">
        <v>884</v>
      </c>
      <c r="P1069" s="15">
        <v>0</v>
      </c>
      <c r="Q1069" s="15">
        <v>263</v>
      </c>
      <c r="R1069" s="15">
        <v>0</v>
      </c>
    </row>
    <row r="1070" spans="1:18" x14ac:dyDescent="0.25">
      <c r="A1070" s="2" t="s">
        <v>128</v>
      </c>
      <c r="B1070" s="19">
        <v>47460</v>
      </c>
      <c r="C1070" s="19">
        <v>21072</v>
      </c>
      <c r="D1070" s="19">
        <v>14787</v>
      </c>
      <c r="E1070" s="19">
        <v>9757</v>
      </c>
      <c r="F1070" s="19">
        <v>1843</v>
      </c>
      <c r="G1070" s="19">
        <v>11600</v>
      </c>
      <c r="H1070" s="20">
        <v>7.0000000000000007E-2</v>
      </c>
      <c r="I1070" s="20">
        <v>0.08</v>
      </c>
      <c r="J1070" s="19">
        <f>B1070*H1070</f>
        <v>3322.2000000000003</v>
      </c>
      <c r="K1070" s="19">
        <f>B1070*I1070</f>
        <v>3796.8</v>
      </c>
      <c r="L1070" s="21">
        <f>G1070-K1070</f>
        <v>7803.2</v>
      </c>
      <c r="M1070" s="19">
        <f>F1070-J1070</f>
        <v>-1479.2000000000003</v>
      </c>
      <c r="N1070" s="22">
        <v>0</v>
      </c>
      <c r="O1070" s="23">
        <v>884</v>
      </c>
      <c r="P1070" s="19">
        <v>0</v>
      </c>
      <c r="Q1070" s="19">
        <v>263</v>
      </c>
      <c r="R1070" s="19">
        <v>0</v>
      </c>
    </row>
    <row r="1071" spans="1:18" x14ac:dyDescent="0.25">
      <c r="L1071" s="11"/>
      <c r="N1071" s="12"/>
      <c r="O1071" s="13"/>
    </row>
    <row r="1072" spans="1:18" ht="15.75" x14ac:dyDescent="0.25">
      <c r="B1072" s="24">
        <v>80878</v>
      </c>
      <c r="C1072" s="24">
        <v>37605</v>
      </c>
      <c r="D1072" s="24">
        <v>19963</v>
      </c>
      <c r="E1072" s="24">
        <v>16573</v>
      </c>
      <c r="F1072" s="24">
        <v>6728</v>
      </c>
      <c r="G1072" s="24">
        <v>23306</v>
      </c>
      <c r="J1072" s="24">
        <v>8373.2199999999993</v>
      </c>
      <c r="K1072" s="24">
        <v>9014.84</v>
      </c>
      <c r="L1072" s="25">
        <f>G1072-K1072</f>
        <v>14291.16</v>
      </c>
      <c r="M1072" s="24">
        <f>F1072-J1072</f>
        <v>-1645.2199999999993</v>
      </c>
      <c r="N1072" s="26">
        <v>144</v>
      </c>
      <c r="O1072" s="27">
        <v>3598</v>
      </c>
      <c r="P1072" s="24">
        <v>14</v>
      </c>
      <c r="Q1072" s="24">
        <v>951</v>
      </c>
      <c r="R1072" s="24">
        <v>0</v>
      </c>
    </row>
    <row r="1073" spans="1:18" x14ac:dyDescent="0.25">
      <c r="L1073" s="11"/>
      <c r="N1073" s="12"/>
      <c r="O1073" s="13"/>
    </row>
    <row r="1074" spans="1:18" x14ac:dyDescent="0.25">
      <c r="L1074" s="11"/>
      <c r="N1074" s="12"/>
      <c r="O1074" s="13"/>
    </row>
    <row r="1075" spans="1:18" ht="15.75" x14ac:dyDescent="0.25">
      <c r="A1075" s="1" t="s">
        <v>340</v>
      </c>
      <c r="L1075" s="11"/>
      <c r="N1075" s="12"/>
      <c r="O1075" s="13"/>
    </row>
    <row r="1076" spans="1:18" x14ac:dyDescent="0.25">
      <c r="A1076" s="14" t="s">
        <v>85</v>
      </c>
      <c r="B1076" s="15">
        <v>24353</v>
      </c>
      <c r="C1076" s="15">
        <v>7160</v>
      </c>
      <c r="D1076" s="15">
        <v>5035</v>
      </c>
      <c r="E1076" s="15">
        <v>12124</v>
      </c>
      <c r="F1076" s="15">
        <v>32</v>
      </c>
      <c r="G1076" s="15">
        <v>12156</v>
      </c>
      <c r="J1076" s="15">
        <v>5114.13</v>
      </c>
      <c r="K1076" s="15">
        <v>10471.790000000001</v>
      </c>
      <c r="L1076" s="16">
        <f>G1076-K1076</f>
        <v>1684.2099999999991</v>
      </c>
      <c r="M1076" s="15">
        <f>F1076-J1076</f>
        <v>-5082.13</v>
      </c>
      <c r="N1076" s="17">
        <v>269</v>
      </c>
      <c r="O1076" s="18">
        <v>589</v>
      </c>
      <c r="P1076" s="15">
        <v>8</v>
      </c>
      <c r="Q1076" s="15">
        <v>2</v>
      </c>
      <c r="R1076" s="15">
        <v>0</v>
      </c>
    </row>
    <row r="1077" spans="1:18" x14ac:dyDescent="0.25">
      <c r="A1077" s="2" t="s">
        <v>49</v>
      </c>
      <c r="B1077" s="19">
        <v>20888</v>
      </c>
      <c r="C1077" s="19">
        <v>6319</v>
      </c>
      <c r="D1077" s="19">
        <v>4658</v>
      </c>
      <c r="E1077" s="19">
        <v>9890</v>
      </c>
      <c r="F1077" s="19">
        <v>19</v>
      </c>
      <c r="G1077" s="19">
        <v>9909</v>
      </c>
      <c r="H1077" s="20">
        <v>0.21</v>
      </c>
      <c r="I1077" s="20">
        <v>0.43</v>
      </c>
      <c r="J1077" s="19">
        <f>B1077*H1077</f>
        <v>4386.4799999999996</v>
      </c>
      <c r="K1077" s="19">
        <f>B1077*I1077</f>
        <v>8981.84</v>
      </c>
      <c r="L1077" s="21">
        <f>G1077-K1077</f>
        <v>927.15999999999985</v>
      </c>
      <c r="M1077" s="19">
        <f>F1077-J1077</f>
        <v>-4367.4799999999996</v>
      </c>
      <c r="N1077" s="22">
        <v>267</v>
      </c>
      <c r="O1077" s="23">
        <v>456</v>
      </c>
      <c r="P1077" s="19">
        <v>8</v>
      </c>
      <c r="Q1077" s="19">
        <v>2</v>
      </c>
      <c r="R1077" s="19">
        <v>0</v>
      </c>
    </row>
    <row r="1078" spans="1:18" x14ac:dyDescent="0.25">
      <c r="A1078" s="2" t="s">
        <v>65</v>
      </c>
      <c r="B1078" s="19">
        <v>3465</v>
      </c>
      <c r="C1078" s="19">
        <v>841</v>
      </c>
      <c r="D1078" s="19">
        <v>377</v>
      </c>
      <c r="E1078" s="19">
        <v>2234</v>
      </c>
      <c r="F1078" s="19">
        <v>13</v>
      </c>
      <c r="G1078" s="19">
        <v>2247</v>
      </c>
      <c r="H1078" s="20">
        <v>0.21</v>
      </c>
      <c r="I1078" s="20">
        <v>0.43</v>
      </c>
      <c r="J1078" s="19">
        <f>B1078*H1078</f>
        <v>727.65</v>
      </c>
      <c r="K1078" s="19">
        <f>B1078*I1078</f>
        <v>1489.95</v>
      </c>
      <c r="L1078" s="21">
        <f>G1078-K1078</f>
        <v>757.05</v>
      </c>
      <c r="M1078" s="19">
        <f>F1078-J1078</f>
        <v>-714.65</v>
      </c>
      <c r="N1078" s="22">
        <v>2</v>
      </c>
      <c r="O1078" s="23">
        <v>133</v>
      </c>
      <c r="P1078" s="19">
        <v>0</v>
      </c>
      <c r="Q1078" s="19">
        <v>0</v>
      </c>
      <c r="R1078" s="19">
        <v>0</v>
      </c>
    </row>
    <row r="1079" spans="1:18" x14ac:dyDescent="0.25">
      <c r="L1079" s="11"/>
      <c r="N1079" s="12"/>
      <c r="O1079" s="13"/>
    </row>
    <row r="1080" spans="1:18" ht="26.25" x14ac:dyDescent="0.25">
      <c r="A1080" s="14" t="s">
        <v>341</v>
      </c>
      <c r="B1080" s="15">
        <v>5645</v>
      </c>
      <c r="C1080" s="15">
        <v>2103</v>
      </c>
      <c r="D1080" s="15">
        <v>1486</v>
      </c>
      <c r="E1080" s="15">
        <v>1103</v>
      </c>
      <c r="F1080" s="15">
        <v>952</v>
      </c>
      <c r="G1080" s="15">
        <v>2055</v>
      </c>
      <c r="J1080" s="15">
        <v>620.95000000000005</v>
      </c>
      <c r="K1080" s="15">
        <v>1298.3499999999999</v>
      </c>
      <c r="L1080" s="16">
        <f>G1080-K1080</f>
        <v>756.65000000000009</v>
      </c>
      <c r="M1080" s="15">
        <f>F1080-J1080</f>
        <v>331.04999999999995</v>
      </c>
      <c r="N1080" s="17">
        <v>47</v>
      </c>
      <c r="O1080" s="18">
        <v>191</v>
      </c>
      <c r="P1080" s="15">
        <v>13</v>
      </c>
      <c r="Q1080" s="15">
        <v>30</v>
      </c>
      <c r="R1080" s="15">
        <v>0</v>
      </c>
    </row>
    <row r="1081" spans="1:18" x14ac:dyDescent="0.25">
      <c r="A1081" s="2" t="s">
        <v>50</v>
      </c>
      <c r="B1081" s="19">
        <v>5396</v>
      </c>
      <c r="C1081" s="19">
        <v>1993</v>
      </c>
      <c r="D1081" s="19">
        <v>1421</v>
      </c>
      <c r="E1081" s="19">
        <v>1060</v>
      </c>
      <c r="F1081" s="19">
        <v>921</v>
      </c>
      <c r="G1081" s="19">
        <v>1981</v>
      </c>
      <c r="H1081" s="20">
        <v>0.11</v>
      </c>
      <c r="I1081" s="20">
        <v>0.23</v>
      </c>
      <c r="J1081" s="19">
        <f>B1081*H1081</f>
        <v>593.56000000000006</v>
      </c>
      <c r="K1081" s="19">
        <f>B1081*I1081</f>
        <v>1241.0800000000002</v>
      </c>
      <c r="L1081" s="21">
        <f>G1081-K1081</f>
        <v>739.91999999999985</v>
      </c>
      <c r="M1081" s="19">
        <f>F1081-J1081</f>
        <v>327.43999999999994</v>
      </c>
      <c r="N1081" s="22">
        <v>47</v>
      </c>
      <c r="O1081" s="23">
        <v>191</v>
      </c>
      <c r="P1081" s="19">
        <v>13</v>
      </c>
      <c r="Q1081" s="19">
        <v>30</v>
      </c>
      <c r="R1081" s="19">
        <v>0</v>
      </c>
    </row>
    <row r="1082" spans="1:18" x14ac:dyDescent="0.25">
      <c r="A1082" s="2" t="s">
        <v>68</v>
      </c>
      <c r="B1082" s="19">
        <v>249</v>
      </c>
      <c r="C1082" s="19">
        <v>110</v>
      </c>
      <c r="D1082" s="19">
        <v>65</v>
      </c>
      <c r="E1082" s="19">
        <v>43</v>
      </c>
      <c r="F1082" s="19">
        <v>31</v>
      </c>
      <c r="G1082" s="19">
        <v>74</v>
      </c>
      <c r="H1082" s="20">
        <v>0.11</v>
      </c>
      <c r="I1082" s="20">
        <v>0.23</v>
      </c>
      <c r="J1082" s="19">
        <f>B1082*H1082</f>
        <v>27.39</v>
      </c>
      <c r="K1082" s="19">
        <f>B1082*I1082</f>
        <v>57.27</v>
      </c>
      <c r="L1082" s="21">
        <f>G1082-K1082</f>
        <v>16.729999999999997</v>
      </c>
      <c r="M1082" s="19">
        <f>F1082-J1082</f>
        <v>3.6099999999999994</v>
      </c>
      <c r="N1082" s="22">
        <v>0</v>
      </c>
      <c r="O1082" s="23">
        <v>0</v>
      </c>
      <c r="P1082" s="19">
        <v>0</v>
      </c>
      <c r="Q1082" s="19">
        <v>0</v>
      </c>
      <c r="R1082" s="19">
        <v>0</v>
      </c>
    </row>
    <row r="1083" spans="1:18" x14ac:dyDescent="0.25">
      <c r="L1083" s="11"/>
      <c r="N1083" s="12"/>
      <c r="O1083" s="13"/>
    </row>
    <row r="1084" spans="1:18" x14ac:dyDescent="0.25">
      <c r="A1084" s="14" t="s">
        <v>201</v>
      </c>
      <c r="B1084" s="15">
        <v>25623</v>
      </c>
      <c r="C1084" s="15">
        <v>11695</v>
      </c>
      <c r="D1084" s="15">
        <v>4812</v>
      </c>
      <c r="E1084" s="15">
        <v>3926</v>
      </c>
      <c r="F1084" s="15">
        <v>5182</v>
      </c>
      <c r="G1084" s="15">
        <v>9110</v>
      </c>
      <c r="J1084" s="15">
        <v>2756.13</v>
      </c>
      <c r="K1084" s="15">
        <v>5799.69</v>
      </c>
      <c r="L1084" s="16">
        <f>G1084-K1084</f>
        <v>3310.3100000000004</v>
      </c>
      <c r="M1084" s="15">
        <f>F1084-J1084</f>
        <v>2425.87</v>
      </c>
      <c r="N1084" s="17">
        <v>77</v>
      </c>
      <c r="O1084" s="18">
        <v>215</v>
      </c>
      <c r="P1084" s="15">
        <v>67</v>
      </c>
      <c r="Q1084" s="15">
        <v>142</v>
      </c>
      <c r="R1084" s="15">
        <v>0</v>
      </c>
    </row>
    <row r="1085" spans="1:18" x14ac:dyDescent="0.25">
      <c r="A1085" s="2" t="s">
        <v>52</v>
      </c>
      <c r="B1085" s="19">
        <v>1560</v>
      </c>
      <c r="C1085" s="19">
        <v>1035</v>
      </c>
      <c r="D1085" s="19">
        <v>77</v>
      </c>
      <c r="E1085" s="19">
        <v>307</v>
      </c>
      <c r="F1085" s="19">
        <v>139</v>
      </c>
      <c r="G1085" s="19">
        <v>447</v>
      </c>
      <c r="H1085" s="20">
        <v>7.0000000000000007E-2</v>
      </c>
      <c r="I1085" s="20">
        <v>0.17</v>
      </c>
      <c r="J1085" s="19">
        <f>B1085*H1085</f>
        <v>109.20000000000002</v>
      </c>
      <c r="K1085" s="19">
        <f>B1085*I1085</f>
        <v>265.20000000000005</v>
      </c>
      <c r="L1085" s="21">
        <f>G1085-K1085</f>
        <v>181.79999999999995</v>
      </c>
      <c r="M1085" s="19">
        <f>F1085-J1085</f>
        <v>29.799999999999983</v>
      </c>
      <c r="N1085" s="22">
        <v>0</v>
      </c>
      <c r="O1085" s="23">
        <v>0</v>
      </c>
      <c r="P1085" s="19">
        <v>0</v>
      </c>
      <c r="Q1085" s="19">
        <v>0</v>
      </c>
      <c r="R1085" s="19">
        <v>0</v>
      </c>
    </row>
    <row r="1086" spans="1:18" x14ac:dyDescent="0.25">
      <c r="A1086" s="2" t="s">
        <v>46</v>
      </c>
      <c r="B1086" s="19">
        <v>1289</v>
      </c>
      <c r="C1086" s="19">
        <v>718</v>
      </c>
      <c r="D1086" s="19">
        <v>75</v>
      </c>
      <c r="E1086" s="19">
        <v>106</v>
      </c>
      <c r="F1086" s="19">
        <v>389</v>
      </c>
      <c r="G1086" s="19">
        <v>495</v>
      </c>
      <c r="H1086" s="20">
        <v>0.11</v>
      </c>
      <c r="I1086" s="20">
        <v>0.23</v>
      </c>
      <c r="J1086" s="19">
        <f>B1086*H1086</f>
        <v>141.79</v>
      </c>
      <c r="K1086" s="19">
        <f>B1086*I1086</f>
        <v>296.47000000000003</v>
      </c>
      <c r="L1086" s="21">
        <f>G1086-K1086</f>
        <v>198.52999999999997</v>
      </c>
      <c r="M1086" s="19">
        <f>F1086-J1086</f>
        <v>247.21</v>
      </c>
      <c r="N1086" s="22">
        <v>0</v>
      </c>
      <c r="O1086" s="23">
        <v>0</v>
      </c>
      <c r="P1086" s="19">
        <v>0</v>
      </c>
      <c r="Q1086" s="19">
        <v>0</v>
      </c>
      <c r="R1086" s="19">
        <v>0</v>
      </c>
    </row>
    <row r="1087" spans="1:18" x14ac:dyDescent="0.25">
      <c r="A1087" s="2" t="s">
        <v>54</v>
      </c>
      <c r="B1087" s="19">
        <v>22360</v>
      </c>
      <c r="C1087" s="19">
        <v>9761</v>
      </c>
      <c r="D1087" s="19">
        <v>4510</v>
      </c>
      <c r="E1087" s="19">
        <v>3463</v>
      </c>
      <c r="F1087" s="19">
        <v>4623</v>
      </c>
      <c r="G1087" s="19">
        <v>8087</v>
      </c>
      <c r="H1087" s="20">
        <v>0.11</v>
      </c>
      <c r="I1087" s="20">
        <v>0.23</v>
      </c>
      <c r="J1087" s="19">
        <f>B1087*H1087</f>
        <v>2459.6</v>
      </c>
      <c r="K1087" s="19">
        <f>B1087*I1087</f>
        <v>5142.8</v>
      </c>
      <c r="L1087" s="21">
        <f>G1087-K1087</f>
        <v>2944.2</v>
      </c>
      <c r="M1087" s="19">
        <f>F1087-J1087</f>
        <v>2163.4</v>
      </c>
      <c r="N1087" s="22">
        <v>77</v>
      </c>
      <c r="O1087" s="23">
        <v>215</v>
      </c>
      <c r="P1087" s="19">
        <v>67</v>
      </c>
      <c r="Q1087" s="19">
        <v>142</v>
      </c>
      <c r="R1087" s="19">
        <v>0</v>
      </c>
    </row>
    <row r="1088" spans="1:18" x14ac:dyDescent="0.25">
      <c r="A1088" s="2" t="s">
        <v>47</v>
      </c>
      <c r="B1088" s="19">
        <v>414</v>
      </c>
      <c r="C1088" s="19">
        <v>181</v>
      </c>
      <c r="D1088" s="19">
        <v>150</v>
      </c>
      <c r="E1088" s="19">
        <v>50</v>
      </c>
      <c r="F1088" s="19">
        <v>31</v>
      </c>
      <c r="G1088" s="19">
        <v>81</v>
      </c>
      <c r="H1088" s="20">
        <v>0.11</v>
      </c>
      <c r="I1088" s="20">
        <v>0.23</v>
      </c>
      <c r="J1088" s="19">
        <f>B1088*H1088</f>
        <v>45.54</v>
      </c>
      <c r="K1088" s="19">
        <f>B1088*I1088</f>
        <v>95.22</v>
      </c>
      <c r="L1088" s="21">
        <f>G1088-K1088</f>
        <v>-14.219999999999999</v>
      </c>
      <c r="M1088" s="19">
        <f>F1088-J1088</f>
        <v>-14.54</v>
      </c>
      <c r="N1088" s="22">
        <v>0</v>
      </c>
      <c r="O1088" s="23">
        <v>0</v>
      </c>
      <c r="P1088" s="19">
        <v>0</v>
      </c>
      <c r="Q1088" s="19">
        <v>0</v>
      </c>
      <c r="R1088" s="19">
        <v>0</v>
      </c>
    </row>
    <row r="1089" spans="1:18" x14ac:dyDescent="0.25">
      <c r="L1089" s="11"/>
      <c r="N1089" s="12"/>
      <c r="O1089" s="13"/>
    </row>
    <row r="1090" spans="1:18" ht="15.75" x14ac:dyDescent="0.25">
      <c r="B1090" s="24">
        <v>55621</v>
      </c>
      <c r="C1090" s="24">
        <v>20958</v>
      </c>
      <c r="D1090" s="24">
        <v>11333</v>
      </c>
      <c r="E1090" s="24">
        <v>17153</v>
      </c>
      <c r="F1090" s="24">
        <v>6166</v>
      </c>
      <c r="G1090" s="24">
        <v>23321</v>
      </c>
      <c r="J1090" s="24">
        <v>8491.2099999999991</v>
      </c>
      <c r="K1090" s="24">
        <v>17569.830000000002</v>
      </c>
      <c r="L1090" s="25">
        <f>G1090-K1090</f>
        <v>5751.1699999999983</v>
      </c>
      <c r="M1090" s="24">
        <f>F1090-J1090</f>
        <v>-2325.2099999999991</v>
      </c>
      <c r="N1090" s="26">
        <v>393</v>
      </c>
      <c r="O1090" s="27">
        <v>995</v>
      </c>
      <c r="P1090" s="24">
        <v>88</v>
      </c>
      <c r="Q1090" s="24">
        <v>174</v>
      </c>
      <c r="R1090" s="24">
        <v>0</v>
      </c>
    </row>
    <row r="1091" spans="1:18" x14ac:dyDescent="0.25">
      <c r="L1091" s="11"/>
      <c r="N1091" s="12"/>
      <c r="O1091" s="13"/>
    </row>
    <row r="1092" spans="1:18" x14ac:dyDescent="0.25">
      <c r="L1092" s="11"/>
      <c r="N1092" s="12"/>
      <c r="O1092" s="13"/>
    </row>
    <row r="1093" spans="1:18" ht="15.75" x14ac:dyDescent="0.25">
      <c r="A1093" s="1" t="s">
        <v>342</v>
      </c>
      <c r="L1093" s="11"/>
      <c r="N1093" s="12"/>
      <c r="O1093" s="13"/>
    </row>
    <row r="1094" spans="1:18" x14ac:dyDescent="0.25">
      <c r="A1094" s="14" t="s">
        <v>206</v>
      </c>
      <c r="B1094" s="15">
        <v>29933</v>
      </c>
      <c r="C1094" s="15">
        <v>6461</v>
      </c>
      <c r="D1094" s="15">
        <v>11577</v>
      </c>
      <c r="E1094" s="15">
        <v>10755</v>
      </c>
      <c r="F1094" s="15">
        <v>1139</v>
      </c>
      <c r="G1094" s="15">
        <v>11894</v>
      </c>
      <c r="J1094" s="15">
        <v>6285.93</v>
      </c>
      <c r="K1094" s="15">
        <v>6585.26</v>
      </c>
      <c r="L1094" s="16">
        <f>G1094-K1094</f>
        <v>5308.74</v>
      </c>
      <c r="M1094" s="15">
        <f>F1094-J1094</f>
        <v>-5146.93</v>
      </c>
      <c r="N1094" s="17">
        <v>0</v>
      </c>
      <c r="O1094" s="18">
        <v>0</v>
      </c>
      <c r="P1094" s="15">
        <v>0</v>
      </c>
      <c r="Q1094" s="15">
        <v>0</v>
      </c>
      <c r="R1094" s="15">
        <v>0</v>
      </c>
    </row>
    <row r="1095" spans="1:18" x14ac:dyDescent="0.25">
      <c r="A1095" s="2" t="s">
        <v>171</v>
      </c>
      <c r="B1095" s="19">
        <v>29933</v>
      </c>
      <c r="C1095" s="19">
        <v>6461</v>
      </c>
      <c r="D1095" s="19">
        <v>11577</v>
      </c>
      <c r="E1095" s="19">
        <v>10755</v>
      </c>
      <c r="F1095" s="19">
        <v>1139</v>
      </c>
      <c r="G1095" s="19">
        <v>11894</v>
      </c>
      <c r="H1095" s="20">
        <v>0.21</v>
      </c>
      <c r="I1095" s="20">
        <v>0.22</v>
      </c>
      <c r="J1095" s="19">
        <f>B1095*H1095</f>
        <v>6285.9299999999994</v>
      </c>
      <c r="K1095" s="19">
        <f>B1095*I1095</f>
        <v>6585.26</v>
      </c>
      <c r="L1095" s="21">
        <f>G1095-K1095</f>
        <v>5308.74</v>
      </c>
      <c r="M1095" s="19">
        <f>F1095-J1095</f>
        <v>-5146.9299999999994</v>
      </c>
      <c r="N1095" s="22">
        <v>0</v>
      </c>
      <c r="O1095" s="23">
        <v>0</v>
      </c>
      <c r="P1095" s="19">
        <v>0</v>
      </c>
      <c r="Q1095" s="19">
        <v>0</v>
      </c>
      <c r="R1095" s="19">
        <v>0</v>
      </c>
    </row>
    <row r="1096" spans="1:18" x14ac:dyDescent="0.25">
      <c r="L1096" s="11"/>
      <c r="N1096" s="12"/>
      <c r="O1096" s="13"/>
    </row>
    <row r="1097" spans="1:18" x14ac:dyDescent="0.25">
      <c r="A1097" s="14" t="s">
        <v>207</v>
      </c>
      <c r="B1097" s="15">
        <v>11698</v>
      </c>
      <c r="C1097" s="15">
        <v>4098</v>
      </c>
      <c r="D1097" s="15">
        <v>3452</v>
      </c>
      <c r="E1097" s="15">
        <v>2312</v>
      </c>
      <c r="F1097" s="15">
        <v>1835</v>
      </c>
      <c r="G1097" s="15">
        <v>4148</v>
      </c>
      <c r="J1097" s="15">
        <v>1286.78</v>
      </c>
      <c r="K1097" s="15">
        <v>1286.78</v>
      </c>
      <c r="L1097" s="16">
        <f>G1097-K1097</f>
        <v>2861.2200000000003</v>
      </c>
      <c r="M1097" s="15">
        <f>F1097-J1097</f>
        <v>548.22</v>
      </c>
      <c r="N1097" s="17">
        <v>0</v>
      </c>
      <c r="O1097" s="18">
        <v>0</v>
      </c>
      <c r="P1097" s="15">
        <v>0</v>
      </c>
      <c r="Q1097" s="15">
        <v>0</v>
      </c>
      <c r="R1097" s="15">
        <v>0</v>
      </c>
    </row>
    <row r="1098" spans="1:18" x14ac:dyDescent="0.25">
      <c r="A1098" s="2" t="s">
        <v>175</v>
      </c>
      <c r="B1098" s="19">
        <v>11698</v>
      </c>
      <c r="C1098" s="19">
        <v>4098</v>
      </c>
      <c r="D1098" s="19">
        <v>3452</v>
      </c>
      <c r="E1098" s="19">
        <v>2312</v>
      </c>
      <c r="F1098" s="19">
        <v>1835</v>
      </c>
      <c r="G1098" s="19">
        <v>4148</v>
      </c>
      <c r="H1098" s="20">
        <v>0.11</v>
      </c>
      <c r="I1098" s="20">
        <v>0.11</v>
      </c>
      <c r="J1098" s="19">
        <f>B1098*H1098</f>
        <v>1286.78</v>
      </c>
      <c r="K1098" s="19">
        <f>B1098*I1098</f>
        <v>1286.78</v>
      </c>
      <c r="L1098" s="21">
        <f>G1098-K1098</f>
        <v>2861.2200000000003</v>
      </c>
      <c r="M1098" s="19">
        <f>F1098-J1098</f>
        <v>548.22</v>
      </c>
      <c r="N1098" s="22">
        <v>0</v>
      </c>
      <c r="O1098" s="23">
        <v>0</v>
      </c>
      <c r="P1098" s="19">
        <v>0</v>
      </c>
      <c r="Q1098" s="19">
        <v>0</v>
      </c>
      <c r="R1098" s="19">
        <v>0</v>
      </c>
    </row>
    <row r="1099" spans="1:18" x14ac:dyDescent="0.25">
      <c r="L1099" s="11"/>
      <c r="N1099" s="12"/>
      <c r="O1099" s="13"/>
    </row>
    <row r="1100" spans="1:18" x14ac:dyDescent="0.25">
      <c r="A1100" s="14" t="s">
        <v>51</v>
      </c>
      <c r="B1100" s="15">
        <v>6072</v>
      </c>
      <c r="C1100" s="15">
        <v>3887</v>
      </c>
      <c r="D1100" s="15">
        <v>1132</v>
      </c>
      <c r="E1100" s="15">
        <v>729</v>
      </c>
      <c r="F1100" s="15">
        <v>323</v>
      </c>
      <c r="G1100" s="15">
        <v>1052</v>
      </c>
      <c r="J1100" s="15">
        <v>425.04</v>
      </c>
      <c r="K1100" s="15">
        <v>485.76</v>
      </c>
      <c r="L1100" s="16">
        <f>G1100-K1100</f>
        <v>566.24</v>
      </c>
      <c r="M1100" s="15">
        <f>F1100-J1100</f>
        <v>-102.04000000000002</v>
      </c>
      <c r="N1100" s="17">
        <v>0</v>
      </c>
      <c r="O1100" s="18">
        <v>0</v>
      </c>
      <c r="P1100" s="15">
        <v>0</v>
      </c>
      <c r="Q1100" s="15">
        <v>0</v>
      </c>
      <c r="R1100" s="15">
        <v>0</v>
      </c>
    </row>
    <row r="1101" spans="1:18" x14ac:dyDescent="0.25">
      <c r="A1101" s="2" t="s">
        <v>112</v>
      </c>
      <c r="B1101" s="19">
        <v>6072</v>
      </c>
      <c r="C1101" s="19">
        <v>3887</v>
      </c>
      <c r="D1101" s="19">
        <v>1132</v>
      </c>
      <c r="E1101" s="19">
        <v>729</v>
      </c>
      <c r="F1101" s="19">
        <v>323</v>
      </c>
      <c r="G1101" s="19">
        <v>1052</v>
      </c>
      <c r="H1101" s="20">
        <v>7.0000000000000007E-2</v>
      </c>
      <c r="I1101" s="20">
        <v>0.08</v>
      </c>
      <c r="J1101" s="19">
        <f>B1101*H1101</f>
        <v>425.04</v>
      </c>
      <c r="K1101" s="19">
        <f>B1101*I1101</f>
        <v>485.76</v>
      </c>
      <c r="L1101" s="21">
        <f>G1101-K1101</f>
        <v>566.24</v>
      </c>
      <c r="M1101" s="19">
        <f>F1101-J1101</f>
        <v>-102.04000000000002</v>
      </c>
      <c r="N1101" s="22">
        <v>0</v>
      </c>
      <c r="O1101" s="23">
        <v>0</v>
      </c>
      <c r="P1101" s="19">
        <v>0</v>
      </c>
      <c r="Q1101" s="19">
        <v>0</v>
      </c>
      <c r="R1101" s="19">
        <v>0</v>
      </c>
    </row>
    <row r="1102" spans="1:18" x14ac:dyDescent="0.25">
      <c r="L1102" s="11"/>
      <c r="N1102" s="12"/>
      <c r="O1102" s="13"/>
    </row>
    <row r="1103" spans="1:18" ht="15.75" x14ac:dyDescent="0.25">
      <c r="B1103" s="24">
        <v>47703</v>
      </c>
      <c r="C1103" s="24">
        <v>14446</v>
      </c>
      <c r="D1103" s="24">
        <v>16161</v>
      </c>
      <c r="E1103" s="24">
        <v>13796</v>
      </c>
      <c r="F1103" s="24">
        <v>3297</v>
      </c>
      <c r="G1103" s="24">
        <v>17094</v>
      </c>
      <c r="J1103" s="24">
        <v>7997.75</v>
      </c>
      <c r="K1103" s="24">
        <v>8357.7999999999993</v>
      </c>
      <c r="L1103" s="25">
        <f>G1103-K1103</f>
        <v>8736.2000000000007</v>
      </c>
      <c r="M1103" s="24">
        <f>F1103-J1103</f>
        <v>-4700.75</v>
      </c>
      <c r="N1103" s="26">
        <v>0</v>
      </c>
      <c r="O1103" s="27">
        <v>0</v>
      </c>
      <c r="P1103" s="24">
        <v>0</v>
      </c>
      <c r="Q1103" s="24">
        <v>0</v>
      </c>
      <c r="R1103" s="24">
        <v>0</v>
      </c>
    </row>
    <row r="1104" spans="1:18" x14ac:dyDescent="0.25">
      <c r="L1104" s="11"/>
      <c r="N1104" s="12"/>
      <c r="O1104" s="13"/>
    </row>
    <row r="1105" spans="1:18" x14ac:dyDescent="0.25">
      <c r="L1105" s="11"/>
      <c r="N1105" s="12"/>
      <c r="O1105" s="13"/>
    </row>
    <row r="1106" spans="1:18" ht="15.75" x14ac:dyDescent="0.25">
      <c r="A1106" s="1" t="s">
        <v>343</v>
      </c>
      <c r="L1106" s="11"/>
      <c r="N1106" s="12"/>
      <c r="O1106" s="13"/>
    </row>
    <row r="1107" spans="1:18" x14ac:dyDescent="0.25">
      <c r="A1107" s="14" t="s">
        <v>91</v>
      </c>
      <c r="B1107" s="15">
        <v>6681</v>
      </c>
      <c r="C1107" s="15">
        <v>2634</v>
      </c>
      <c r="D1107" s="15">
        <v>889</v>
      </c>
      <c r="E1107" s="15">
        <v>2103</v>
      </c>
      <c r="F1107" s="15">
        <v>1054</v>
      </c>
      <c r="G1107" s="15">
        <v>3157</v>
      </c>
      <c r="J1107" s="15">
        <v>1269.3900000000001</v>
      </c>
      <c r="K1107" s="15">
        <v>2405.16</v>
      </c>
      <c r="L1107" s="16">
        <f>G1107-K1107</f>
        <v>751.84000000000015</v>
      </c>
      <c r="M1107" s="15">
        <f>F1107-J1107</f>
        <v>-215.3900000000001</v>
      </c>
      <c r="N1107" s="17">
        <v>18</v>
      </c>
      <c r="O1107" s="18">
        <v>62</v>
      </c>
      <c r="P1107" s="15">
        <v>2</v>
      </c>
      <c r="Q1107" s="15">
        <v>9</v>
      </c>
      <c r="R1107" s="15">
        <v>0</v>
      </c>
    </row>
    <row r="1108" spans="1:18" x14ac:dyDescent="0.25">
      <c r="A1108" s="2" t="s">
        <v>92</v>
      </c>
      <c r="B1108" s="19">
        <v>6659</v>
      </c>
      <c r="C1108" s="19">
        <v>2634</v>
      </c>
      <c r="D1108" s="19">
        <v>889</v>
      </c>
      <c r="E1108" s="19">
        <v>2084</v>
      </c>
      <c r="F1108" s="19">
        <v>1051</v>
      </c>
      <c r="G1108" s="19">
        <v>3135</v>
      </c>
      <c r="H1108" s="20">
        <v>0.19</v>
      </c>
      <c r="I1108" s="20">
        <v>0.36</v>
      </c>
      <c r="J1108" s="19">
        <f>B1108*H1108</f>
        <v>1265.21</v>
      </c>
      <c r="K1108" s="19">
        <f>B1108*I1108</f>
        <v>2397.2399999999998</v>
      </c>
      <c r="L1108" s="21">
        <f>G1108-K1108</f>
        <v>737.76000000000022</v>
      </c>
      <c r="M1108" s="19">
        <f>F1108-J1108</f>
        <v>-214.21000000000004</v>
      </c>
      <c r="N1108" s="22">
        <v>18</v>
      </c>
      <c r="O1108" s="23">
        <v>62</v>
      </c>
      <c r="P1108" s="19">
        <v>2</v>
      </c>
      <c r="Q1108" s="19">
        <v>9</v>
      </c>
      <c r="R1108" s="19">
        <v>0</v>
      </c>
    </row>
    <row r="1109" spans="1:18" x14ac:dyDescent="0.25">
      <c r="A1109" s="2" t="s">
        <v>93</v>
      </c>
      <c r="B1109" s="19">
        <v>22</v>
      </c>
      <c r="C1109" s="19">
        <v>0</v>
      </c>
      <c r="D1109" s="19">
        <v>0</v>
      </c>
      <c r="E1109" s="19">
        <v>19</v>
      </c>
      <c r="F1109" s="19">
        <v>3</v>
      </c>
      <c r="G1109" s="19">
        <v>22</v>
      </c>
      <c r="H1109" s="20">
        <v>0.19</v>
      </c>
      <c r="I1109" s="20">
        <v>0.36</v>
      </c>
      <c r="J1109" s="19">
        <f>B1109*H1109</f>
        <v>4.18</v>
      </c>
      <c r="K1109" s="19">
        <f>B1109*I1109</f>
        <v>7.92</v>
      </c>
      <c r="L1109" s="21">
        <f>G1109-K1109</f>
        <v>14.08</v>
      </c>
      <c r="M1109" s="19">
        <f>F1109-J1109</f>
        <v>-1.1799999999999997</v>
      </c>
      <c r="N1109" s="22">
        <v>0</v>
      </c>
      <c r="O1109" s="23">
        <v>0</v>
      </c>
      <c r="P1109" s="19">
        <v>0</v>
      </c>
      <c r="Q1109" s="19">
        <v>0</v>
      </c>
      <c r="R1109" s="19">
        <v>0</v>
      </c>
    </row>
    <row r="1110" spans="1:18" x14ac:dyDescent="0.25">
      <c r="L1110" s="11"/>
      <c r="N1110" s="12"/>
      <c r="O1110" s="13"/>
    </row>
    <row r="1111" spans="1:18" x14ac:dyDescent="0.25">
      <c r="A1111" s="14" t="s">
        <v>94</v>
      </c>
      <c r="B1111" s="15">
        <v>9578</v>
      </c>
      <c r="C1111" s="15">
        <v>3323</v>
      </c>
      <c r="D1111" s="15">
        <v>2287</v>
      </c>
      <c r="E1111" s="15">
        <v>2869</v>
      </c>
      <c r="F1111" s="15">
        <v>1097</v>
      </c>
      <c r="G1111" s="15">
        <v>3967</v>
      </c>
      <c r="J1111" s="15">
        <v>1819.82</v>
      </c>
      <c r="K1111" s="15">
        <v>3448.08</v>
      </c>
      <c r="L1111" s="16">
        <f>G1111-K1111</f>
        <v>518.92000000000007</v>
      </c>
      <c r="M1111" s="15">
        <f>F1111-J1111</f>
        <v>-722.81999999999994</v>
      </c>
      <c r="N1111" s="17">
        <v>1</v>
      </c>
      <c r="O1111" s="18">
        <v>23</v>
      </c>
      <c r="P1111" s="15">
        <v>0</v>
      </c>
      <c r="Q1111" s="15">
        <v>4</v>
      </c>
      <c r="R1111" s="15">
        <v>0</v>
      </c>
    </row>
    <row r="1112" spans="1:18" x14ac:dyDescent="0.25">
      <c r="A1112" s="2" t="s">
        <v>45</v>
      </c>
      <c r="B1112" s="19">
        <v>9578</v>
      </c>
      <c r="C1112" s="19">
        <v>3323</v>
      </c>
      <c r="D1112" s="19">
        <v>2287</v>
      </c>
      <c r="E1112" s="19">
        <v>2869</v>
      </c>
      <c r="F1112" s="19">
        <v>1097</v>
      </c>
      <c r="G1112" s="19">
        <v>3967</v>
      </c>
      <c r="H1112" s="20">
        <v>0.19</v>
      </c>
      <c r="I1112" s="20">
        <v>0.36</v>
      </c>
      <c r="J1112" s="19">
        <f>B1112*H1112</f>
        <v>1819.82</v>
      </c>
      <c r="K1112" s="19">
        <f>B1112*I1112</f>
        <v>3448.08</v>
      </c>
      <c r="L1112" s="21">
        <f>G1112-K1112</f>
        <v>518.92000000000007</v>
      </c>
      <c r="M1112" s="19">
        <f>F1112-J1112</f>
        <v>-722.81999999999994</v>
      </c>
      <c r="N1112" s="22">
        <v>1</v>
      </c>
      <c r="O1112" s="23">
        <v>23</v>
      </c>
      <c r="P1112" s="19">
        <v>0</v>
      </c>
      <c r="Q1112" s="19">
        <v>4</v>
      </c>
      <c r="R1112" s="19">
        <v>0</v>
      </c>
    </row>
    <row r="1113" spans="1:18" x14ac:dyDescent="0.25">
      <c r="L1113" s="11"/>
      <c r="N1113" s="12"/>
      <c r="O1113" s="13"/>
    </row>
    <row r="1114" spans="1:18" ht="26.25" x14ac:dyDescent="0.25">
      <c r="A1114" s="14" t="s">
        <v>344</v>
      </c>
      <c r="B1114" s="15">
        <v>7730</v>
      </c>
      <c r="C1114" s="15">
        <v>2358</v>
      </c>
      <c r="D1114" s="15">
        <v>580</v>
      </c>
      <c r="E1114" s="15">
        <v>2142</v>
      </c>
      <c r="F1114" s="15">
        <v>2645</v>
      </c>
      <c r="G1114" s="15">
        <v>4789</v>
      </c>
      <c r="J1114" s="15">
        <v>1103.29</v>
      </c>
      <c r="K1114" s="15">
        <v>1862.5</v>
      </c>
      <c r="L1114" s="16">
        <f>G1114-K1114</f>
        <v>2926.5</v>
      </c>
      <c r="M1114" s="15">
        <f>F1114-J1114</f>
        <v>1541.71</v>
      </c>
      <c r="N1114" s="17">
        <v>0</v>
      </c>
      <c r="O1114" s="18">
        <v>0</v>
      </c>
      <c r="P1114" s="15">
        <v>0</v>
      </c>
      <c r="Q1114" s="15">
        <v>0</v>
      </c>
      <c r="R1114" s="15">
        <v>0</v>
      </c>
    </row>
    <row r="1115" spans="1:18" x14ac:dyDescent="0.25">
      <c r="A1115" s="2" t="s">
        <v>345</v>
      </c>
      <c r="B1115" s="19">
        <v>7023</v>
      </c>
      <c r="C1115" s="19">
        <v>2358</v>
      </c>
      <c r="D1115" s="19">
        <v>498</v>
      </c>
      <c r="E1115" s="19">
        <v>1668</v>
      </c>
      <c r="F1115" s="19">
        <v>2497</v>
      </c>
      <c r="G1115" s="19">
        <v>4165</v>
      </c>
      <c r="H1115" s="20">
        <v>0.14000000000000001</v>
      </c>
      <c r="I1115" s="20">
        <v>0.23</v>
      </c>
      <c r="J1115" s="19">
        <f>B1115*H1115</f>
        <v>983.22000000000014</v>
      </c>
      <c r="K1115" s="19">
        <f>B1115*I1115</f>
        <v>1615.29</v>
      </c>
      <c r="L1115" s="21">
        <f>G1115-K1115</f>
        <v>2549.71</v>
      </c>
      <c r="M1115" s="19">
        <f>F1115-J1115</f>
        <v>1513.7799999999997</v>
      </c>
      <c r="N1115" s="22">
        <v>0</v>
      </c>
      <c r="O1115" s="23">
        <v>0</v>
      </c>
      <c r="P1115" s="19">
        <v>0</v>
      </c>
      <c r="Q1115" s="19">
        <v>0</v>
      </c>
      <c r="R1115" s="19">
        <v>0</v>
      </c>
    </row>
    <row r="1116" spans="1:18" x14ac:dyDescent="0.25">
      <c r="A1116" s="2" t="s">
        <v>346</v>
      </c>
      <c r="B1116" s="19">
        <v>423</v>
      </c>
      <c r="C1116" s="19">
        <v>0</v>
      </c>
      <c r="D1116" s="19">
        <v>33</v>
      </c>
      <c r="E1116" s="19">
        <v>345</v>
      </c>
      <c r="F1116" s="19">
        <v>44</v>
      </c>
      <c r="G1116" s="19">
        <v>390</v>
      </c>
      <c r="H1116" s="20">
        <v>0.21</v>
      </c>
      <c r="I1116" s="20">
        <v>0.43</v>
      </c>
      <c r="J1116" s="19">
        <f>B1116*H1116</f>
        <v>88.83</v>
      </c>
      <c r="K1116" s="19">
        <f>B1116*I1116</f>
        <v>181.89</v>
      </c>
      <c r="L1116" s="21">
        <f>G1116-K1116</f>
        <v>208.11</v>
      </c>
      <c r="M1116" s="19">
        <f>F1116-J1116</f>
        <v>-44.83</v>
      </c>
      <c r="N1116" s="22">
        <v>0</v>
      </c>
      <c r="O1116" s="23">
        <v>0</v>
      </c>
      <c r="P1116" s="19">
        <v>0</v>
      </c>
      <c r="Q1116" s="19">
        <v>0</v>
      </c>
      <c r="R1116" s="19">
        <v>0</v>
      </c>
    </row>
    <row r="1117" spans="1:18" x14ac:dyDescent="0.25">
      <c r="A1117" s="2" t="s">
        <v>347</v>
      </c>
      <c r="B1117" s="19">
        <v>284</v>
      </c>
      <c r="C1117" s="19">
        <v>0</v>
      </c>
      <c r="D1117" s="19">
        <v>49</v>
      </c>
      <c r="E1117" s="19">
        <v>129</v>
      </c>
      <c r="F1117" s="19">
        <v>104</v>
      </c>
      <c r="G1117" s="19">
        <v>234</v>
      </c>
      <c r="H1117" s="20">
        <v>0.11</v>
      </c>
      <c r="I1117" s="20">
        <v>0.23</v>
      </c>
      <c r="J1117" s="19">
        <f>B1117*H1117</f>
        <v>31.24</v>
      </c>
      <c r="K1117" s="19">
        <f>B1117*I1117</f>
        <v>65.320000000000007</v>
      </c>
      <c r="L1117" s="21">
        <f>G1117-K1117</f>
        <v>168.68</v>
      </c>
      <c r="M1117" s="19">
        <f>F1117-J1117</f>
        <v>72.760000000000005</v>
      </c>
      <c r="N1117" s="22">
        <v>0</v>
      </c>
      <c r="O1117" s="23">
        <v>0</v>
      </c>
      <c r="P1117" s="19">
        <v>0</v>
      </c>
      <c r="Q1117" s="19">
        <v>0</v>
      </c>
      <c r="R1117" s="19">
        <v>0</v>
      </c>
    </row>
    <row r="1118" spans="1:18" x14ac:dyDescent="0.25">
      <c r="L1118" s="11"/>
      <c r="N1118" s="12"/>
      <c r="O1118" s="13"/>
    </row>
    <row r="1119" spans="1:18" x14ac:dyDescent="0.25">
      <c r="A1119" s="14" t="s">
        <v>197</v>
      </c>
      <c r="B1119" s="15">
        <v>5240</v>
      </c>
      <c r="C1119" s="15">
        <v>1911</v>
      </c>
      <c r="D1119" s="15">
        <v>838</v>
      </c>
      <c r="E1119" s="15">
        <v>2204</v>
      </c>
      <c r="F1119" s="15">
        <v>285</v>
      </c>
      <c r="G1119" s="15">
        <v>2489</v>
      </c>
      <c r="J1119" s="15">
        <v>471.6</v>
      </c>
      <c r="K1119" s="15">
        <v>1624.4</v>
      </c>
      <c r="L1119" s="16">
        <f>G1119-K1119</f>
        <v>864.59999999999991</v>
      </c>
      <c r="M1119" s="15">
        <f>F1119-J1119</f>
        <v>-186.60000000000002</v>
      </c>
      <c r="N1119" s="17">
        <v>0</v>
      </c>
      <c r="O1119" s="18">
        <v>0</v>
      </c>
      <c r="P1119" s="15">
        <v>0</v>
      </c>
      <c r="Q1119" s="15">
        <v>0</v>
      </c>
      <c r="R1119" s="15">
        <v>0</v>
      </c>
    </row>
    <row r="1120" spans="1:18" x14ac:dyDescent="0.25">
      <c r="A1120" s="2" t="s">
        <v>198</v>
      </c>
      <c r="B1120" s="19">
        <v>5240</v>
      </c>
      <c r="C1120" s="19">
        <v>1911</v>
      </c>
      <c r="D1120" s="19">
        <v>838</v>
      </c>
      <c r="E1120" s="19">
        <v>2204</v>
      </c>
      <c r="F1120" s="19">
        <v>285</v>
      </c>
      <c r="G1120" s="19">
        <v>2489</v>
      </c>
      <c r="H1120" s="20">
        <v>0.09</v>
      </c>
      <c r="I1120" s="20">
        <v>0.31</v>
      </c>
      <c r="J1120" s="19">
        <f>B1120*H1120</f>
        <v>471.59999999999997</v>
      </c>
      <c r="K1120" s="19">
        <f>B1120*I1120</f>
        <v>1624.4</v>
      </c>
      <c r="L1120" s="21">
        <f>G1120-K1120</f>
        <v>864.59999999999991</v>
      </c>
      <c r="M1120" s="19">
        <f>F1120-J1120</f>
        <v>-186.59999999999997</v>
      </c>
      <c r="N1120" s="22">
        <v>0</v>
      </c>
      <c r="O1120" s="23">
        <v>0</v>
      </c>
      <c r="P1120" s="19">
        <v>0</v>
      </c>
      <c r="Q1120" s="19">
        <v>0</v>
      </c>
      <c r="R1120" s="19">
        <v>0</v>
      </c>
    </row>
    <row r="1121" spans="1:18" x14ac:dyDescent="0.25">
      <c r="L1121" s="11"/>
      <c r="N1121" s="12"/>
      <c r="O1121" s="13"/>
    </row>
    <row r="1122" spans="1:18" ht="15.75" x14ac:dyDescent="0.25">
      <c r="B1122" s="24">
        <v>29229</v>
      </c>
      <c r="C1122" s="24">
        <v>10226</v>
      </c>
      <c r="D1122" s="24">
        <v>4594</v>
      </c>
      <c r="E1122" s="24">
        <v>9318</v>
      </c>
      <c r="F1122" s="24">
        <v>5081</v>
      </c>
      <c r="G1122" s="24">
        <v>14402</v>
      </c>
      <c r="J1122" s="24">
        <v>4664.1000000000004</v>
      </c>
      <c r="K1122" s="24">
        <v>9340.14</v>
      </c>
      <c r="L1122" s="25">
        <f>G1122-K1122</f>
        <v>5061.8600000000006</v>
      </c>
      <c r="M1122" s="24">
        <f>F1122-J1122</f>
        <v>416.89999999999964</v>
      </c>
      <c r="N1122" s="26">
        <v>19</v>
      </c>
      <c r="O1122" s="27">
        <v>85</v>
      </c>
      <c r="P1122" s="24">
        <v>2</v>
      </c>
      <c r="Q1122" s="24">
        <v>13</v>
      </c>
      <c r="R1122" s="24">
        <v>0</v>
      </c>
    </row>
    <row r="1123" spans="1:18" x14ac:dyDescent="0.25">
      <c r="L1123" s="11"/>
      <c r="N1123" s="12"/>
      <c r="O1123" s="13"/>
    </row>
    <row r="1124" spans="1:18" x14ac:dyDescent="0.25">
      <c r="L1124" s="11"/>
      <c r="N1124" s="12"/>
      <c r="O1124" s="13"/>
    </row>
    <row r="1125" spans="1:18" ht="15.75" x14ac:dyDescent="0.25">
      <c r="A1125" s="1" t="s">
        <v>348</v>
      </c>
      <c r="L1125" s="11"/>
      <c r="N1125" s="12"/>
      <c r="O1125" s="13"/>
    </row>
    <row r="1126" spans="1:18" x14ac:dyDescent="0.25">
      <c r="A1126" s="14" t="s">
        <v>349</v>
      </c>
      <c r="B1126" s="15">
        <v>3514</v>
      </c>
      <c r="C1126" s="15">
        <v>5</v>
      </c>
      <c r="D1126" s="15">
        <v>483</v>
      </c>
      <c r="E1126" s="15">
        <v>1403</v>
      </c>
      <c r="F1126" s="15">
        <v>1618</v>
      </c>
      <c r="G1126" s="15">
        <v>3024</v>
      </c>
      <c r="J1126" s="15">
        <v>343.16</v>
      </c>
      <c r="K1126" s="15">
        <v>595.95000000000005</v>
      </c>
      <c r="L1126" s="16">
        <f>G1126-K1126</f>
        <v>2428.0500000000002</v>
      </c>
      <c r="M1126" s="15">
        <f>F1126-J1126</f>
        <v>1274.8399999999999</v>
      </c>
      <c r="N1126" s="17">
        <v>109</v>
      </c>
      <c r="O1126" s="18">
        <v>238</v>
      </c>
      <c r="P1126" s="15">
        <v>72</v>
      </c>
      <c r="Q1126" s="15">
        <v>131</v>
      </c>
      <c r="R1126" s="15">
        <v>0</v>
      </c>
    </row>
    <row r="1127" spans="1:18" x14ac:dyDescent="0.25">
      <c r="A1127" s="2" t="s">
        <v>302</v>
      </c>
      <c r="B1127" s="19">
        <v>269</v>
      </c>
      <c r="C1127" s="19">
        <v>0</v>
      </c>
      <c r="D1127" s="19">
        <v>55</v>
      </c>
      <c r="E1127" s="19">
        <v>64</v>
      </c>
      <c r="F1127" s="19">
        <v>148</v>
      </c>
      <c r="G1127" s="19">
        <v>213</v>
      </c>
      <c r="H1127" s="20">
        <v>0.19</v>
      </c>
      <c r="I1127" s="20">
        <v>0.19</v>
      </c>
      <c r="J1127" s="19">
        <f>B1127*H1127</f>
        <v>51.11</v>
      </c>
      <c r="K1127" s="19">
        <f>B1127*I1127</f>
        <v>51.11</v>
      </c>
      <c r="L1127" s="21">
        <f>G1127-K1127</f>
        <v>161.88999999999999</v>
      </c>
      <c r="M1127" s="19">
        <f>F1127-J1127</f>
        <v>96.89</v>
      </c>
      <c r="N1127" s="22">
        <v>53</v>
      </c>
      <c r="O1127" s="23">
        <v>52</v>
      </c>
      <c r="P1127" s="19">
        <v>39</v>
      </c>
      <c r="Q1127" s="19">
        <v>32</v>
      </c>
      <c r="R1127" s="19">
        <v>0</v>
      </c>
    </row>
    <row r="1128" spans="1:18" x14ac:dyDescent="0.25">
      <c r="A1128" s="2" t="s">
        <v>285</v>
      </c>
      <c r="B1128" s="19">
        <v>3018</v>
      </c>
      <c r="C1128" s="19">
        <v>5</v>
      </c>
      <c r="D1128" s="19">
        <v>408</v>
      </c>
      <c r="E1128" s="19">
        <v>1243</v>
      </c>
      <c r="F1128" s="19">
        <v>1361</v>
      </c>
      <c r="G1128" s="19">
        <v>2605</v>
      </c>
      <c r="H1128" s="20">
        <v>0.09</v>
      </c>
      <c r="I1128" s="20">
        <v>0.17</v>
      </c>
      <c r="J1128" s="19">
        <f>B1128*H1128</f>
        <v>271.62</v>
      </c>
      <c r="K1128" s="19">
        <f>B1128*I1128</f>
        <v>513.06000000000006</v>
      </c>
      <c r="L1128" s="21">
        <f>G1128-K1128</f>
        <v>2091.94</v>
      </c>
      <c r="M1128" s="19">
        <f>F1128-J1128</f>
        <v>1089.3800000000001</v>
      </c>
      <c r="N1128" s="22">
        <v>56</v>
      </c>
      <c r="O1128" s="23">
        <v>186</v>
      </c>
      <c r="P1128" s="19">
        <v>33</v>
      </c>
      <c r="Q1128" s="19">
        <v>99</v>
      </c>
      <c r="R1128" s="19">
        <v>0</v>
      </c>
    </row>
    <row r="1129" spans="1:18" x14ac:dyDescent="0.25">
      <c r="A1129" s="2" t="s">
        <v>137</v>
      </c>
      <c r="B1129" s="19">
        <v>227</v>
      </c>
      <c r="C1129" s="19">
        <v>0</v>
      </c>
      <c r="D1129" s="19">
        <v>20</v>
      </c>
      <c r="E1129" s="19">
        <v>96</v>
      </c>
      <c r="F1129" s="19">
        <v>109</v>
      </c>
      <c r="G1129" s="19">
        <v>206</v>
      </c>
      <c r="H1129" s="20">
        <v>0.09</v>
      </c>
      <c r="I1129" s="20">
        <v>0.14000000000000001</v>
      </c>
      <c r="J1129" s="19">
        <f>B1129*H1129</f>
        <v>20.43</v>
      </c>
      <c r="K1129" s="19">
        <f>B1129*I1129</f>
        <v>31.780000000000005</v>
      </c>
      <c r="L1129" s="21">
        <f>G1129-K1129</f>
        <v>174.22</v>
      </c>
      <c r="M1129" s="19">
        <f>F1129-J1129</f>
        <v>88.57</v>
      </c>
      <c r="N1129" s="22">
        <v>0</v>
      </c>
      <c r="O1129" s="23">
        <v>0</v>
      </c>
      <c r="P1129" s="19">
        <v>0</v>
      </c>
      <c r="Q1129" s="19">
        <v>0</v>
      </c>
      <c r="R1129" s="19">
        <v>0</v>
      </c>
    </row>
    <row r="1130" spans="1:18" x14ac:dyDescent="0.25">
      <c r="L1130" s="11"/>
      <c r="N1130" s="12"/>
      <c r="O1130" s="13"/>
    </row>
    <row r="1131" spans="1:18" ht="15.75" x14ac:dyDescent="0.25">
      <c r="B1131" s="24">
        <v>3514</v>
      </c>
      <c r="C1131" s="24">
        <v>5</v>
      </c>
      <c r="D1131" s="24">
        <v>483</v>
      </c>
      <c r="E1131" s="24">
        <v>1403</v>
      </c>
      <c r="F1131" s="24">
        <v>1618</v>
      </c>
      <c r="G1131" s="24">
        <v>3024</v>
      </c>
      <c r="J1131" s="24">
        <v>343.16</v>
      </c>
      <c r="K1131" s="24">
        <v>595.95000000000005</v>
      </c>
      <c r="L1131" s="25">
        <f>G1131-K1131</f>
        <v>2428.0500000000002</v>
      </c>
      <c r="M1131" s="24">
        <f>F1131-J1131</f>
        <v>1274.8399999999999</v>
      </c>
      <c r="N1131" s="26">
        <v>109</v>
      </c>
      <c r="O1131" s="27">
        <v>238</v>
      </c>
      <c r="P1131" s="24">
        <v>72</v>
      </c>
      <c r="Q1131" s="24">
        <v>131</v>
      </c>
      <c r="R1131" s="24">
        <v>0</v>
      </c>
    </row>
    <row r="1132" spans="1:18" x14ac:dyDescent="0.25">
      <c r="L1132" s="11"/>
      <c r="N1132" s="12"/>
      <c r="O1132" s="13"/>
    </row>
    <row r="1133" spans="1:18" x14ac:dyDescent="0.25">
      <c r="L1133" s="11"/>
      <c r="N1133" s="12"/>
      <c r="O1133" s="13"/>
    </row>
    <row r="1134" spans="1:18" ht="15.75" x14ac:dyDescent="0.25">
      <c r="A1134" s="1" t="s">
        <v>350</v>
      </c>
      <c r="L1134" s="11"/>
      <c r="N1134" s="12"/>
      <c r="O1134" s="13"/>
    </row>
    <row r="1135" spans="1:18" x14ac:dyDescent="0.25">
      <c r="A1135" s="14" t="s">
        <v>314</v>
      </c>
      <c r="B1135" s="15">
        <v>19420</v>
      </c>
      <c r="C1135" s="15">
        <v>4222</v>
      </c>
      <c r="D1135" s="15">
        <v>3125</v>
      </c>
      <c r="E1135" s="15">
        <v>7955</v>
      </c>
      <c r="F1135" s="15">
        <v>4118</v>
      </c>
      <c r="G1135" s="15">
        <v>12073</v>
      </c>
      <c r="J1135" s="15">
        <v>2718.15</v>
      </c>
      <c r="K1135" s="15">
        <v>5049.46</v>
      </c>
      <c r="L1135" s="16">
        <f>G1135-K1135</f>
        <v>7023.54</v>
      </c>
      <c r="M1135" s="15">
        <f>F1135-J1135</f>
        <v>1399.85</v>
      </c>
      <c r="N1135" s="17">
        <v>0</v>
      </c>
      <c r="O1135" s="18">
        <v>0</v>
      </c>
      <c r="P1135" s="15">
        <v>0</v>
      </c>
      <c r="Q1135" s="15">
        <v>0</v>
      </c>
      <c r="R1135" s="15">
        <v>0</v>
      </c>
    </row>
    <row r="1136" spans="1:18" x14ac:dyDescent="0.25">
      <c r="A1136" s="2" t="s">
        <v>183</v>
      </c>
      <c r="B1136" s="19">
        <v>13</v>
      </c>
      <c r="C1136" s="19">
        <v>0</v>
      </c>
      <c r="D1136" s="19">
        <v>13</v>
      </c>
      <c r="E1136" s="19">
        <v>0</v>
      </c>
      <c r="F1136" s="19">
        <v>0</v>
      </c>
      <c r="G1136" s="19">
        <v>0</v>
      </c>
      <c r="H1136" s="20">
        <v>0.09</v>
      </c>
      <c r="I1136" s="20">
        <v>0.28000000000000003</v>
      </c>
      <c r="J1136" s="19">
        <f>B1136*H1136</f>
        <v>1.17</v>
      </c>
      <c r="K1136" s="19">
        <f>B1136*I1136</f>
        <v>3.6400000000000006</v>
      </c>
      <c r="L1136" s="21">
        <f>G1136-K1136</f>
        <v>-3.6400000000000006</v>
      </c>
      <c r="M1136" s="19">
        <f>F1136-J1136</f>
        <v>-1.17</v>
      </c>
      <c r="N1136" s="22">
        <v>0</v>
      </c>
      <c r="O1136" s="23">
        <v>0</v>
      </c>
      <c r="P1136" s="19">
        <v>0</v>
      </c>
      <c r="Q1136" s="19">
        <v>0</v>
      </c>
      <c r="R1136" s="19">
        <v>0</v>
      </c>
    </row>
    <row r="1137" spans="1:18" x14ac:dyDescent="0.25">
      <c r="A1137" s="2" t="s">
        <v>192</v>
      </c>
      <c r="B1137" s="19">
        <v>19407</v>
      </c>
      <c r="C1137" s="19">
        <v>4222</v>
      </c>
      <c r="D1137" s="19">
        <v>3112</v>
      </c>
      <c r="E1137" s="19">
        <v>7955</v>
      </c>
      <c r="F1137" s="19">
        <v>4118</v>
      </c>
      <c r="G1137" s="19">
        <v>12073</v>
      </c>
      <c r="H1137" s="20">
        <v>0.14000000000000001</v>
      </c>
      <c r="I1137" s="20">
        <v>0.26</v>
      </c>
      <c r="J1137" s="19">
        <f>B1137*H1137</f>
        <v>2716.9800000000005</v>
      </c>
      <c r="K1137" s="19">
        <f>B1137*I1137</f>
        <v>5045.8200000000006</v>
      </c>
      <c r="L1137" s="21">
        <f>G1137-K1137</f>
        <v>7027.1799999999994</v>
      </c>
      <c r="M1137" s="19">
        <f>F1137-J1137</f>
        <v>1401.0199999999995</v>
      </c>
      <c r="N1137" s="22">
        <v>0</v>
      </c>
      <c r="O1137" s="23">
        <v>0</v>
      </c>
      <c r="P1137" s="19">
        <v>0</v>
      </c>
      <c r="Q1137" s="19">
        <v>0</v>
      </c>
      <c r="R1137" s="19">
        <v>0</v>
      </c>
    </row>
    <row r="1138" spans="1:18" x14ac:dyDescent="0.25">
      <c r="L1138" s="11"/>
      <c r="N1138" s="12"/>
      <c r="O1138" s="13"/>
    </row>
    <row r="1139" spans="1:18" x14ac:dyDescent="0.25">
      <c r="A1139" s="14" t="s">
        <v>69</v>
      </c>
      <c r="B1139" s="15">
        <v>22631</v>
      </c>
      <c r="C1139" s="15">
        <v>3976</v>
      </c>
      <c r="D1139" s="15">
        <v>5441</v>
      </c>
      <c r="E1139" s="15">
        <v>10272</v>
      </c>
      <c r="F1139" s="15">
        <v>2942</v>
      </c>
      <c r="G1139" s="15">
        <v>13214</v>
      </c>
      <c r="J1139" s="15">
        <v>1584.17</v>
      </c>
      <c r="K1139" s="15">
        <v>3847.27</v>
      </c>
      <c r="L1139" s="16">
        <f>G1139-K1139</f>
        <v>9366.73</v>
      </c>
      <c r="M1139" s="15">
        <f>F1139-J1139</f>
        <v>1357.83</v>
      </c>
      <c r="N1139" s="17">
        <v>0</v>
      </c>
      <c r="O1139" s="18">
        <v>0</v>
      </c>
      <c r="P1139" s="15">
        <v>0</v>
      </c>
      <c r="Q1139" s="15">
        <v>0</v>
      </c>
      <c r="R1139" s="15">
        <v>0</v>
      </c>
    </row>
    <row r="1140" spans="1:18" x14ac:dyDescent="0.25">
      <c r="A1140" s="2" t="s">
        <v>70</v>
      </c>
      <c r="B1140" s="19">
        <v>22631</v>
      </c>
      <c r="C1140" s="19">
        <v>3976</v>
      </c>
      <c r="D1140" s="19">
        <v>5441</v>
      </c>
      <c r="E1140" s="19">
        <v>10272</v>
      </c>
      <c r="F1140" s="19">
        <v>2942</v>
      </c>
      <c r="G1140" s="19">
        <v>13214</v>
      </c>
      <c r="H1140" s="20">
        <v>7.0000000000000007E-2</v>
      </c>
      <c r="I1140" s="20">
        <v>0.17</v>
      </c>
      <c r="J1140" s="19">
        <f>B1140*H1140</f>
        <v>1584.17</v>
      </c>
      <c r="K1140" s="19">
        <f>B1140*I1140</f>
        <v>3847.2700000000004</v>
      </c>
      <c r="L1140" s="21">
        <f>G1140-K1140</f>
        <v>9366.73</v>
      </c>
      <c r="M1140" s="19">
        <f>F1140-J1140</f>
        <v>1357.83</v>
      </c>
      <c r="N1140" s="22">
        <v>0</v>
      </c>
      <c r="O1140" s="23">
        <v>0</v>
      </c>
      <c r="P1140" s="19">
        <v>0</v>
      </c>
      <c r="Q1140" s="19">
        <v>0</v>
      </c>
      <c r="R1140" s="19">
        <v>0</v>
      </c>
    </row>
    <row r="1141" spans="1:18" x14ac:dyDescent="0.25">
      <c r="L1141" s="11"/>
      <c r="N1141" s="12"/>
      <c r="O1141" s="13"/>
    </row>
    <row r="1142" spans="1:18" ht="15.75" x14ac:dyDescent="0.25">
      <c r="B1142" s="24">
        <v>42051</v>
      </c>
      <c r="C1142" s="24">
        <v>8198</v>
      </c>
      <c r="D1142" s="24">
        <v>8566</v>
      </c>
      <c r="E1142" s="24">
        <v>18227</v>
      </c>
      <c r="F1142" s="24">
        <v>7060</v>
      </c>
      <c r="G1142" s="24">
        <v>25287</v>
      </c>
      <c r="J1142" s="24">
        <v>4302.32</v>
      </c>
      <c r="K1142" s="24">
        <v>8896.73</v>
      </c>
      <c r="L1142" s="25">
        <f>G1142-K1142</f>
        <v>16390.27</v>
      </c>
      <c r="M1142" s="24">
        <f>F1142-J1142</f>
        <v>2757.6800000000003</v>
      </c>
      <c r="N1142" s="26">
        <v>0</v>
      </c>
      <c r="O1142" s="27">
        <v>0</v>
      </c>
      <c r="P1142" s="24">
        <v>0</v>
      </c>
      <c r="Q1142" s="24">
        <v>0</v>
      </c>
      <c r="R1142" s="24">
        <v>0</v>
      </c>
    </row>
    <row r="1143" spans="1:18" x14ac:dyDescent="0.25">
      <c r="L1143" s="11"/>
      <c r="N1143" s="12"/>
      <c r="O1143" s="13"/>
    </row>
    <row r="1144" spans="1:18" x14ac:dyDescent="0.25">
      <c r="L1144" s="11"/>
      <c r="N1144" s="12"/>
      <c r="O1144" s="13"/>
    </row>
    <row r="1145" spans="1:18" ht="15.75" x14ac:dyDescent="0.25">
      <c r="A1145" s="1" t="s">
        <v>351</v>
      </c>
      <c r="L1145" s="11"/>
      <c r="N1145" s="12"/>
      <c r="O1145" s="13"/>
    </row>
    <row r="1146" spans="1:18" x14ac:dyDescent="0.25">
      <c r="A1146" s="14" t="s">
        <v>194</v>
      </c>
      <c r="B1146" s="15">
        <v>7199</v>
      </c>
      <c r="C1146" s="15">
        <v>1479</v>
      </c>
      <c r="D1146" s="15">
        <v>1299</v>
      </c>
      <c r="E1146" s="15">
        <v>3877</v>
      </c>
      <c r="F1146" s="15">
        <v>537</v>
      </c>
      <c r="G1146" s="15">
        <v>4415</v>
      </c>
      <c r="J1146" s="15">
        <v>1367.81</v>
      </c>
      <c r="K1146" s="15">
        <v>2591.64</v>
      </c>
      <c r="L1146" s="16">
        <f>G1146-K1146</f>
        <v>1823.3600000000001</v>
      </c>
      <c r="M1146" s="15">
        <f>F1146-J1146</f>
        <v>-830.81</v>
      </c>
      <c r="N1146" s="17">
        <v>131</v>
      </c>
      <c r="O1146" s="18">
        <v>112</v>
      </c>
      <c r="P1146" s="15">
        <v>0</v>
      </c>
      <c r="Q1146" s="15">
        <v>0</v>
      </c>
      <c r="R1146" s="15">
        <v>0</v>
      </c>
    </row>
    <row r="1147" spans="1:18" x14ac:dyDescent="0.25">
      <c r="A1147" s="2" t="s">
        <v>92</v>
      </c>
      <c r="B1147" s="19">
        <v>3020</v>
      </c>
      <c r="C1147" s="19">
        <v>613</v>
      </c>
      <c r="D1147" s="19">
        <v>315</v>
      </c>
      <c r="E1147" s="19">
        <v>1931</v>
      </c>
      <c r="F1147" s="19">
        <v>159</v>
      </c>
      <c r="G1147" s="19">
        <v>2090</v>
      </c>
      <c r="H1147" s="20">
        <v>0.19</v>
      </c>
      <c r="I1147" s="20">
        <v>0.36</v>
      </c>
      <c r="J1147" s="19">
        <f>B1147*H1147</f>
        <v>573.79999999999995</v>
      </c>
      <c r="K1147" s="19">
        <f>B1147*I1147</f>
        <v>1087.2</v>
      </c>
      <c r="L1147" s="21">
        <f>G1147-K1147</f>
        <v>1002.8</v>
      </c>
      <c r="M1147" s="19">
        <f>F1147-J1147</f>
        <v>-414.79999999999995</v>
      </c>
      <c r="N1147" s="22">
        <v>94</v>
      </c>
      <c r="O1147" s="23">
        <v>65</v>
      </c>
      <c r="P1147" s="19">
        <v>0</v>
      </c>
      <c r="Q1147" s="19">
        <v>0</v>
      </c>
      <c r="R1147" s="19">
        <v>0</v>
      </c>
    </row>
    <row r="1148" spans="1:18" x14ac:dyDescent="0.25">
      <c r="A1148" s="2" t="s">
        <v>93</v>
      </c>
      <c r="B1148" s="19">
        <v>381</v>
      </c>
      <c r="C1148" s="19">
        <v>6</v>
      </c>
      <c r="D1148" s="19">
        <v>19</v>
      </c>
      <c r="E1148" s="19">
        <v>348</v>
      </c>
      <c r="F1148" s="19">
        <v>5</v>
      </c>
      <c r="G1148" s="19">
        <v>354</v>
      </c>
      <c r="H1148" s="20">
        <v>0.19</v>
      </c>
      <c r="I1148" s="20">
        <v>0.36</v>
      </c>
      <c r="J1148" s="19">
        <f>B1148*H1148</f>
        <v>72.39</v>
      </c>
      <c r="K1148" s="19">
        <f>B1148*I1148</f>
        <v>137.16</v>
      </c>
      <c r="L1148" s="21">
        <f>G1148-K1148</f>
        <v>216.84</v>
      </c>
      <c r="M1148" s="19">
        <f>F1148-J1148</f>
        <v>-67.39</v>
      </c>
      <c r="N1148" s="22">
        <v>7</v>
      </c>
      <c r="O1148" s="23">
        <v>4</v>
      </c>
      <c r="P1148" s="19">
        <v>0</v>
      </c>
      <c r="Q1148" s="19">
        <v>0</v>
      </c>
      <c r="R1148" s="19">
        <v>0</v>
      </c>
    </row>
    <row r="1149" spans="1:18" x14ac:dyDescent="0.25">
      <c r="A1149" s="2" t="s">
        <v>45</v>
      </c>
      <c r="B1149" s="19">
        <v>3798</v>
      </c>
      <c r="C1149" s="19">
        <v>860</v>
      </c>
      <c r="D1149" s="19">
        <v>965</v>
      </c>
      <c r="E1149" s="19">
        <v>1598</v>
      </c>
      <c r="F1149" s="19">
        <v>373</v>
      </c>
      <c r="G1149" s="19">
        <v>1971</v>
      </c>
      <c r="H1149" s="20">
        <v>0.19</v>
      </c>
      <c r="I1149" s="20">
        <v>0.36</v>
      </c>
      <c r="J1149" s="19">
        <f>B1149*H1149</f>
        <v>721.62</v>
      </c>
      <c r="K1149" s="19">
        <f>B1149*I1149</f>
        <v>1367.28</v>
      </c>
      <c r="L1149" s="21">
        <f>G1149-K1149</f>
        <v>603.72</v>
      </c>
      <c r="M1149" s="19">
        <f>F1149-J1149</f>
        <v>-348.62</v>
      </c>
      <c r="N1149" s="22">
        <v>30</v>
      </c>
      <c r="O1149" s="23">
        <v>43</v>
      </c>
      <c r="P1149" s="19">
        <v>0</v>
      </c>
      <c r="Q1149" s="19">
        <v>0</v>
      </c>
      <c r="R1149" s="19">
        <v>0</v>
      </c>
    </row>
    <row r="1150" spans="1:18" x14ac:dyDescent="0.25">
      <c r="L1150" s="11"/>
      <c r="N1150" s="12"/>
      <c r="O1150" s="13"/>
    </row>
    <row r="1151" spans="1:18" x14ac:dyDescent="0.25">
      <c r="A1151" s="14" t="s">
        <v>197</v>
      </c>
      <c r="B1151" s="15">
        <v>13105</v>
      </c>
      <c r="C1151" s="15">
        <v>5659</v>
      </c>
      <c r="D1151" s="15">
        <v>2431</v>
      </c>
      <c r="E1151" s="15">
        <v>4878</v>
      </c>
      <c r="F1151" s="15">
        <v>136</v>
      </c>
      <c r="G1151" s="15">
        <v>5014</v>
      </c>
      <c r="J1151" s="15">
        <v>1179.45</v>
      </c>
      <c r="K1151" s="15">
        <v>4062.55</v>
      </c>
      <c r="L1151" s="16">
        <f>G1151-K1151</f>
        <v>951.44999999999982</v>
      </c>
      <c r="M1151" s="15">
        <f>F1151-J1151</f>
        <v>-1043.45</v>
      </c>
      <c r="N1151" s="17">
        <v>0</v>
      </c>
      <c r="O1151" s="18">
        <v>6</v>
      </c>
      <c r="P1151" s="15">
        <v>0</v>
      </c>
      <c r="Q1151" s="15">
        <v>0</v>
      </c>
      <c r="R1151" s="15">
        <v>0</v>
      </c>
    </row>
    <row r="1152" spans="1:18" x14ac:dyDescent="0.25">
      <c r="A1152" s="2" t="s">
        <v>198</v>
      </c>
      <c r="B1152" s="19">
        <v>13105</v>
      </c>
      <c r="C1152" s="19">
        <v>5659</v>
      </c>
      <c r="D1152" s="19">
        <v>2431</v>
      </c>
      <c r="E1152" s="19">
        <v>4878</v>
      </c>
      <c r="F1152" s="19">
        <v>136</v>
      </c>
      <c r="G1152" s="19">
        <v>5014</v>
      </c>
      <c r="H1152" s="20">
        <v>0.09</v>
      </c>
      <c r="I1152" s="20">
        <v>0.31</v>
      </c>
      <c r="J1152" s="19">
        <f>B1152*H1152</f>
        <v>1179.45</v>
      </c>
      <c r="K1152" s="19">
        <f>B1152*I1152</f>
        <v>4062.55</v>
      </c>
      <c r="L1152" s="21">
        <f>G1152-K1152</f>
        <v>951.44999999999982</v>
      </c>
      <c r="M1152" s="19">
        <f>F1152-J1152</f>
        <v>-1043.45</v>
      </c>
      <c r="N1152" s="22">
        <v>0</v>
      </c>
      <c r="O1152" s="23">
        <v>6</v>
      </c>
      <c r="P1152" s="19">
        <v>0</v>
      </c>
      <c r="Q1152" s="19">
        <v>0</v>
      </c>
      <c r="R1152" s="19">
        <v>0</v>
      </c>
    </row>
    <row r="1153" spans="1:18" x14ac:dyDescent="0.25">
      <c r="L1153" s="11"/>
      <c r="N1153" s="12"/>
      <c r="O1153" s="13"/>
    </row>
    <row r="1154" spans="1:18" x14ac:dyDescent="0.25">
      <c r="A1154" s="14" t="s">
        <v>199</v>
      </c>
      <c r="B1154" s="15">
        <v>36598</v>
      </c>
      <c r="C1154" s="15">
        <v>10963</v>
      </c>
      <c r="D1154" s="15">
        <v>8201</v>
      </c>
      <c r="E1154" s="15">
        <v>13305</v>
      </c>
      <c r="F1154" s="15">
        <v>4128</v>
      </c>
      <c r="G1154" s="15">
        <v>17433</v>
      </c>
      <c r="J1154" s="15">
        <v>4757.74</v>
      </c>
      <c r="K1154" s="15">
        <v>12443.32</v>
      </c>
      <c r="L1154" s="16">
        <f>G1154-K1154</f>
        <v>4989.68</v>
      </c>
      <c r="M1154" s="15">
        <f>F1154-J1154</f>
        <v>-629.73999999999978</v>
      </c>
      <c r="N1154" s="17">
        <v>122</v>
      </c>
      <c r="O1154" s="18">
        <v>652</v>
      </c>
      <c r="P1154" s="15">
        <v>42</v>
      </c>
      <c r="Q1154" s="15">
        <v>212</v>
      </c>
      <c r="R1154" s="15">
        <v>0</v>
      </c>
    </row>
    <row r="1155" spans="1:18" x14ac:dyDescent="0.25">
      <c r="A1155" s="2" t="s">
        <v>200</v>
      </c>
      <c r="B1155" s="19">
        <v>36598</v>
      </c>
      <c r="C1155" s="19">
        <v>10963</v>
      </c>
      <c r="D1155" s="19">
        <v>8201</v>
      </c>
      <c r="E1155" s="19">
        <v>13305</v>
      </c>
      <c r="F1155" s="19">
        <v>4128</v>
      </c>
      <c r="G1155" s="19">
        <v>17433</v>
      </c>
      <c r="H1155" s="20">
        <v>0.13</v>
      </c>
      <c r="I1155" s="20">
        <v>0.34</v>
      </c>
      <c r="J1155" s="19">
        <f>B1155*H1155</f>
        <v>4757.74</v>
      </c>
      <c r="K1155" s="19">
        <f>B1155*I1155</f>
        <v>12443.320000000002</v>
      </c>
      <c r="L1155" s="21">
        <f>G1155-K1155</f>
        <v>4989.6799999999985</v>
      </c>
      <c r="M1155" s="19">
        <f>F1155-J1155</f>
        <v>-629.73999999999978</v>
      </c>
      <c r="N1155" s="22">
        <v>122</v>
      </c>
      <c r="O1155" s="23">
        <v>652</v>
      </c>
      <c r="P1155" s="19">
        <v>42</v>
      </c>
      <c r="Q1155" s="19">
        <v>212</v>
      </c>
      <c r="R1155" s="19">
        <v>0</v>
      </c>
    </row>
    <row r="1156" spans="1:18" x14ac:dyDescent="0.25">
      <c r="L1156" s="11"/>
      <c r="N1156" s="12"/>
      <c r="O1156" s="13"/>
    </row>
    <row r="1157" spans="1:18" x14ac:dyDescent="0.25">
      <c r="A1157" s="14" t="s">
        <v>225</v>
      </c>
      <c r="B1157" s="15">
        <v>5784</v>
      </c>
      <c r="C1157" s="15">
        <v>1678</v>
      </c>
      <c r="D1157" s="15">
        <v>1063</v>
      </c>
      <c r="E1157" s="15">
        <v>2040</v>
      </c>
      <c r="F1157" s="15">
        <v>1002</v>
      </c>
      <c r="G1157" s="15">
        <v>3042</v>
      </c>
      <c r="J1157" s="15">
        <v>636.24</v>
      </c>
      <c r="K1157" s="15">
        <v>1330.32</v>
      </c>
      <c r="L1157" s="16">
        <f>G1157-K1157</f>
        <v>1711.68</v>
      </c>
      <c r="M1157" s="15">
        <f>F1157-J1157</f>
        <v>365.76</v>
      </c>
      <c r="N1157" s="17">
        <v>0</v>
      </c>
      <c r="O1157" s="18">
        <v>0</v>
      </c>
      <c r="P1157" s="15">
        <v>0</v>
      </c>
      <c r="Q1157" s="15">
        <v>0</v>
      </c>
      <c r="R1157" s="15">
        <v>0</v>
      </c>
    </row>
    <row r="1158" spans="1:18" x14ac:dyDescent="0.25">
      <c r="A1158" s="2" t="s">
        <v>46</v>
      </c>
      <c r="B1158" s="19">
        <v>5784</v>
      </c>
      <c r="C1158" s="19">
        <v>1678</v>
      </c>
      <c r="D1158" s="19">
        <v>1063</v>
      </c>
      <c r="E1158" s="19">
        <v>2040</v>
      </c>
      <c r="F1158" s="19">
        <v>1002</v>
      </c>
      <c r="G1158" s="19">
        <v>3042</v>
      </c>
      <c r="H1158" s="20">
        <v>0.11</v>
      </c>
      <c r="I1158" s="20">
        <v>0.23</v>
      </c>
      <c r="J1158" s="19">
        <f>B1158*H1158</f>
        <v>636.24</v>
      </c>
      <c r="K1158" s="19">
        <f>B1158*I1158</f>
        <v>1330.3200000000002</v>
      </c>
      <c r="L1158" s="21">
        <f>G1158-K1158</f>
        <v>1711.6799999999998</v>
      </c>
      <c r="M1158" s="19">
        <f>F1158-J1158</f>
        <v>365.76</v>
      </c>
      <c r="N1158" s="22">
        <v>0</v>
      </c>
      <c r="O1158" s="23">
        <v>0</v>
      </c>
      <c r="P1158" s="19">
        <v>0</v>
      </c>
      <c r="Q1158" s="19">
        <v>0</v>
      </c>
      <c r="R1158" s="19">
        <v>0</v>
      </c>
    </row>
    <row r="1159" spans="1:18" x14ac:dyDescent="0.25">
      <c r="L1159" s="11"/>
      <c r="N1159" s="12"/>
      <c r="O1159" s="13"/>
    </row>
    <row r="1160" spans="1:18" ht="15.75" x14ac:dyDescent="0.25">
      <c r="B1160" s="24">
        <v>62686</v>
      </c>
      <c r="C1160" s="24">
        <v>19779</v>
      </c>
      <c r="D1160" s="24">
        <v>12994</v>
      </c>
      <c r="E1160" s="24">
        <v>24100</v>
      </c>
      <c r="F1160" s="24">
        <v>5803</v>
      </c>
      <c r="G1160" s="24">
        <v>29904</v>
      </c>
      <c r="J1160" s="24">
        <v>7941.24</v>
      </c>
      <c r="K1160" s="24">
        <v>20427.830000000002</v>
      </c>
      <c r="L1160" s="25">
        <f>G1160-K1160</f>
        <v>9476.1699999999983</v>
      </c>
      <c r="M1160" s="24">
        <f>F1160-J1160</f>
        <v>-2138.2399999999998</v>
      </c>
      <c r="N1160" s="26">
        <v>253</v>
      </c>
      <c r="O1160" s="27">
        <v>770</v>
      </c>
      <c r="P1160" s="24">
        <v>42</v>
      </c>
      <c r="Q1160" s="24">
        <v>212</v>
      </c>
      <c r="R1160" s="24">
        <v>0</v>
      </c>
    </row>
    <row r="1161" spans="1:18" x14ac:dyDescent="0.25">
      <c r="L1161" s="11"/>
      <c r="N1161" s="12"/>
      <c r="O1161" s="13"/>
    </row>
    <row r="1162" spans="1:18" x14ac:dyDescent="0.25">
      <c r="L1162" s="11"/>
      <c r="N1162" s="12"/>
      <c r="O1162" s="13"/>
    </row>
    <row r="1163" spans="1:18" ht="15.75" x14ac:dyDescent="0.25">
      <c r="A1163" s="1" t="s">
        <v>352</v>
      </c>
      <c r="L1163" s="11"/>
      <c r="N1163" s="12"/>
      <c r="O1163" s="13"/>
    </row>
    <row r="1164" spans="1:18" x14ac:dyDescent="0.25">
      <c r="A1164" s="14" t="s">
        <v>79</v>
      </c>
      <c r="B1164" s="15">
        <v>6572</v>
      </c>
      <c r="C1164" s="15">
        <v>770</v>
      </c>
      <c r="D1164" s="15">
        <v>337</v>
      </c>
      <c r="E1164" s="15">
        <v>4045</v>
      </c>
      <c r="F1164" s="15">
        <v>1419</v>
      </c>
      <c r="G1164" s="15">
        <v>5464</v>
      </c>
      <c r="J1164" s="15">
        <v>854.36</v>
      </c>
      <c r="K1164" s="15">
        <v>2760.24</v>
      </c>
      <c r="L1164" s="16">
        <f>G1164-K1164</f>
        <v>2703.76</v>
      </c>
      <c r="M1164" s="15">
        <f>F1164-J1164</f>
        <v>564.64</v>
      </c>
      <c r="N1164" s="17">
        <v>271</v>
      </c>
      <c r="O1164" s="18">
        <v>368</v>
      </c>
      <c r="P1164" s="15">
        <v>91</v>
      </c>
      <c r="Q1164" s="15">
        <v>90</v>
      </c>
      <c r="R1164" s="15">
        <v>0</v>
      </c>
    </row>
    <row r="1165" spans="1:18" x14ac:dyDescent="0.25">
      <c r="A1165" s="2" t="s">
        <v>80</v>
      </c>
      <c r="B1165" s="19">
        <v>6572</v>
      </c>
      <c r="C1165" s="19">
        <v>770</v>
      </c>
      <c r="D1165" s="19">
        <v>337</v>
      </c>
      <c r="E1165" s="19">
        <v>4045</v>
      </c>
      <c r="F1165" s="19">
        <v>1419</v>
      </c>
      <c r="G1165" s="19">
        <v>5464</v>
      </c>
      <c r="H1165" s="20">
        <v>0.13</v>
      </c>
      <c r="I1165" s="20">
        <v>0.42</v>
      </c>
      <c r="J1165" s="19">
        <f>B1165*H1165</f>
        <v>854.36</v>
      </c>
      <c r="K1165" s="19">
        <f>B1165*I1165</f>
        <v>2760.24</v>
      </c>
      <c r="L1165" s="21">
        <f>G1165-K1165</f>
        <v>2703.76</v>
      </c>
      <c r="M1165" s="19">
        <f>F1165-J1165</f>
        <v>564.64</v>
      </c>
      <c r="N1165" s="22">
        <v>271</v>
      </c>
      <c r="O1165" s="23">
        <v>368</v>
      </c>
      <c r="P1165" s="19">
        <v>91</v>
      </c>
      <c r="Q1165" s="19">
        <v>90</v>
      </c>
      <c r="R1165" s="19">
        <v>0</v>
      </c>
    </row>
    <row r="1166" spans="1:18" x14ac:dyDescent="0.25">
      <c r="L1166" s="11"/>
      <c r="N1166" s="12"/>
      <c r="O1166" s="13"/>
    </row>
    <row r="1167" spans="1:18" ht="26.25" x14ac:dyDescent="0.25">
      <c r="A1167" s="14" t="s">
        <v>353</v>
      </c>
      <c r="B1167" s="15">
        <v>5459</v>
      </c>
      <c r="C1167" s="15">
        <v>62</v>
      </c>
      <c r="D1167" s="15">
        <v>584</v>
      </c>
      <c r="E1167" s="15">
        <v>1275</v>
      </c>
      <c r="F1167" s="15">
        <v>3533</v>
      </c>
      <c r="G1167" s="15">
        <v>4809</v>
      </c>
      <c r="J1167" s="15">
        <v>986.24</v>
      </c>
      <c r="K1167" s="15">
        <v>2074.61</v>
      </c>
      <c r="L1167" s="16">
        <f>G1167-K1167</f>
        <v>2734.39</v>
      </c>
      <c r="M1167" s="15">
        <f>F1167-J1167</f>
        <v>2546.7600000000002</v>
      </c>
      <c r="N1167" s="17">
        <v>153</v>
      </c>
      <c r="O1167" s="18">
        <v>1742</v>
      </c>
      <c r="P1167" s="15">
        <v>116</v>
      </c>
      <c r="Q1167" s="15">
        <v>1304</v>
      </c>
      <c r="R1167" s="15">
        <v>0</v>
      </c>
    </row>
    <row r="1168" spans="1:18" x14ac:dyDescent="0.25">
      <c r="A1168" s="2" t="s">
        <v>103</v>
      </c>
      <c r="B1168" s="19">
        <v>271</v>
      </c>
      <c r="C1168" s="19">
        <v>0</v>
      </c>
      <c r="D1168" s="19">
        <v>19</v>
      </c>
      <c r="E1168" s="19">
        <v>2</v>
      </c>
      <c r="F1168" s="19">
        <v>249</v>
      </c>
      <c r="G1168" s="19">
        <v>251</v>
      </c>
      <c r="H1168" s="20">
        <v>0.32</v>
      </c>
      <c r="I1168" s="20">
        <v>0.65</v>
      </c>
      <c r="J1168" s="19">
        <f>B1168*H1168</f>
        <v>86.72</v>
      </c>
      <c r="K1168" s="19">
        <f>B1168*I1168</f>
        <v>176.15</v>
      </c>
      <c r="L1168" s="21">
        <f>G1168-K1168</f>
        <v>74.849999999999994</v>
      </c>
      <c r="M1168" s="19">
        <f>F1168-J1168</f>
        <v>162.28</v>
      </c>
      <c r="N1168" s="22">
        <v>2</v>
      </c>
      <c r="O1168" s="23">
        <v>13</v>
      </c>
      <c r="P1168" s="19">
        <v>2</v>
      </c>
      <c r="Q1168" s="19">
        <v>13</v>
      </c>
      <c r="R1168" s="19">
        <v>0</v>
      </c>
    </row>
    <row r="1169" spans="1:18" x14ac:dyDescent="0.25">
      <c r="A1169" s="2" t="s">
        <v>104</v>
      </c>
      <c r="B1169" s="19">
        <v>3146</v>
      </c>
      <c r="C1169" s="19">
        <v>10</v>
      </c>
      <c r="D1169" s="19">
        <v>565</v>
      </c>
      <c r="E1169" s="19">
        <v>688</v>
      </c>
      <c r="F1169" s="19">
        <v>1881</v>
      </c>
      <c r="G1169" s="19">
        <v>2570</v>
      </c>
      <c r="H1169" s="20">
        <v>0.16</v>
      </c>
      <c r="I1169" s="20">
        <v>0.34</v>
      </c>
      <c r="J1169" s="19">
        <f>B1169*H1169</f>
        <v>503.36</v>
      </c>
      <c r="K1169" s="19">
        <f>B1169*I1169</f>
        <v>1069.6400000000001</v>
      </c>
      <c r="L1169" s="21">
        <f>G1169-K1169</f>
        <v>1500.36</v>
      </c>
      <c r="M1169" s="19">
        <f>F1169-J1169</f>
        <v>1377.6399999999999</v>
      </c>
      <c r="N1169" s="22">
        <v>147</v>
      </c>
      <c r="O1169" s="23">
        <v>1533</v>
      </c>
      <c r="P1169" s="19">
        <v>110</v>
      </c>
      <c r="Q1169" s="19">
        <v>1095</v>
      </c>
      <c r="R1169" s="19">
        <v>0</v>
      </c>
    </row>
    <row r="1170" spans="1:18" x14ac:dyDescent="0.25">
      <c r="A1170" s="2" t="s">
        <v>354</v>
      </c>
      <c r="B1170" s="19">
        <v>434</v>
      </c>
      <c r="C1170" s="19">
        <v>0</v>
      </c>
      <c r="D1170" s="19">
        <v>0</v>
      </c>
      <c r="E1170" s="19">
        <v>433</v>
      </c>
      <c r="F1170" s="19">
        <v>0</v>
      </c>
      <c r="G1170" s="19">
        <v>433</v>
      </c>
      <c r="H1170" s="20">
        <v>0.32</v>
      </c>
      <c r="I1170" s="20">
        <v>0.65</v>
      </c>
      <c r="J1170" s="19">
        <f>B1170*H1170</f>
        <v>138.88</v>
      </c>
      <c r="K1170" s="19">
        <f>B1170*I1170</f>
        <v>282.10000000000002</v>
      </c>
      <c r="L1170" s="21">
        <f>G1170-K1170</f>
        <v>150.89999999999998</v>
      </c>
      <c r="M1170" s="19">
        <f>F1170-J1170</f>
        <v>-138.88</v>
      </c>
      <c r="N1170" s="22">
        <v>0</v>
      </c>
      <c r="O1170" s="23">
        <v>0</v>
      </c>
      <c r="P1170" s="19">
        <v>0</v>
      </c>
      <c r="Q1170" s="19">
        <v>0</v>
      </c>
      <c r="R1170" s="19">
        <v>0</v>
      </c>
    </row>
    <row r="1171" spans="1:18" x14ac:dyDescent="0.25">
      <c r="A1171" s="2" t="s">
        <v>105</v>
      </c>
      <c r="B1171" s="19">
        <v>1608</v>
      </c>
      <c r="C1171" s="19">
        <v>52</v>
      </c>
      <c r="D1171" s="19">
        <v>0</v>
      </c>
      <c r="E1171" s="19">
        <v>152</v>
      </c>
      <c r="F1171" s="19">
        <v>1403</v>
      </c>
      <c r="G1171" s="19">
        <v>1555</v>
      </c>
      <c r="H1171" s="20">
        <v>0.16</v>
      </c>
      <c r="I1171" s="20">
        <v>0.34</v>
      </c>
      <c r="J1171" s="19">
        <f>B1171*H1171</f>
        <v>257.28000000000003</v>
      </c>
      <c r="K1171" s="19">
        <f>B1171*I1171</f>
        <v>546.72</v>
      </c>
      <c r="L1171" s="21">
        <f>G1171-K1171</f>
        <v>1008.28</v>
      </c>
      <c r="M1171" s="19">
        <f>F1171-J1171</f>
        <v>1145.72</v>
      </c>
      <c r="N1171" s="22">
        <v>4</v>
      </c>
      <c r="O1171" s="23">
        <v>196</v>
      </c>
      <c r="P1171" s="19">
        <v>4</v>
      </c>
      <c r="Q1171" s="19">
        <v>196</v>
      </c>
      <c r="R1171" s="19">
        <v>0</v>
      </c>
    </row>
    <row r="1172" spans="1:18" x14ac:dyDescent="0.25">
      <c r="L1172" s="11"/>
      <c r="N1172" s="12"/>
      <c r="O1172" s="13"/>
    </row>
    <row r="1173" spans="1:18" x14ac:dyDescent="0.25">
      <c r="A1173" s="14" t="s">
        <v>81</v>
      </c>
      <c r="B1173" s="15">
        <v>5032</v>
      </c>
      <c r="C1173" s="15">
        <v>376</v>
      </c>
      <c r="D1173" s="15">
        <v>1210</v>
      </c>
      <c r="E1173" s="15">
        <v>2117</v>
      </c>
      <c r="F1173" s="15">
        <v>1328</v>
      </c>
      <c r="G1173" s="15">
        <v>3445</v>
      </c>
      <c r="J1173" s="15">
        <v>1056.72</v>
      </c>
      <c r="K1173" s="15">
        <v>1962.48</v>
      </c>
      <c r="L1173" s="16">
        <f>G1173-K1173</f>
        <v>1482.52</v>
      </c>
      <c r="M1173" s="15">
        <f>F1173-J1173</f>
        <v>271.27999999999997</v>
      </c>
      <c r="N1173" s="17">
        <v>20</v>
      </c>
      <c r="O1173" s="18">
        <v>362</v>
      </c>
      <c r="P1173" s="15">
        <v>11</v>
      </c>
      <c r="Q1173" s="15">
        <v>213</v>
      </c>
      <c r="R1173" s="15">
        <v>0</v>
      </c>
    </row>
    <row r="1174" spans="1:18" x14ac:dyDescent="0.25">
      <c r="A1174" s="2" t="s">
        <v>82</v>
      </c>
      <c r="B1174" s="19">
        <v>5032</v>
      </c>
      <c r="C1174" s="19">
        <v>376</v>
      </c>
      <c r="D1174" s="19">
        <v>1210</v>
      </c>
      <c r="E1174" s="19">
        <v>2117</v>
      </c>
      <c r="F1174" s="19">
        <v>1328</v>
      </c>
      <c r="G1174" s="19">
        <v>3445</v>
      </c>
      <c r="H1174" s="20">
        <v>0.21</v>
      </c>
      <c r="I1174" s="20">
        <v>0.39</v>
      </c>
      <c r="J1174" s="19">
        <f>B1174*H1174</f>
        <v>1056.72</v>
      </c>
      <c r="K1174" s="19">
        <f>B1174*I1174</f>
        <v>1962.48</v>
      </c>
      <c r="L1174" s="21">
        <f>G1174-K1174</f>
        <v>1482.52</v>
      </c>
      <c r="M1174" s="19">
        <f>F1174-J1174</f>
        <v>271.27999999999997</v>
      </c>
      <c r="N1174" s="22">
        <v>20</v>
      </c>
      <c r="O1174" s="23">
        <v>362</v>
      </c>
      <c r="P1174" s="19">
        <v>11</v>
      </c>
      <c r="Q1174" s="19">
        <v>213</v>
      </c>
      <c r="R1174" s="19">
        <v>0</v>
      </c>
    </row>
    <row r="1175" spans="1:18" x14ac:dyDescent="0.25">
      <c r="L1175" s="11"/>
      <c r="N1175" s="12"/>
      <c r="O1175" s="13"/>
    </row>
    <row r="1176" spans="1:18" x14ac:dyDescent="0.25">
      <c r="A1176" s="14" t="s">
        <v>69</v>
      </c>
      <c r="B1176" s="15">
        <v>3890</v>
      </c>
      <c r="C1176" s="15">
        <v>587</v>
      </c>
      <c r="D1176" s="15">
        <v>798</v>
      </c>
      <c r="E1176" s="15">
        <v>1401</v>
      </c>
      <c r="F1176" s="15">
        <v>1102</v>
      </c>
      <c r="G1176" s="15">
        <v>2503</v>
      </c>
      <c r="J1176" s="15">
        <v>389</v>
      </c>
      <c r="K1176" s="15">
        <v>972.5</v>
      </c>
      <c r="L1176" s="16">
        <f>G1176-K1176</f>
        <v>1530.5</v>
      </c>
      <c r="M1176" s="15">
        <f>F1176-J1176</f>
        <v>713</v>
      </c>
      <c r="N1176" s="17">
        <v>0</v>
      </c>
      <c r="O1176" s="18">
        <v>36</v>
      </c>
      <c r="P1176" s="15">
        <v>0</v>
      </c>
      <c r="Q1176" s="15">
        <v>36</v>
      </c>
      <c r="R1176" s="15">
        <v>0</v>
      </c>
    </row>
    <row r="1177" spans="1:18" x14ac:dyDescent="0.25">
      <c r="A1177" s="2" t="s">
        <v>83</v>
      </c>
      <c r="B1177" s="19">
        <v>3890</v>
      </c>
      <c r="C1177" s="19">
        <v>587</v>
      </c>
      <c r="D1177" s="19">
        <v>798</v>
      </c>
      <c r="E1177" s="19">
        <v>1401</v>
      </c>
      <c r="F1177" s="19">
        <v>1102</v>
      </c>
      <c r="G1177" s="19">
        <v>2503</v>
      </c>
      <c r="H1177" s="20">
        <v>0.1</v>
      </c>
      <c r="I1177" s="20">
        <v>0.25</v>
      </c>
      <c r="J1177" s="19">
        <f>B1177*H1177</f>
        <v>389</v>
      </c>
      <c r="K1177" s="19">
        <f>B1177*I1177</f>
        <v>972.5</v>
      </c>
      <c r="L1177" s="21">
        <f>G1177-K1177</f>
        <v>1530.5</v>
      </c>
      <c r="M1177" s="19">
        <f>F1177-J1177</f>
        <v>713</v>
      </c>
      <c r="N1177" s="22">
        <v>0</v>
      </c>
      <c r="O1177" s="23">
        <v>36</v>
      </c>
      <c r="P1177" s="19">
        <v>0</v>
      </c>
      <c r="Q1177" s="19">
        <v>36</v>
      </c>
      <c r="R1177" s="19">
        <v>0</v>
      </c>
    </row>
    <row r="1178" spans="1:18" x14ac:dyDescent="0.25">
      <c r="L1178" s="11"/>
      <c r="N1178" s="12"/>
      <c r="O1178" s="13"/>
    </row>
    <row r="1179" spans="1:18" ht="15.75" x14ac:dyDescent="0.25">
      <c r="B1179" s="24">
        <v>20953</v>
      </c>
      <c r="C1179" s="24">
        <v>1795</v>
      </c>
      <c r="D1179" s="24">
        <v>2929</v>
      </c>
      <c r="E1179" s="24">
        <v>8838</v>
      </c>
      <c r="F1179" s="24">
        <v>7382</v>
      </c>
      <c r="G1179" s="24">
        <v>16221</v>
      </c>
      <c r="J1179" s="24">
        <v>3286.32</v>
      </c>
      <c r="K1179" s="24">
        <v>7769.83</v>
      </c>
      <c r="L1179" s="25">
        <f>G1179-K1179</f>
        <v>8451.17</v>
      </c>
      <c r="M1179" s="24">
        <f>F1179-J1179</f>
        <v>4095.68</v>
      </c>
      <c r="N1179" s="26">
        <v>444</v>
      </c>
      <c r="O1179" s="27">
        <v>2508</v>
      </c>
      <c r="P1179" s="24">
        <v>218</v>
      </c>
      <c r="Q1179" s="24">
        <v>1643</v>
      </c>
      <c r="R1179" s="24">
        <v>0</v>
      </c>
    </row>
    <row r="1180" spans="1:18" x14ac:dyDescent="0.25">
      <c r="L1180" s="11"/>
      <c r="N1180" s="12"/>
      <c r="O1180" s="13"/>
    </row>
    <row r="1181" spans="1:18" x14ac:dyDescent="0.25">
      <c r="L1181" s="11"/>
      <c r="N1181" s="12"/>
      <c r="O1181" s="13"/>
    </row>
    <row r="1182" spans="1:18" ht="15.75" x14ac:dyDescent="0.25">
      <c r="A1182" s="1" t="s">
        <v>355</v>
      </c>
      <c r="L1182" s="11"/>
      <c r="N1182" s="12"/>
      <c r="O1182" s="13"/>
    </row>
    <row r="1183" spans="1:18" ht="26.25" x14ac:dyDescent="0.25">
      <c r="A1183" s="14" t="s">
        <v>356</v>
      </c>
      <c r="B1183" s="15">
        <v>5458</v>
      </c>
      <c r="C1183" s="15">
        <v>1086</v>
      </c>
      <c r="D1183" s="15">
        <v>418</v>
      </c>
      <c r="E1183" s="15">
        <v>3798</v>
      </c>
      <c r="F1183" s="15">
        <v>153</v>
      </c>
      <c r="G1183" s="15">
        <v>3951</v>
      </c>
      <c r="J1183" s="15">
        <v>891.34</v>
      </c>
      <c r="K1183" s="15">
        <v>988.46</v>
      </c>
      <c r="L1183" s="16">
        <f>G1183-K1183</f>
        <v>2962.54</v>
      </c>
      <c r="M1183" s="15">
        <f>F1183-J1183</f>
        <v>-738.34</v>
      </c>
      <c r="N1183" s="17">
        <v>0</v>
      </c>
      <c r="O1183" s="18">
        <v>0</v>
      </c>
      <c r="P1183" s="15">
        <v>0</v>
      </c>
      <c r="Q1183" s="15">
        <v>0</v>
      </c>
      <c r="R1183" s="15">
        <v>0</v>
      </c>
    </row>
    <row r="1184" spans="1:18" x14ac:dyDescent="0.25">
      <c r="A1184" s="2" t="s">
        <v>144</v>
      </c>
      <c r="B1184" s="19">
        <v>123</v>
      </c>
      <c r="C1184" s="19">
        <v>0</v>
      </c>
      <c r="D1184" s="19">
        <v>0</v>
      </c>
      <c r="E1184" s="19">
        <v>113</v>
      </c>
      <c r="F1184" s="19">
        <v>9</v>
      </c>
      <c r="G1184" s="19">
        <v>122</v>
      </c>
      <c r="H1184" s="20">
        <v>0.19</v>
      </c>
      <c r="I1184" s="20">
        <v>0.19</v>
      </c>
      <c r="J1184" s="19">
        <f>B1184*H1184</f>
        <v>23.37</v>
      </c>
      <c r="K1184" s="19">
        <f>B1184*I1184</f>
        <v>23.37</v>
      </c>
      <c r="L1184" s="21">
        <f>G1184-K1184</f>
        <v>98.63</v>
      </c>
      <c r="M1184" s="19">
        <f>F1184-J1184</f>
        <v>-14.370000000000001</v>
      </c>
      <c r="N1184" s="22">
        <v>0</v>
      </c>
      <c r="O1184" s="23">
        <v>0</v>
      </c>
      <c r="P1184" s="19">
        <v>0</v>
      </c>
      <c r="Q1184" s="19">
        <v>0</v>
      </c>
      <c r="R1184" s="19">
        <v>0</v>
      </c>
    </row>
    <row r="1185" spans="1:18" x14ac:dyDescent="0.25">
      <c r="A1185" s="2" t="s">
        <v>145</v>
      </c>
      <c r="B1185" s="19">
        <v>20</v>
      </c>
      <c r="C1185" s="19">
        <v>0</v>
      </c>
      <c r="D1185" s="19">
        <v>0</v>
      </c>
      <c r="E1185" s="19">
        <v>16</v>
      </c>
      <c r="F1185" s="19">
        <v>4</v>
      </c>
      <c r="G1185" s="19">
        <v>20</v>
      </c>
      <c r="H1185" s="20">
        <v>0.19</v>
      </c>
      <c r="I1185" s="20">
        <v>0.19</v>
      </c>
      <c r="J1185" s="19">
        <f>B1185*H1185</f>
        <v>3.8</v>
      </c>
      <c r="K1185" s="19">
        <f>B1185*I1185</f>
        <v>3.8</v>
      </c>
      <c r="L1185" s="21">
        <f>G1185-K1185</f>
        <v>16.2</v>
      </c>
      <c r="M1185" s="19">
        <f>F1185-J1185</f>
        <v>0.20000000000000018</v>
      </c>
      <c r="N1185" s="22">
        <v>0</v>
      </c>
      <c r="O1185" s="23">
        <v>0</v>
      </c>
      <c r="P1185" s="19">
        <v>0</v>
      </c>
      <c r="Q1185" s="19">
        <v>0</v>
      </c>
      <c r="R1185" s="19">
        <v>0</v>
      </c>
    </row>
    <row r="1186" spans="1:18" x14ac:dyDescent="0.25">
      <c r="A1186" s="2" t="s">
        <v>146</v>
      </c>
      <c r="B1186" s="19">
        <v>2887</v>
      </c>
      <c r="C1186" s="19">
        <v>1086</v>
      </c>
      <c r="D1186" s="19">
        <v>418</v>
      </c>
      <c r="E1186" s="19">
        <v>1310</v>
      </c>
      <c r="F1186" s="19">
        <v>72</v>
      </c>
      <c r="G1186" s="19">
        <v>1382</v>
      </c>
      <c r="H1186" s="20">
        <v>0.19</v>
      </c>
      <c r="I1186" s="20">
        <v>0.19</v>
      </c>
      <c r="J1186" s="19">
        <f>B1186*H1186</f>
        <v>548.53</v>
      </c>
      <c r="K1186" s="19">
        <f>B1186*I1186</f>
        <v>548.53</v>
      </c>
      <c r="L1186" s="21">
        <f>G1186-K1186</f>
        <v>833.47</v>
      </c>
      <c r="M1186" s="19">
        <f>F1186-J1186</f>
        <v>-476.53</v>
      </c>
      <c r="N1186" s="22">
        <v>0</v>
      </c>
      <c r="O1186" s="23">
        <v>0</v>
      </c>
      <c r="P1186" s="19">
        <v>0</v>
      </c>
      <c r="Q1186" s="19">
        <v>0</v>
      </c>
      <c r="R1186" s="19">
        <v>0</v>
      </c>
    </row>
    <row r="1187" spans="1:18" x14ac:dyDescent="0.25">
      <c r="A1187" s="2" t="s">
        <v>148</v>
      </c>
      <c r="B1187" s="19">
        <v>2428</v>
      </c>
      <c r="C1187" s="19">
        <v>0</v>
      </c>
      <c r="D1187" s="19">
        <v>0</v>
      </c>
      <c r="E1187" s="19">
        <v>2359</v>
      </c>
      <c r="F1187" s="19">
        <v>68</v>
      </c>
      <c r="G1187" s="19">
        <v>2427</v>
      </c>
      <c r="H1187" s="20">
        <v>0.13</v>
      </c>
      <c r="I1187" s="20">
        <v>0.17</v>
      </c>
      <c r="J1187" s="19">
        <f>B1187*H1187</f>
        <v>315.64</v>
      </c>
      <c r="K1187" s="19">
        <f>B1187*I1187</f>
        <v>412.76000000000005</v>
      </c>
      <c r="L1187" s="21">
        <f>G1187-K1187</f>
        <v>2014.24</v>
      </c>
      <c r="M1187" s="19">
        <f>F1187-J1187</f>
        <v>-247.64</v>
      </c>
      <c r="N1187" s="22">
        <v>0</v>
      </c>
      <c r="O1187" s="23">
        <v>0</v>
      </c>
      <c r="P1187" s="19">
        <v>0</v>
      </c>
      <c r="Q1187" s="19">
        <v>0</v>
      </c>
      <c r="R1187" s="19">
        <v>0</v>
      </c>
    </row>
    <row r="1188" spans="1:18" x14ac:dyDescent="0.25">
      <c r="L1188" s="11"/>
      <c r="N1188" s="12"/>
      <c r="O1188" s="13"/>
    </row>
    <row r="1189" spans="1:18" x14ac:dyDescent="0.25">
      <c r="A1189" s="14" t="s">
        <v>149</v>
      </c>
      <c r="B1189" s="15">
        <v>11140</v>
      </c>
      <c r="C1189" s="15">
        <v>4485</v>
      </c>
      <c r="D1189" s="15">
        <v>2300</v>
      </c>
      <c r="E1189" s="15">
        <v>4276</v>
      </c>
      <c r="F1189" s="15">
        <v>77</v>
      </c>
      <c r="G1189" s="15">
        <v>4354</v>
      </c>
      <c r="J1189" s="15">
        <v>1002.6</v>
      </c>
      <c r="K1189" s="15">
        <v>1671</v>
      </c>
      <c r="L1189" s="16">
        <f>G1189-K1189</f>
        <v>2683</v>
      </c>
      <c r="M1189" s="15">
        <f>F1189-J1189</f>
        <v>-925.6</v>
      </c>
      <c r="N1189" s="17">
        <v>0</v>
      </c>
      <c r="O1189" s="18">
        <v>0</v>
      </c>
      <c r="P1189" s="15">
        <v>0</v>
      </c>
      <c r="Q1189" s="15">
        <v>0</v>
      </c>
      <c r="R1189" s="15">
        <v>0</v>
      </c>
    </row>
    <row r="1190" spans="1:18" x14ac:dyDescent="0.25">
      <c r="A1190" s="2" t="s">
        <v>150</v>
      </c>
      <c r="B1190" s="19">
        <v>11140</v>
      </c>
      <c r="C1190" s="19">
        <v>4485</v>
      </c>
      <c r="D1190" s="19">
        <v>2300</v>
      </c>
      <c r="E1190" s="19">
        <v>4276</v>
      </c>
      <c r="F1190" s="19">
        <v>77</v>
      </c>
      <c r="G1190" s="19">
        <v>4354</v>
      </c>
      <c r="H1190" s="20">
        <v>0.09</v>
      </c>
      <c r="I1190" s="20">
        <v>0.15</v>
      </c>
      <c r="J1190" s="19">
        <f>B1190*H1190</f>
        <v>1002.5999999999999</v>
      </c>
      <c r="K1190" s="19">
        <f>B1190*I1190</f>
        <v>1671</v>
      </c>
      <c r="L1190" s="21">
        <f>G1190-K1190</f>
        <v>2683</v>
      </c>
      <c r="M1190" s="19">
        <f>F1190-J1190</f>
        <v>-925.59999999999991</v>
      </c>
      <c r="N1190" s="22">
        <v>0</v>
      </c>
      <c r="O1190" s="23">
        <v>0</v>
      </c>
      <c r="P1190" s="19">
        <v>0</v>
      </c>
      <c r="Q1190" s="19">
        <v>0</v>
      </c>
      <c r="R1190" s="19">
        <v>0</v>
      </c>
    </row>
    <row r="1191" spans="1:18" x14ac:dyDescent="0.25">
      <c r="L1191" s="11"/>
      <c r="N1191" s="12"/>
      <c r="O1191" s="13"/>
    </row>
    <row r="1192" spans="1:18" ht="15.75" x14ac:dyDescent="0.25">
      <c r="B1192" s="24">
        <v>16598</v>
      </c>
      <c r="C1192" s="24">
        <v>5571</v>
      </c>
      <c r="D1192" s="24">
        <v>2718</v>
      </c>
      <c r="E1192" s="24">
        <v>8074</v>
      </c>
      <c r="F1192" s="24">
        <v>230</v>
      </c>
      <c r="G1192" s="24">
        <v>8305</v>
      </c>
      <c r="J1192" s="24">
        <v>1893.94</v>
      </c>
      <c r="K1192" s="24">
        <v>2659.46</v>
      </c>
      <c r="L1192" s="25">
        <f>G1192-K1192</f>
        <v>5645.54</v>
      </c>
      <c r="M1192" s="24">
        <f>F1192-J1192</f>
        <v>-1663.94</v>
      </c>
      <c r="N1192" s="26">
        <v>0</v>
      </c>
      <c r="O1192" s="27">
        <v>0</v>
      </c>
      <c r="P1192" s="24">
        <v>0</v>
      </c>
      <c r="Q1192" s="24">
        <v>0</v>
      </c>
      <c r="R1192" s="24">
        <v>0</v>
      </c>
    </row>
    <row r="1193" spans="1:18" x14ac:dyDescent="0.25">
      <c r="L1193" s="11"/>
      <c r="N1193" s="12"/>
      <c r="O1193" s="13"/>
    </row>
    <row r="1194" spans="1:18" x14ac:dyDescent="0.25">
      <c r="L1194" s="11"/>
      <c r="N1194" s="12"/>
      <c r="O1194" s="13"/>
    </row>
    <row r="1195" spans="1:18" ht="15.75" x14ac:dyDescent="0.25">
      <c r="A1195" s="1" t="s">
        <v>357</v>
      </c>
      <c r="L1195" s="11"/>
      <c r="N1195" s="12"/>
      <c r="O1195" s="13"/>
    </row>
    <row r="1196" spans="1:18" x14ac:dyDescent="0.25">
      <c r="A1196" s="14" t="s">
        <v>91</v>
      </c>
      <c r="B1196" s="15">
        <v>6039</v>
      </c>
      <c r="C1196" s="15">
        <v>1025</v>
      </c>
      <c r="D1196" s="15">
        <v>397</v>
      </c>
      <c r="E1196" s="15">
        <v>4169</v>
      </c>
      <c r="F1196" s="15">
        <v>446</v>
      </c>
      <c r="G1196" s="15">
        <v>4616</v>
      </c>
      <c r="J1196" s="15">
        <v>1147.4100000000001</v>
      </c>
      <c r="K1196" s="15">
        <v>1147.4100000000001</v>
      </c>
      <c r="L1196" s="16">
        <f>G1196-K1196</f>
        <v>3468.59</v>
      </c>
      <c r="M1196" s="15">
        <f>F1196-J1196</f>
        <v>-701.41000000000008</v>
      </c>
      <c r="N1196" s="17">
        <v>0</v>
      </c>
      <c r="O1196" s="18">
        <v>0</v>
      </c>
      <c r="P1196" s="15">
        <v>0</v>
      </c>
      <c r="Q1196" s="15">
        <v>0</v>
      </c>
      <c r="R1196" s="15">
        <v>0</v>
      </c>
    </row>
    <row r="1197" spans="1:18" x14ac:dyDescent="0.25">
      <c r="A1197" s="2" t="s">
        <v>144</v>
      </c>
      <c r="B1197" s="19">
        <v>5695</v>
      </c>
      <c r="C1197" s="19">
        <v>1024</v>
      </c>
      <c r="D1197" s="19">
        <v>378</v>
      </c>
      <c r="E1197" s="19">
        <v>3891</v>
      </c>
      <c r="F1197" s="19">
        <v>401</v>
      </c>
      <c r="G1197" s="19">
        <v>4293</v>
      </c>
      <c r="H1197" s="20">
        <v>0.19</v>
      </c>
      <c r="I1197" s="20">
        <v>0.19</v>
      </c>
      <c r="J1197" s="19">
        <f>B1197*H1197</f>
        <v>1082.05</v>
      </c>
      <c r="K1197" s="19">
        <f>B1197*I1197</f>
        <v>1082.05</v>
      </c>
      <c r="L1197" s="21">
        <f>G1197-K1197</f>
        <v>3210.95</v>
      </c>
      <c r="M1197" s="19">
        <f>F1197-J1197</f>
        <v>-681.05</v>
      </c>
      <c r="N1197" s="22">
        <v>0</v>
      </c>
      <c r="O1197" s="23">
        <v>0</v>
      </c>
      <c r="P1197" s="19">
        <v>0</v>
      </c>
      <c r="Q1197" s="19">
        <v>0</v>
      </c>
      <c r="R1197" s="19">
        <v>0</v>
      </c>
    </row>
    <row r="1198" spans="1:18" x14ac:dyDescent="0.25">
      <c r="A1198" s="2" t="s">
        <v>145</v>
      </c>
      <c r="B1198" s="19">
        <v>344</v>
      </c>
      <c r="C1198" s="19">
        <v>1</v>
      </c>
      <c r="D1198" s="19">
        <v>19</v>
      </c>
      <c r="E1198" s="19">
        <v>278</v>
      </c>
      <c r="F1198" s="19">
        <v>45</v>
      </c>
      <c r="G1198" s="19">
        <v>323</v>
      </c>
      <c r="H1198" s="20">
        <v>0.19</v>
      </c>
      <c r="I1198" s="20">
        <v>0.19</v>
      </c>
      <c r="J1198" s="19">
        <f>B1198*H1198</f>
        <v>65.36</v>
      </c>
      <c r="K1198" s="19">
        <f>B1198*I1198</f>
        <v>65.36</v>
      </c>
      <c r="L1198" s="21">
        <f>G1198-K1198</f>
        <v>257.64</v>
      </c>
      <c r="M1198" s="19">
        <f>F1198-J1198</f>
        <v>-20.36</v>
      </c>
      <c r="N1198" s="22">
        <v>0</v>
      </c>
      <c r="O1198" s="23">
        <v>0</v>
      </c>
      <c r="P1198" s="19">
        <v>0</v>
      </c>
      <c r="Q1198" s="19">
        <v>0</v>
      </c>
      <c r="R1198" s="19">
        <v>0</v>
      </c>
    </row>
    <row r="1199" spans="1:18" x14ac:dyDescent="0.25">
      <c r="L1199" s="11"/>
      <c r="N1199" s="12"/>
      <c r="O1199" s="13"/>
    </row>
    <row r="1200" spans="1:18" x14ac:dyDescent="0.25">
      <c r="A1200" s="14" t="s">
        <v>94</v>
      </c>
      <c r="B1200" s="15">
        <v>14930</v>
      </c>
      <c r="C1200" s="15">
        <v>4025</v>
      </c>
      <c r="D1200" s="15">
        <v>3349</v>
      </c>
      <c r="E1200" s="15">
        <v>6977</v>
      </c>
      <c r="F1200" s="15">
        <v>578</v>
      </c>
      <c r="G1200" s="15">
        <v>7555</v>
      </c>
      <c r="J1200" s="15">
        <v>2836.7</v>
      </c>
      <c r="K1200" s="15">
        <v>2836.7</v>
      </c>
      <c r="L1200" s="16">
        <f>G1200-K1200</f>
        <v>4718.3</v>
      </c>
      <c r="M1200" s="15">
        <f>F1200-J1200</f>
        <v>-2258.6999999999998</v>
      </c>
      <c r="N1200" s="17">
        <v>0</v>
      </c>
      <c r="O1200" s="18">
        <v>0</v>
      </c>
      <c r="P1200" s="15">
        <v>0</v>
      </c>
      <c r="Q1200" s="15">
        <v>0</v>
      </c>
      <c r="R1200" s="15">
        <v>0</v>
      </c>
    </row>
    <row r="1201" spans="1:18" x14ac:dyDescent="0.25">
      <c r="A1201" s="2" t="s">
        <v>146</v>
      </c>
      <c r="B1201" s="19">
        <v>14930</v>
      </c>
      <c r="C1201" s="19">
        <v>4025</v>
      </c>
      <c r="D1201" s="19">
        <v>3349</v>
      </c>
      <c r="E1201" s="19">
        <v>6977</v>
      </c>
      <c r="F1201" s="19">
        <v>578</v>
      </c>
      <c r="G1201" s="19">
        <v>7555</v>
      </c>
      <c r="H1201" s="20">
        <v>0.19</v>
      </c>
      <c r="I1201" s="20">
        <v>0.19</v>
      </c>
      <c r="J1201" s="19">
        <f>B1201*H1201</f>
        <v>2836.7</v>
      </c>
      <c r="K1201" s="19">
        <f>B1201*I1201</f>
        <v>2836.7</v>
      </c>
      <c r="L1201" s="21">
        <f>G1201-K1201</f>
        <v>4718.3</v>
      </c>
      <c r="M1201" s="19">
        <f>F1201-J1201</f>
        <v>-2258.6999999999998</v>
      </c>
      <c r="N1201" s="22">
        <v>0</v>
      </c>
      <c r="O1201" s="23">
        <v>0</v>
      </c>
      <c r="P1201" s="19">
        <v>0</v>
      </c>
      <c r="Q1201" s="19">
        <v>0</v>
      </c>
      <c r="R1201" s="19">
        <v>0</v>
      </c>
    </row>
    <row r="1202" spans="1:18" x14ac:dyDescent="0.25">
      <c r="L1202" s="11"/>
      <c r="N1202" s="12"/>
      <c r="O1202" s="13"/>
    </row>
    <row r="1203" spans="1:18" x14ac:dyDescent="0.25">
      <c r="A1203" s="14" t="s">
        <v>149</v>
      </c>
      <c r="B1203" s="15">
        <v>3832</v>
      </c>
      <c r="C1203" s="15">
        <v>1472</v>
      </c>
      <c r="D1203" s="15">
        <v>564</v>
      </c>
      <c r="E1203" s="15">
        <v>1734</v>
      </c>
      <c r="F1203" s="15">
        <v>61</v>
      </c>
      <c r="G1203" s="15">
        <v>1795</v>
      </c>
      <c r="J1203" s="15">
        <v>344.88</v>
      </c>
      <c r="K1203" s="15">
        <v>574.79999999999995</v>
      </c>
      <c r="L1203" s="16">
        <f>G1203-K1203</f>
        <v>1220.2</v>
      </c>
      <c r="M1203" s="15">
        <f>F1203-J1203</f>
        <v>-283.88</v>
      </c>
      <c r="N1203" s="17">
        <v>0</v>
      </c>
      <c r="O1203" s="18">
        <v>0</v>
      </c>
      <c r="P1203" s="15">
        <v>0</v>
      </c>
      <c r="Q1203" s="15">
        <v>0</v>
      </c>
      <c r="R1203" s="15">
        <v>0</v>
      </c>
    </row>
    <row r="1204" spans="1:18" x14ac:dyDescent="0.25">
      <c r="A1204" s="2" t="s">
        <v>150</v>
      </c>
      <c r="B1204" s="19">
        <v>3832</v>
      </c>
      <c r="C1204" s="19">
        <v>1472</v>
      </c>
      <c r="D1204" s="19">
        <v>564</v>
      </c>
      <c r="E1204" s="19">
        <v>1734</v>
      </c>
      <c r="F1204" s="19">
        <v>61</v>
      </c>
      <c r="G1204" s="19">
        <v>1795</v>
      </c>
      <c r="H1204" s="20">
        <v>0.09</v>
      </c>
      <c r="I1204" s="20">
        <v>0.15</v>
      </c>
      <c r="J1204" s="19">
        <f>B1204*H1204</f>
        <v>344.88</v>
      </c>
      <c r="K1204" s="19">
        <f>B1204*I1204</f>
        <v>574.79999999999995</v>
      </c>
      <c r="L1204" s="21">
        <f>G1204-K1204</f>
        <v>1220.2</v>
      </c>
      <c r="M1204" s="19">
        <f>F1204-J1204</f>
        <v>-283.88</v>
      </c>
      <c r="N1204" s="22">
        <v>0</v>
      </c>
      <c r="O1204" s="23">
        <v>0</v>
      </c>
      <c r="P1204" s="19">
        <v>0</v>
      </c>
      <c r="Q1204" s="19">
        <v>0</v>
      </c>
      <c r="R1204" s="19">
        <v>0</v>
      </c>
    </row>
    <row r="1205" spans="1:18" x14ac:dyDescent="0.25">
      <c r="L1205" s="11"/>
      <c r="N1205" s="12"/>
      <c r="O1205" s="13"/>
    </row>
    <row r="1206" spans="1:18" ht="15.75" x14ac:dyDescent="0.25">
      <c r="B1206" s="24">
        <v>24801</v>
      </c>
      <c r="C1206" s="24">
        <v>6522</v>
      </c>
      <c r="D1206" s="24">
        <v>4310</v>
      </c>
      <c r="E1206" s="24">
        <v>12880</v>
      </c>
      <c r="F1206" s="24">
        <v>1085</v>
      </c>
      <c r="G1206" s="24">
        <v>13966</v>
      </c>
      <c r="J1206" s="24">
        <v>4328.99</v>
      </c>
      <c r="K1206" s="24">
        <v>4558.91</v>
      </c>
      <c r="L1206" s="25">
        <f>G1206-K1206</f>
        <v>9407.09</v>
      </c>
      <c r="M1206" s="24">
        <f>F1206-J1206</f>
        <v>-3243.99</v>
      </c>
      <c r="N1206" s="26">
        <v>0</v>
      </c>
      <c r="O1206" s="27">
        <v>0</v>
      </c>
      <c r="P1206" s="24">
        <v>0</v>
      </c>
      <c r="Q1206" s="24">
        <v>0</v>
      </c>
      <c r="R1206" s="24">
        <v>0</v>
      </c>
    </row>
    <row r="1207" spans="1:18" x14ac:dyDescent="0.25">
      <c r="L1207" s="11"/>
      <c r="N1207" s="12"/>
      <c r="O1207" s="13"/>
    </row>
    <row r="1208" spans="1:18" x14ac:dyDescent="0.25">
      <c r="L1208" s="11"/>
      <c r="N1208" s="12"/>
      <c r="O1208" s="13"/>
    </row>
    <row r="1209" spans="1:18" ht="15.75" x14ac:dyDescent="0.25">
      <c r="A1209" s="1" t="s">
        <v>358</v>
      </c>
      <c r="L1209" s="11"/>
      <c r="N1209" s="12"/>
      <c r="O1209" s="13"/>
    </row>
    <row r="1210" spans="1:18" ht="51.75" x14ac:dyDescent="0.25">
      <c r="A1210" s="14" t="s">
        <v>359</v>
      </c>
      <c r="B1210" s="15">
        <v>8305</v>
      </c>
      <c r="C1210" s="15">
        <v>275</v>
      </c>
      <c r="D1210" s="15">
        <v>687</v>
      </c>
      <c r="E1210" s="15">
        <v>6872</v>
      </c>
      <c r="F1210" s="15">
        <v>467</v>
      </c>
      <c r="G1210" s="15">
        <v>7340</v>
      </c>
      <c r="J1210" s="15">
        <v>1605.05</v>
      </c>
      <c r="K1210" s="15">
        <v>3293.15</v>
      </c>
      <c r="L1210" s="16">
        <f t="shared" ref="L1210:L1216" si="6">G1210-K1210</f>
        <v>4046.85</v>
      </c>
      <c r="M1210" s="15">
        <f t="shared" ref="M1210:M1216" si="7">F1210-J1210</f>
        <v>-1138.05</v>
      </c>
      <c r="N1210" s="17">
        <v>0</v>
      </c>
      <c r="O1210" s="18">
        <v>0</v>
      </c>
      <c r="P1210" s="15">
        <v>0</v>
      </c>
      <c r="Q1210" s="15">
        <v>0</v>
      </c>
      <c r="R1210" s="15">
        <v>0</v>
      </c>
    </row>
    <row r="1211" spans="1:18" x14ac:dyDescent="0.25">
      <c r="A1211" s="2" t="s">
        <v>73</v>
      </c>
      <c r="B1211" s="19">
        <v>220</v>
      </c>
      <c r="C1211" s="19">
        <v>1</v>
      </c>
      <c r="D1211" s="19">
        <v>34</v>
      </c>
      <c r="E1211" s="19">
        <v>184</v>
      </c>
      <c r="F1211" s="19">
        <v>0</v>
      </c>
      <c r="G1211" s="19">
        <v>184</v>
      </c>
      <c r="H1211" s="20">
        <v>0.21</v>
      </c>
      <c r="I1211" s="20">
        <v>0.43</v>
      </c>
      <c r="J1211" s="19">
        <f t="shared" ref="J1211:J1216" si="8">B1211*H1211</f>
        <v>46.199999999999996</v>
      </c>
      <c r="K1211" s="19">
        <f t="shared" ref="K1211:K1216" si="9">B1211*I1211</f>
        <v>94.6</v>
      </c>
      <c r="L1211" s="21">
        <f t="shared" si="6"/>
        <v>89.4</v>
      </c>
      <c r="M1211" s="19">
        <f t="shared" si="7"/>
        <v>-46.199999999999996</v>
      </c>
      <c r="N1211" s="22">
        <v>0</v>
      </c>
      <c r="O1211" s="23">
        <v>0</v>
      </c>
      <c r="P1211" s="19">
        <v>0</v>
      </c>
      <c r="Q1211" s="19">
        <v>0</v>
      </c>
      <c r="R1211" s="19">
        <v>0</v>
      </c>
    </row>
    <row r="1212" spans="1:18" x14ac:dyDescent="0.25">
      <c r="A1212" s="2" t="s">
        <v>76</v>
      </c>
      <c r="B1212" s="19">
        <v>0</v>
      </c>
      <c r="C1212" s="19">
        <v>0</v>
      </c>
      <c r="D1212" s="19">
        <v>0</v>
      </c>
      <c r="E1212" s="19">
        <v>0</v>
      </c>
      <c r="F1212" s="19">
        <v>0</v>
      </c>
      <c r="G1212" s="19">
        <v>0</v>
      </c>
      <c r="H1212" s="20">
        <v>0.11</v>
      </c>
      <c r="I1212" s="20">
        <v>0.23</v>
      </c>
      <c r="J1212" s="19">
        <f t="shared" si="8"/>
        <v>0</v>
      </c>
      <c r="K1212" s="19">
        <f t="shared" si="9"/>
        <v>0</v>
      </c>
      <c r="L1212" s="21">
        <f t="shared" si="6"/>
        <v>0</v>
      </c>
      <c r="M1212" s="19">
        <f t="shared" si="7"/>
        <v>0</v>
      </c>
      <c r="N1212" s="22">
        <v>0</v>
      </c>
      <c r="O1212" s="23">
        <v>0</v>
      </c>
      <c r="P1212" s="19">
        <v>0</v>
      </c>
      <c r="Q1212" s="19">
        <v>0</v>
      </c>
      <c r="R1212" s="19">
        <v>0</v>
      </c>
    </row>
    <row r="1213" spans="1:18" x14ac:dyDescent="0.25">
      <c r="A1213" s="2" t="s">
        <v>49</v>
      </c>
      <c r="B1213" s="19">
        <v>4629</v>
      </c>
      <c r="C1213" s="19">
        <v>86</v>
      </c>
      <c r="D1213" s="19">
        <v>374</v>
      </c>
      <c r="E1213" s="19">
        <v>4165</v>
      </c>
      <c r="F1213" s="19">
        <v>3</v>
      </c>
      <c r="G1213" s="19">
        <v>4168</v>
      </c>
      <c r="H1213" s="20">
        <v>0.21</v>
      </c>
      <c r="I1213" s="20">
        <v>0.43</v>
      </c>
      <c r="J1213" s="19">
        <f t="shared" si="8"/>
        <v>972.08999999999992</v>
      </c>
      <c r="K1213" s="19">
        <f t="shared" si="9"/>
        <v>1990.47</v>
      </c>
      <c r="L1213" s="21">
        <f t="shared" si="6"/>
        <v>2177.5299999999997</v>
      </c>
      <c r="M1213" s="19">
        <f t="shared" si="7"/>
        <v>-969.08999999999992</v>
      </c>
      <c r="N1213" s="22">
        <v>0</v>
      </c>
      <c r="O1213" s="23">
        <v>0</v>
      </c>
      <c r="P1213" s="19">
        <v>0</v>
      </c>
      <c r="Q1213" s="19">
        <v>0</v>
      </c>
      <c r="R1213" s="19">
        <v>0</v>
      </c>
    </row>
    <row r="1214" spans="1:18" x14ac:dyDescent="0.25">
      <c r="A1214" s="2" t="s">
        <v>50</v>
      </c>
      <c r="B1214" s="19">
        <v>1275</v>
      </c>
      <c r="C1214" s="19">
        <v>187</v>
      </c>
      <c r="D1214" s="19">
        <v>67</v>
      </c>
      <c r="E1214" s="19">
        <v>587</v>
      </c>
      <c r="F1214" s="19">
        <v>433</v>
      </c>
      <c r="G1214" s="19">
        <v>1020</v>
      </c>
      <c r="H1214" s="20">
        <v>0.11</v>
      </c>
      <c r="I1214" s="20">
        <v>0.23</v>
      </c>
      <c r="J1214" s="19">
        <f t="shared" si="8"/>
        <v>140.25</v>
      </c>
      <c r="K1214" s="19">
        <f t="shared" si="9"/>
        <v>293.25</v>
      </c>
      <c r="L1214" s="21">
        <f t="shared" si="6"/>
        <v>726.75</v>
      </c>
      <c r="M1214" s="19">
        <f t="shared" si="7"/>
        <v>292.75</v>
      </c>
      <c r="N1214" s="22">
        <v>0</v>
      </c>
      <c r="O1214" s="23">
        <v>0</v>
      </c>
      <c r="P1214" s="19">
        <v>0</v>
      </c>
      <c r="Q1214" s="19">
        <v>0</v>
      </c>
      <c r="R1214" s="19">
        <v>0</v>
      </c>
    </row>
    <row r="1215" spans="1:18" x14ac:dyDescent="0.25">
      <c r="A1215" s="2" t="s">
        <v>248</v>
      </c>
      <c r="B1215" s="19">
        <v>2066</v>
      </c>
      <c r="C1215" s="19">
        <v>1</v>
      </c>
      <c r="D1215" s="19">
        <v>193</v>
      </c>
      <c r="E1215" s="19">
        <v>1872</v>
      </c>
      <c r="F1215" s="19">
        <v>0</v>
      </c>
      <c r="G1215" s="19">
        <v>1872</v>
      </c>
      <c r="H1215" s="20">
        <v>0.21</v>
      </c>
      <c r="I1215" s="20">
        <v>0.43</v>
      </c>
      <c r="J1215" s="19">
        <f t="shared" si="8"/>
        <v>433.85999999999996</v>
      </c>
      <c r="K1215" s="19">
        <f t="shared" si="9"/>
        <v>888.38</v>
      </c>
      <c r="L1215" s="21">
        <f t="shared" si="6"/>
        <v>983.62</v>
      </c>
      <c r="M1215" s="19">
        <f t="shared" si="7"/>
        <v>-433.85999999999996</v>
      </c>
      <c r="N1215" s="22">
        <v>0</v>
      </c>
      <c r="O1215" s="23">
        <v>0</v>
      </c>
      <c r="P1215" s="19">
        <v>0</v>
      </c>
      <c r="Q1215" s="19">
        <v>0</v>
      </c>
      <c r="R1215" s="19">
        <v>0</v>
      </c>
    </row>
    <row r="1216" spans="1:18" x14ac:dyDescent="0.25">
      <c r="A1216" s="2" t="s">
        <v>246</v>
      </c>
      <c r="B1216" s="19">
        <v>115</v>
      </c>
      <c r="C1216" s="19">
        <v>0</v>
      </c>
      <c r="D1216" s="19">
        <v>19</v>
      </c>
      <c r="E1216" s="19">
        <v>64</v>
      </c>
      <c r="F1216" s="19">
        <v>31</v>
      </c>
      <c r="G1216" s="19">
        <v>96</v>
      </c>
      <c r="H1216" s="20">
        <v>0.11</v>
      </c>
      <c r="I1216" s="20">
        <v>0.23</v>
      </c>
      <c r="J1216" s="19">
        <f t="shared" si="8"/>
        <v>12.65</v>
      </c>
      <c r="K1216" s="19">
        <f t="shared" si="9"/>
        <v>26.450000000000003</v>
      </c>
      <c r="L1216" s="21">
        <f t="shared" si="6"/>
        <v>69.55</v>
      </c>
      <c r="M1216" s="19">
        <f t="shared" si="7"/>
        <v>18.350000000000001</v>
      </c>
      <c r="N1216" s="22">
        <v>0</v>
      </c>
      <c r="O1216" s="23">
        <v>0</v>
      </c>
      <c r="P1216" s="19">
        <v>0</v>
      </c>
      <c r="Q1216" s="19">
        <v>0</v>
      </c>
      <c r="R1216" s="19">
        <v>0</v>
      </c>
    </row>
    <row r="1217" spans="1:18" x14ac:dyDescent="0.25">
      <c r="L1217" s="11"/>
      <c r="N1217" s="12"/>
      <c r="O1217" s="13"/>
    </row>
    <row r="1218" spans="1:18" x14ac:dyDescent="0.25">
      <c r="A1218" s="14" t="s">
        <v>165</v>
      </c>
      <c r="B1218" s="15">
        <v>8237</v>
      </c>
      <c r="C1218" s="15">
        <v>971</v>
      </c>
      <c r="D1218" s="15">
        <v>1209</v>
      </c>
      <c r="E1218" s="15">
        <v>4208</v>
      </c>
      <c r="F1218" s="15">
        <v>1845</v>
      </c>
      <c r="G1218" s="15">
        <v>6055</v>
      </c>
      <c r="J1218" s="15">
        <v>1153.18</v>
      </c>
      <c r="K1218" s="15">
        <v>2115.25</v>
      </c>
      <c r="L1218" s="16">
        <f>G1218-K1218</f>
        <v>3939.75</v>
      </c>
      <c r="M1218" s="15">
        <f>F1218-J1218</f>
        <v>691.81999999999994</v>
      </c>
      <c r="N1218" s="17">
        <v>0</v>
      </c>
      <c r="O1218" s="18">
        <v>0</v>
      </c>
      <c r="P1218" s="15">
        <v>0</v>
      </c>
      <c r="Q1218" s="15">
        <v>0</v>
      </c>
      <c r="R1218" s="15">
        <v>0</v>
      </c>
    </row>
    <row r="1219" spans="1:18" x14ac:dyDescent="0.25">
      <c r="A1219" s="2" t="s">
        <v>243</v>
      </c>
      <c r="B1219" s="19">
        <v>879</v>
      </c>
      <c r="C1219" s="19">
        <v>102</v>
      </c>
      <c r="D1219" s="19">
        <v>282</v>
      </c>
      <c r="E1219" s="19">
        <v>180</v>
      </c>
      <c r="F1219" s="19">
        <v>313</v>
      </c>
      <c r="G1219" s="19">
        <v>494</v>
      </c>
      <c r="H1219" s="20">
        <v>0.14000000000000001</v>
      </c>
      <c r="I1219" s="20">
        <v>0.23</v>
      </c>
      <c r="J1219" s="19">
        <f>B1219*H1219</f>
        <v>123.06000000000002</v>
      </c>
      <c r="K1219" s="19">
        <f>B1219*I1219</f>
        <v>202.17000000000002</v>
      </c>
      <c r="L1219" s="21">
        <f>G1219-K1219</f>
        <v>291.83</v>
      </c>
      <c r="M1219" s="19">
        <f>F1219-J1219</f>
        <v>189.94</v>
      </c>
      <c r="N1219" s="22">
        <v>0</v>
      </c>
      <c r="O1219" s="23">
        <v>0</v>
      </c>
      <c r="P1219" s="19">
        <v>0</v>
      </c>
      <c r="Q1219" s="19">
        <v>0</v>
      </c>
      <c r="R1219" s="19">
        <v>0</v>
      </c>
    </row>
    <row r="1220" spans="1:18" x14ac:dyDescent="0.25">
      <c r="A1220" s="2" t="s">
        <v>244</v>
      </c>
      <c r="B1220" s="19">
        <v>7358</v>
      </c>
      <c r="C1220" s="19">
        <v>869</v>
      </c>
      <c r="D1220" s="19">
        <v>927</v>
      </c>
      <c r="E1220" s="19">
        <v>4028</v>
      </c>
      <c r="F1220" s="19">
        <v>1532</v>
      </c>
      <c r="G1220" s="19">
        <v>5561</v>
      </c>
      <c r="H1220" s="20">
        <v>0.14000000000000001</v>
      </c>
      <c r="I1220" s="20">
        <v>0.26</v>
      </c>
      <c r="J1220" s="19">
        <f>B1220*H1220</f>
        <v>1030.1200000000001</v>
      </c>
      <c r="K1220" s="19">
        <f>B1220*I1220</f>
        <v>1913.0800000000002</v>
      </c>
      <c r="L1220" s="21">
        <f>G1220-K1220</f>
        <v>3647.92</v>
      </c>
      <c r="M1220" s="19">
        <f>F1220-J1220</f>
        <v>501.87999999999988</v>
      </c>
      <c r="N1220" s="22">
        <v>0</v>
      </c>
      <c r="O1220" s="23">
        <v>0</v>
      </c>
      <c r="P1220" s="19">
        <v>0</v>
      </c>
      <c r="Q1220" s="19">
        <v>0</v>
      </c>
      <c r="R1220" s="19">
        <v>0</v>
      </c>
    </row>
    <row r="1221" spans="1:18" x14ac:dyDescent="0.25">
      <c r="L1221" s="11"/>
      <c r="N1221" s="12"/>
      <c r="O1221" s="13"/>
    </row>
    <row r="1222" spans="1:18" ht="15.75" x14ac:dyDescent="0.25">
      <c r="B1222" s="24">
        <v>16542</v>
      </c>
      <c r="C1222" s="24">
        <v>1246</v>
      </c>
      <c r="D1222" s="24">
        <v>1896</v>
      </c>
      <c r="E1222" s="24">
        <v>11080</v>
      </c>
      <c r="F1222" s="24">
        <v>2312</v>
      </c>
      <c r="G1222" s="24">
        <v>13395</v>
      </c>
      <c r="J1222" s="24">
        <v>2758.23</v>
      </c>
      <c r="K1222" s="24">
        <v>5408.4</v>
      </c>
      <c r="L1222" s="25">
        <f>G1222-K1222</f>
        <v>7986.6</v>
      </c>
      <c r="M1222" s="24">
        <f>F1222-J1222</f>
        <v>-446.23</v>
      </c>
      <c r="N1222" s="26">
        <v>0</v>
      </c>
      <c r="O1222" s="27">
        <v>0</v>
      </c>
      <c r="P1222" s="24">
        <v>0</v>
      </c>
      <c r="Q1222" s="24">
        <v>0</v>
      </c>
      <c r="R1222" s="24">
        <v>0</v>
      </c>
    </row>
    <row r="1223" spans="1:18" x14ac:dyDescent="0.25">
      <c r="L1223" s="11"/>
      <c r="N1223" s="12"/>
      <c r="O1223" s="13"/>
    </row>
    <row r="1224" spans="1:18" x14ac:dyDescent="0.25">
      <c r="L1224" s="11"/>
      <c r="N1224" s="12"/>
      <c r="O1224" s="13"/>
    </row>
    <row r="1225" spans="1:18" ht="15.75" x14ac:dyDescent="0.25">
      <c r="A1225" s="1" t="s">
        <v>360</v>
      </c>
      <c r="L1225" s="11"/>
      <c r="N1225" s="12"/>
      <c r="O1225" s="13"/>
    </row>
    <row r="1226" spans="1:18" x14ac:dyDescent="0.25">
      <c r="A1226" s="14" t="s">
        <v>79</v>
      </c>
      <c r="B1226" s="15">
        <v>9110</v>
      </c>
      <c r="C1226" s="15">
        <v>2586</v>
      </c>
      <c r="D1226" s="15">
        <v>456</v>
      </c>
      <c r="E1226" s="15">
        <v>5553</v>
      </c>
      <c r="F1226" s="15">
        <v>514</v>
      </c>
      <c r="G1226" s="15">
        <v>6068</v>
      </c>
      <c r="J1226" s="15">
        <v>819.9</v>
      </c>
      <c r="K1226" s="15">
        <v>2550.8000000000002</v>
      </c>
      <c r="L1226" s="16">
        <f>G1226-K1226</f>
        <v>3517.2</v>
      </c>
      <c r="M1226" s="15">
        <f>F1226-J1226</f>
        <v>-305.89999999999998</v>
      </c>
      <c r="N1226" s="17">
        <v>58</v>
      </c>
      <c r="O1226" s="18">
        <v>66</v>
      </c>
      <c r="P1226" s="15">
        <v>0</v>
      </c>
      <c r="Q1226" s="15">
        <v>0</v>
      </c>
      <c r="R1226" s="15">
        <v>0</v>
      </c>
    </row>
    <row r="1227" spans="1:18" x14ac:dyDescent="0.25">
      <c r="A1227" s="2" t="s">
        <v>183</v>
      </c>
      <c r="B1227" s="19">
        <v>9110</v>
      </c>
      <c r="C1227" s="19">
        <v>2586</v>
      </c>
      <c r="D1227" s="19">
        <v>456</v>
      </c>
      <c r="E1227" s="19">
        <v>5553</v>
      </c>
      <c r="F1227" s="19">
        <v>514</v>
      </c>
      <c r="G1227" s="19">
        <v>6068</v>
      </c>
      <c r="H1227" s="20">
        <v>0.09</v>
      </c>
      <c r="I1227" s="20">
        <v>0.28000000000000003</v>
      </c>
      <c r="J1227" s="19">
        <f>B1227*H1227</f>
        <v>819.9</v>
      </c>
      <c r="K1227" s="19">
        <f>B1227*I1227</f>
        <v>2550.8000000000002</v>
      </c>
      <c r="L1227" s="21">
        <f>G1227-K1227</f>
        <v>3517.2</v>
      </c>
      <c r="M1227" s="19">
        <f>F1227-J1227</f>
        <v>-305.89999999999998</v>
      </c>
      <c r="N1227" s="22">
        <v>58</v>
      </c>
      <c r="O1227" s="23">
        <v>66</v>
      </c>
      <c r="P1227" s="19">
        <v>0</v>
      </c>
      <c r="Q1227" s="19">
        <v>0</v>
      </c>
      <c r="R1227" s="19">
        <v>0</v>
      </c>
    </row>
    <row r="1228" spans="1:18" x14ac:dyDescent="0.25">
      <c r="L1228" s="11"/>
      <c r="N1228" s="12"/>
      <c r="O1228" s="13"/>
    </row>
    <row r="1229" spans="1:18" ht="26.25" x14ac:dyDescent="0.25">
      <c r="A1229" s="14" t="s">
        <v>361</v>
      </c>
      <c r="B1229" s="15">
        <v>10614</v>
      </c>
      <c r="C1229" s="15">
        <v>3205</v>
      </c>
      <c r="D1229" s="15">
        <v>769</v>
      </c>
      <c r="E1229" s="15">
        <v>1868</v>
      </c>
      <c r="F1229" s="15">
        <v>4764</v>
      </c>
      <c r="G1229" s="15">
        <v>6636</v>
      </c>
      <c r="J1229" s="15">
        <v>1355.32</v>
      </c>
      <c r="K1229" s="15">
        <v>2625.36</v>
      </c>
      <c r="L1229" s="16">
        <f>G1229-K1229</f>
        <v>4010.64</v>
      </c>
      <c r="M1229" s="15">
        <f>F1229-J1229</f>
        <v>3408.6800000000003</v>
      </c>
      <c r="N1229" s="17">
        <v>270</v>
      </c>
      <c r="O1229" s="18">
        <v>2215</v>
      </c>
      <c r="P1229" s="15">
        <v>185</v>
      </c>
      <c r="Q1229" s="15">
        <v>1763</v>
      </c>
      <c r="R1229" s="15">
        <v>0</v>
      </c>
    </row>
    <row r="1230" spans="1:18" x14ac:dyDescent="0.25">
      <c r="A1230" s="2" t="s">
        <v>192</v>
      </c>
      <c r="B1230" s="19">
        <v>7652</v>
      </c>
      <c r="C1230" s="19">
        <v>2780</v>
      </c>
      <c r="D1230" s="19">
        <v>394</v>
      </c>
      <c r="E1230" s="19">
        <v>1285</v>
      </c>
      <c r="F1230" s="19">
        <v>3191</v>
      </c>
      <c r="G1230" s="19">
        <v>4477</v>
      </c>
      <c r="H1230" s="20">
        <v>0.14000000000000001</v>
      </c>
      <c r="I1230" s="20">
        <v>0.26</v>
      </c>
      <c r="J1230" s="19">
        <f>B1230*H1230</f>
        <v>1071.2800000000002</v>
      </c>
      <c r="K1230" s="19">
        <f>B1230*I1230</f>
        <v>1989.52</v>
      </c>
      <c r="L1230" s="21">
        <f>G1230-K1230</f>
        <v>2487.48</v>
      </c>
      <c r="M1230" s="19">
        <f>F1230-J1230</f>
        <v>2119.7199999999998</v>
      </c>
      <c r="N1230" s="22">
        <v>218</v>
      </c>
      <c r="O1230" s="23">
        <v>1559</v>
      </c>
      <c r="P1230" s="19">
        <v>146</v>
      </c>
      <c r="Q1230" s="19">
        <v>1275</v>
      </c>
      <c r="R1230" s="19">
        <v>0</v>
      </c>
    </row>
    <row r="1231" spans="1:18" x14ac:dyDescent="0.25">
      <c r="A1231" s="2" t="s">
        <v>70</v>
      </c>
      <c r="B1231" s="19">
        <v>1907</v>
      </c>
      <c r="C1231" s="19">
        <v>340</v>
      </c>
      <c r="D1231" s="19">
        <v>196</v>
      </c>
      <c r="E1231" s="19">
        <v>328</v>
      </c>
      <c r="F1231" s="19">
        <v>1041</v>
      </c>
      <c r="G1231" s="19">
        <v>1370</v>
      </c>
      <c r="H1231" s="20">
        <v>7.0000000000000007E-2</v>
      </c>
      <c r="I1231" s="20">
        <v>0.17</v>
      </c>
      <c r="J1231" s="19">
        <f>B1231*H1231</f>
        <v>133.49</v>
      </c>
      <c r="K1231" s="19">
        <f>B1231*I1231</f>
        <v>324.19</v>
      </c>
      <c r="L1231" s="21">
        <f>G1231-K1231</f>
        <v>1045.81</v>
      </c>
      <c r="M1231" s="19">
        <f>F1231-J1231</f>
        <v>907.51</v>
      </c>
      <c r="N1231" s="22">
        <v>42</v>
      </c>
      <c r="O1231" s="23">
        <v>610</v>
      </c>
      <c r="P1231" s="19">
        <v>38</v>
      </c>
      <c r="Q1231" s="19">
        <v>468</v>
      </c>
      <c r="R1231" s="19">
        <v>0</v>
      </c>
    </row>
    <row r="1232" spans="1:18" x14ac:dyDescent="0.25">
      <c r="A1232" s="2" t="s">
        <v>64</v>
      </c>
      <c r="B1232" s="19">
        <v>345</v>
      </c>
      <c r="C1232" s="19">
        <v>1</v>
      </c>
      <c r="D1232" s="19">
        <v>7</v>
      </c>
      <c r="E1232" s="19">
        <v>156</v>
      </c>
      <c r="F1232" s="19">
        <v>179</v>
      </c>
      <c r="G1232" s="19">
        <v>336</v>
      </c>
      <c r="H1232" s="20">
        <v>0.21</v>
      </c>
      <c r="I1232" s="20">
        <v>0.43</v>
      </c>
      <c r="J1232" s="19">
        <f>B1232*H1232</f>
        <v>72.45</v>
      </c>
      <c r="K1232" s="19">
        <f>B1232*I1232</f>
        <v>148.35</v>
      </c>
      <c r="L1232" s="21">
        <f>G1232-K1232</f>
        <v>187.65</v>
      </c>
      <c r="M1232" s="19">
        <f>F1232-J1232</f>
        <v>106.55</v>
      </c>
      <c r="N1232" s="22">
        <v>4</v>
      </c>
      <c r="O1232" s="23">
        <v>13</v>
      </c>
      <c r="P1232" s="19">
        <v>0</v>
      </c>
      <c r="Q1232" s="19">
        <v>0</v>
      </c>
      <c r="R1232" s="19">
        <v>0</v>
      </c>
    </row>
    <row r="1233" spans="1:18" x14ac:dyDescent="0.25">
      <c r="A1233" s="2" t="s">
        <v>67</v>
      </c>
      <c r="B1233" s="19">
        <v>710</v>
      </c>
      <c r="C1233" s="19">
        <v>84</v>
      </c>
      <c r="D1233" s="19">
        <v>172</v>
      </c>
      <c r="E1233" s="19">
        <v>99</v>
      </c>
      <c r="F1233" s="19">
        <v>353</v>
      </c>
      <c r="G1233" s="19">
        <v>453</v>
      </c>
      <c r="H1233" s="20">
        <v>0.11</v>
      </c>
      <c r="I1233" s="20">
        <v>0.23</v>
      </c>
      <c r="J1233" s="19">
        <f>B1233*H1233</f>
        <v>78.099999999999994</v>
      </c>
      <c r="K1233" s="19">
        <f>B1233*I1233</f>
        <v>163.30000000000001</v>
      </c>
      <c r="L1233" s="21">
        <f>G1233-K1233</f>
        <v>289.7</v>
      </c>
      <c r="M1233" s="19">
        <f>F1233-J1233</f>
        <v>274.89999999999998</v>
      </c>
      <c r="N1233" s="22">
        <v>6</v>
      </c>
      <c r="O1233" s="23">
        <v>33</v>
      </c>
      <c r="P1233" s="19">
        <v>1</v>
      </c>
      <c r="Q1233" s="19">
        <v>20</v>
      </c>
      <c r="R1233" s="19">
        <v>0</v>
      </c>
    </row>
    <row r="1234" spans="1:18" x14ac:dyDescent="0.25">
      <c r="L1234" s="11"/>
      <c r="N1234" s="12"/>
      <c r="O1234" s="13"/>
    </row>
    <row r="1235" spans="1:18" ht="15.75" x14ac:dyDescent="0.25">
      <c r="B1235" s="24">
        <v>19724</v>
      </c>
      <c r="C1235" s="24">
        <v>5791</v>
      </c>
      <c r="D1235" s="24">
        <v>1225</v>
      </c>
      <c r="E1235" s="24">
        <v>7421</v>
      </c>
      <c r="F1235" s="24">
        <v>5278</v>
      </c>
      <c r="G1235" s="24">
        <v>12704</v>
      </c>
      <c r="J1235" s="24">
        <v>2175.2199999999998</v>
      </c>
      <c r="K1235" s="24">
        <v>5176.16</v>
      </c>
      <c r="L1235" s="25">
        <f>G1235-K1235</f>
        <v>7527.84</v>
      </c>
      <c r="M1235" s="24">
        <f>F1235-J1235</f>
        <v>3102.78</v>
      </c>
      <c r="N1235" s="26">
        <v>328</v>
      </c>
      <c r="O1235" s="27">
        <v>2281</v>
      </c>
      <c r="P1235" s="24">
        <v>185</v>
      </c>
      <c r="Q1235" s="24">
        <v>1763</v>
      </c>
      <c r="R1235" s="24">
        <v>0</v>
      </c>
    </row>
    <row r="1236" spans="1:18" x14ac:dyDescent="0.25">
      <c r="L1236" s="11"/>
      <c r="N1236" s="12"/>
      <c r="O1236" s="13"/>
    </row>
    <row r="1237" spans="1:18" x14ac:dyDescent="0.25">
      <c r="L1237" s="11"/>
      <c r="N1237" s="12"/>
      <c r="O1237" s="13"/>
    </row>
    <row r="1238" spans="1:18" ht="15.75" x14ac:dyDescent="0.25">
      <c r="A1238" s="1" t="s">
        <v>362</v>
      </c>
      <c r="L1238" s="11"/>
      <c r="N1238" s="12"/>
      <c r="O1238" s="13"/>
    </row>
    <row r="1239" spans="1:18" x14ac:dyDescent="0.25">
      <c r="A1239" s="14" t="s">
        <v>79</v>
      </c>
      <c r="B1239" s="15">
        <v>245</v>
      </c>
      <c r="C1239" s="15">
        <v>0</v>
      </c>
      <c r="D1239" s="15">
        <v>1</v>
      </c>
      <c r="E1239" s="15">
        <v>182</v>
      </c>
      <c r="F1239" s="15">
        <v>61</v>
      </c>
      <c r="G1239" s="15">
        <v>243</v>
      </c>
      <c r="J1239" s="15">
        <v>22.05</v>
      </c>
      <c r="K1239" s="15">
        <v>68.599999999999994</v>
      </c>
      <c r="L1239" s="16">
        <f>G1239-K1239</f>
        <v>174.4</v>
      </c>
      <c r="M1239" s="15">
        <f>F1239-J1239</f>
        <v>38.950000000000003</v>
      </c>
      <c r="N1239" s="17">
        <v>0</v>
      </c>
      <c r="O1239" s="18">
        <v>0</v>
      </c>
      <c r="P1239" s="15">
        <v>0</v>
      </c>
      <c r="Q1239" s="15">
        <v>0</v>
      </c>
      <c r="R1239" s="15">
        <v>0</v>
      </c>
    </row>
    <row r="1240" spans="1:18" x14ac:dyDescent="0.25">
      <c r="A1240" s="2" t="s">
        <v>183</v>
      </c>
      <c r="B1240" s="19">
        <v>245</v>
      </c>
      <c r="C1240" s="19">
        <v>0</v>
      </c>
      <c r="D1240" s="19">
        <v>1</v>
      </c>
      <c r="E1240" s="19">
        <v>182</v>
      </c>
      <c r="F1240" s="19">
        <v>61</v>
      </c>
      <c r="G1240" s="19">
        <v>243</v>
      </c>
      <c r="H1240" s="20">
        <v>0.09</v>
      </c>
      <c r="I1240" s="20">
        <v>0.28000000000000003</v>
      </c>
      <c r="J1240" s="19">
        <f>B1240*H1240</f>
        <v>22.05</v>
      </c>
      <c r="K1240" s="19">
        <f>B1240*I1240</f>
        <v>68.600000000000009</v>
      </c>
      <c r="L1240" s="21">
        <f>G1240-K1240</f>
        <v>174.39999999999998</v>
      </c>
      <c r="M1240" s="19">
        <f>F1240-J1240</f>
        <v>38.950000000000003</v>
      </c>
      <c r="N1240" s="22">
        <v>0</v>
      </c>
      <c r="O1240" s="23">
        <v>0</v>
      </c>
      <c r="P1240" s="19">
        <v>0</v>
      </c>
      <c r="Q1240" s="19">
        <v>0</v>
      </c>
      <c r="R1240" s="19">
        <v>0</v>
      </c>
    </row>
    <row r="1241" spans="1:18" x14ac:dyDescent="0.25">
      <c r="L1241" s="11"/>
      <c r="N1241" s="12"/>
      <c r="O1241" s="13"/>
    </row>
    <row r="1242" spans="1:18" x14ac:dyDescent="0.25">
      <c r="A1242" s="14" t="s">
        <v>81</v>
      </c>
      <c r="B1242" s="15">
        <v>40322</v>
      </c>
      <c r="C1242" s="15">
        <v>8163</v>
      </c>
      <c r="D1242" s="15">
        <v>2338</v>
      </c>
      <c r="E1242" s="15">
        <v>14306</v>
      </c>
      <c r="F1242" s="15">
        <v>15514</v>
      </c>
      <c r="G1242" s="15">
        <v>29820</v>
      </c>
      <c r="J1242" s="15">
        <v>5645.08</v>
      </c>
      <c r="K1242" s="15">
        <v>10483.719999999999</v>
      </c>
      <c r="L1242" s="16">
        <f>G1242-K1242</f>
        <v>19336.28</v>
      </c>
      <c r="M1242" s="15">
        <f>F1242-J1242</f>
        <v>9868.92</v>
      </c>
      <c r="N1242" s="17">
        <v>6</v>
      </c>
      <c r="O1242" s="18">
        <v>311</v>
      </c>
      <c r="P1242" s="15">
        <v>2</v>
      </c>
      <c r="Q1242" s="15">
        <v>152</v>
      </c>
      <c r="R1242" s="15">
        <v>0</v>
      </c>
    </row>
    <row r="1243" spans="1:18" x14ac:dyDescent="0.25">
      <c r="A1243" s="2" t="s">
        <v>192</v>
      </c>
      <c r="B1243" s="19">
        <v>40322</v>
      </c>
      <c r="C1243" s="19">
        <v>8163</v>
      </c>
      <c r="D1243" s="19">
        <v>2338</v>
      </c>
      <c r="E1243" s="19">
        <v>14306</v>
      </c>
      <c r="F1243" s="19">
        <v>15514</v>
      </c>
      <c r="G1243" s="19">
        <v>29820</v>
      </c>
      <c r="H1243" s="20">
        <v>0.14000000000000001</v>
      </c>
      <c r="I1243" s="20">
        <v>0.26</v>
      </c>
      <c r="J1243" s="19">
        <f>B1243*H1243</f>
        <v>5645.0800000000008</v>
      </c>
      <c r="K1243" s="19">
        <f>B1243*I1243</f>
        <v>10483.720000000001</v>
      </c>
      <c r="L1243" s="21">
        <f>G1243-K1243</f>
        <v>19336.28</v>
      </c>
      <c r="M1243" s="19">
        <f>F1243-J1243</f>
        <v>9868.9199999999983</v>
      </c>
      <c r="N1243" s="22">
        <v>6</v>
      </c>
      <c r="O1243" s="23">
        <v>311</v>
      </c>
      <c r="P1243" s="19">
        <v>2</v>
      </c>
      <c r="Q1243" s="19">
        <v>152</v>
      </c>
      <c r="R1243" s="19">
        <v>0</v>
      </c>
    </row>
    <row r="1244" spans="1:18" x14ac:dyDescent="0.25">
      <c r="L1244" s="11"/>
      <c r="N1244" s="12"/>
      <c r="O1244" s="13"/>
    </row>
    <row r="1245" spans="1:18" x14ac:dyDescent="0.25">
      <c r="A1245" s="14" t="s">
        <v>363</v>
      </c>
      <c r="B1245" s="15">
        <v>25928</v>
      </c>
      <c r="C1245" s="15">
        <v>6229</v>
      </c>
      <c r="D1245" s="15">
        <v>2934</v>
      </c>
      <c r="E1245" s="15">
        <v>8812</v>
      </c>
      <c r="F1245" s="15">
        <v>7949</v>
      </c>
      <c r="G1245" s="15">
        <v>16762</v>
      </c>
      <c r="J1245" s="15">
        <v>1814.96</v>
      </c>
      <c r="K1245" s="15">
        <v>4407.76</v>
      </c>
      <c r="L1245" s="16">
        <f>G1245-K1245</f>
        <v>12354.24</v>
      </c>
      <c r="M1245" s="15">
        <f>F1245-J1245</f>
        <v>6134.04</v>
      </c>
      <c r="N1245" s="17">
        <v>18</v>
      </c>
      <c r="O1245" s="18">
        <v>1270</v>
      </c>
      <c r="P1245" s="15">
        <v>0</v>
      </c>
      <c r="Q1245" s="15">
        <v>621</v>
      </c>
      <c r="R1245" s="15">
        <v>0</v>
      </c>
    </row>
    <row r="1246" spans="1:18" x14ac:dyDescent="0.25">
      <c r="A1246" s="2" t="s">
        <v>89</v>
      </c>
      <c r="B1246" s="19">
        <v>1545</v>
      </c>
      <c r="C1246" s="19">
        <v>555</v>
      </c>
      <c r="D1246" s="19">
        <v>27</v>
      </c>
      <c r="E1246" s="19">
        <v>527</v>
      </c>
      <c r="F1246" s="19">
        <v>434</v>
      </c>
      <c r="G1246" s="19">
        <v>962</v>
      </c>
      <c r="H1246" s="20">
        <v>7.0000000000000007E-2</v>
      </c>
      <c r="I1246" s="20">
        <v>0.17</v>
      </c>
      <c r="J1246" s="19">
        <f>B1246*H1246</f>
        <v>108.15</v>
      </c>
      <c r="K1246" s="19">
        <f>B1246*I1246</f>
        <v>262.65000000000003</v>
      </c>
      <c r="L1246" s="21">
        <f>G1246-K1246</f>
        <v>699.34999999999991</v>
      </c>
      <c r="M1246" s="19">
        <f>F1246-J1246</f>
        <v>325.85000000000002</v>
      </c>
      <c r="N1246" s="22">
        <v>2</v>
      </c>
      <c r="O1246" s="23">
        <v>322</v>
      </c>
      <c r="P1246" s="19">
        <v>0</v>
      </c>
      <c r="Q1246" s="19">
        <v>139</v>
      </c>
      <c r="R1246" s="19">
        <v>0</v>
      </c>
    </row>
    <row r="1247" spans="1:18" x14ac:dyDescent="0.25">
      <c r="A1247" s="2" t="s">
        <v>263</v>
      </c>
      <c r="B1247" s="19">
        <v>24383</v>
      </c>
      <c r="C1247" s="19">
        <v>5674</v>
      </c>
      <c r="D1247" s="19">
        <v>2907</v>
      </c>
      <c r="E1247" s="19">
        <v>8285</v>
      </c>
      <c r="F1247" s="19">
        <v>7515</v>
      </c>
      <c r="G1247" s="19">
        <v>15800</v>
      </c>
      <c r="H1247" s="20">
        <v>7.0000000000000007E-2</v>
      </c>
      <c r="I1247" s="20">
        <v>0.17</v>
      </c>
      <c r="J1247" s="19">
        <f>B1247*H1247</f>
        <v>1706.8100000000002</v>
      </c>
      <c r="K1247" s="19">
        <f>B1247*I1247</f>
        <v>4145.1100000000006</v>
      </c>
      <c r="L1247" s="21">
        <f>G1247-K1247</f>
        <v>11654.89</v>
      </c>
      <c r="M1247" s="19">
        <f>F1247-J1247</f>
        <v>5808.19</v>
      </c>
      <c r="N1247" s="22">
        <v>16</v>
      </c>
      <c r="O1247" s="23">
        <v>948</v>
      </c>
      <c r="P1247" s="19">
        <v>0</v>
      </c>
      <c r="Q1247" s="19">
        <v>482</v>
      </c>
      <c r="R1247" s="19">
        <v>0</v>
      </c>
    </row>
    <row r="1248" spans="1:18" x14ac:dyDescent="0.25">
      <c r="L1248" s="11"/>
      <c r="N1248" s="12"/>
      <c r="O1248" s="13"/>
    </row>
    <row r="1249" spans="1:18" ht="15.75" x14ac:dyDescent="0.25">
      <c r="B1249" s="24">
        <v>66495</v>
      </c>
      <c r="C1249" s="24">
        <v>14392</v>
      </c>
      <c r="D1249" s="24">
        <v>5273</v>
      </c>
      <c r="E1249" s="24">
        <v>23300</v>
      </c>
      <c r="F1249" s="24">
        <v>23524</v>
      </c>
      <c r="G1249" s="24">
        <v>46825</v>
      </c>
      <c r="J1249" s="24">
        <v>7482.09</v>
      </c>
      <c r="K1249" s="24">
        <v>14960.08</v>
      </c>
      <c r="L1249" s="25">
        <f>G1249-K1249</f>
        <v>31864.92</v>
      </c>
      <c r="M1249" s="24">
        <f>F1249-J1249</f>
        <v>16041.91</v>
      </c>
      <c r="N1249" s="26">
        <v>24</v>
      </c>
      <c r="O1249" s="27">
        <v>1581</v>
      </c>
      <c r="P1249" s="24">
        <v>2</v>
      </c>
      <c r="Q1249" s="24">
        <v>773</v>
      </c>
      <c r="R1249" s="24">
        <v>0</v>
      </c>
    </row>
    <row r="1250" spans="1:18" x14ac:dyDescent="0.25">
      <c r="L1250" s="11"/>
      <c r="N1250" s="12"/>
      <c r="O1250" s="13"/>
    </row>
    <row r="1251" spans="1:18" x14ac:dyDescent="0.25">
      <c r="L1251" s="11"/>
      <c r="N1251" s="12"/>
      <c r="O1251" s="13"/>
    </row>
    <row r="1252" spans="1:18" ht="15.75" x14ac:dyDescent="0.25">
      <c r="A1252" s="1" t="s">
        <v>364</v>
      </c>
      <c r="L1252" s="11"/>
      <c r="N1252" s="12"/>
      <c r="O1252" s="13"/>
    </row>
    <row r="1253" spans="1:18" ht="15.75" x14ac:dyDescent="0.25">
      <c r="B1253" s="24">
        <v>0</v>
      </c>
      <c r="C1253" s="24">
        <v>0</v>
      </c>
      <c r="D1253" s="24">
        <v>0</v>
      </c>
      <c r="E1253" s="24">
        <v>0</v>
      </c>
      <c r="F1253" s="24">
        <v>0</v>
      </c>
      <c r="G1253" s="24">
        <v>0</v>
      </c>
      <c r="J1253" s="24">
        <v>0</v>
      </c>
      <c r="K1253" s="24">
        <v>0</v>
      </c>
      <c r="L1253" s="25">
        <f>G1253-K1253</f>
        <v>0</v>
      </c>
      <c r="M1253" s="24">
        <f>F1253-J1253</f>
        <v>0</v>
      </c>
      <c r="N1253" s="26">
        <v>0</v>
      </c>
      <c r="O1253" s="27">
        <v>0</v>
      </c>
      <c r="P1253" s="24">
        <v>0</v>
      </c>
      <c r="Q1253" s="24">
        <v>0</v>
      </c>
      <c r="R1253" s="24">
        <v>0</v>
      </c>
    </row>
    <row r="1254" spans="1:18" x14ac:dyDescent="0.25">
      <c r="L1254" s="11"/>
      <c r="N1254" s="12"/>
      <c r="O1254" s="13"/>
    </row>
    <row r="1255" spans="1:18" x14ac:dyDescent="0.25">
      <c r="L1255" s="11"/>
      <c r="N1255" s="12"/>
      <c r="O1255" s="13"/>
    </row>
    <row r="1256" spans="1:18" ht="15.75" x14ac:dyDescent="0.25">
      <c r="A1256" s="1" t="s">
        <v>365</v>
      </c>
      <c r="L1256" s="11"/>
      <c r="N1256" s="12"/>
      <c r="O1256" s="13"/>
    </row>
    <row r="1257" spans="1:18" x14ac:dyDescent="0.25">
      <c r="A1257" s="14" t="s">
        <v>194</v>
      </c>
      <c r="B1257" s="15">
        <v>19122</v>
      </c>
      <c r="C1257" s="15">
        <v>8698</v>
      </c>
      <c r="D1257" s="15">
        <v>1139</v>
      </c>
      <c r="E1257" s="15">
        <v>7987</v>
      </c>
      <c r="F1257" s="15">
        <v>1294</v>
      </c>
      <c r="G1257" s="15">
        <v>9282</v>
      </c>
      <c r="J1257" s="15">
        <v>3633.18</v>
      </c>
      <c r="K1257" s="15">
        <v>3633.18</v>
      </c>
      <c r="L1257" s="16">
        <f>G1257-K1257</f>
        <v>5648.82</v>
      </c>
      <c r="M1257" s="15">
        <f>F1257-J1257</f>
        <v>-2339.1799999999998</v>
      </c>
      <c r="N1257" s="17">
        <v>0</v>
      </c>
      <c r="O1257" s="18">
        <v>0</v>
      </c>
      <c r="P1257" s="15">
        <v>0</v>
      </c>
      <c r="Q1257" s="15">
        <v>0</v>
      </c>
      <c r="R1257" s="15">
        <v>0</v>
      </c>
    </row>
    <row r="1258" spans="1:18" x14ac:dyDescent="0.25">
      <c r="A1258" s="2" t="s">
        <v>144</v>
      </c>
      <c r="B1258" s="19">
        <v>3029</v>
      </c>
      <c r="C1258" s="19">
        <v>597</v>
      </c>
      <c r="D1258" s="19">
        <v>41</v>
      </c>
      <c r="E1258" s="19">
        <v>2120</v>
      </c>
      <c r="F1258" s="19">
        <v>268</v>
      </c>
      <c r="G1258" s="19">
        <v>2389</v>
      </c>
      <c r="H1258" s="20">
        <v>0.19</v>
      </c>
      <c r="I1258" s="20">
        <v>0.19</v>
      </c>
      <c r="J1258" s="19">
        <f>B1258*H1258</f>
        <v>575.51</v>
      </c>
      <c r="K1258" s="19">
        <f>B1258*I1258</f>
        <v>575.51</v>
      </c>
      <c r="L1258" s="21">
        <f>G1258-K1258</f>
        <v>1813.49</v>
      </c>
      <c r="M1258" s="19">
        <f>F1258-J1258</f>
        <v>-307.51</v>
      </c>
      <c r="N1258" s="22">
        <v>0</v>
      </c>
      <c r="O1258" s="23">
        <v>0</v>
      </c>
      <c r="P1258" s="19">
        <v>0</v>
      </c>
      <c r="Q1258" s="19">
        <v>0</v>
      </c>
      <c r="R1258" s="19">
        <v>0</v>
      </c>
    </row>
    <row r="1259" spans="1:18" x14ac:dyDescent="0.25">
      <c r="A1259" s="2" t="s">
        <v>145</v>
      </c>
      <c r="B1259" s="19">
        <v>95</v>
      </c>
      <c r="C1259" s="19">
        <v>0</v>
      </c>
      <c r="D1259" s="19">
        <v>1</v>
      </c>
      <c r="E1259" s="19">
        <v>94</v>
      </c>
      <c r="F1259" s="19">
        <v>0</v>
      </c>
      <c r="G1259" s="19">
        <v>94</v>
      </c>
      <c r="H1259" s="20">
        <v>0.19</v>
      </c>
      <c r="I1259" s="20">
        <v>0.19</v>
      </c>
      <c r="J1259" s="19">
        <f>B1259*H1259</f>
        <v>18.05</v>
      </c>
      <c r="K1259" s="19">
        <f>B1259*I1259</f>
        <v>18.05</v>
      </c>
      <c r="L1259" s="21">
        <f>G1259-K1259</f>
        <v>75.95</v>
      </c>
      <c r="M1259" s="19">
        <f>F1259-J1259</f>
        <v>-18.05</v>
      </c>
      <c r="N1259" s="22">
        <v>0</v>
      </c>
      <c r="O1259" s="23">
        <v>0</v>
      </c>
      <c r="P1259" s="19">
        <v>0</v>
      </c>
      <c r="Q1259" s="19">
        <v>0</v>
      </c>
      <c r="R1259" s="19">
        <v>0</v>
      </c>
    </row>
    <row r="1260" spans="1:18" x14ac:dyDescent="0.25">
      <c r="A1260" s="2" t="s">
        <v>146</v>
      </c>
      <c r="B1260" s="19">
        <v>15998</v>
      </c>
      <c r="C1260" s="19">
        <v>8101</v>
      </c>
      <c r="D1260" s="19">
        <v>1097</v>
      </c>
      <c r="E1260" s="19">
        <v>5773</v>
      </c>
      <c r="F1260" s="19">
        <v>1026</v>
      </c>
      <c r="G1260" s="19">
        <v>6799</v>
      </c>
      <c r="H1260" s="20">
        <v>0.19</v>
      </c>
      <c r="I1260" s="20">
        <v>0.19</v>
      </c>
      <c r="J1260" s="19">
        <f>B1260*H1260</f>
        <v>3039.62</v>
      </c>
      <c r="K1260" s="19">
        <f>B1260*I1260</f>
        <v>3039.62</v>
      </c>
      <c r="L1260" s="21">
        <f>G1260-K1260</f>
        <v>3759.38</v>
      </c>
      <c r="M1260" s="19">
        <f>F1260-J1260</f>
        <v>-2013.62</v>
      </c>
      <c r="N1260" s="22">
        <v>0</v>
      </c>
      <c r="O1260" s="23">
        <v>0</v>
      </c>
      <c r="P1260" s="19">
        <v>0</v>
      </c>
      <c r="Q1260" s="19">
        <v>0</v>
      </c>
      <c r="R1260" s="19">
        <v>0</v>
      </c>
    </row>
    <row r="1261" spans="1:18" x14ac:dyDescent="0.25">
      <c r="L1261" s="11"/>
      <c r="N1261" s="12"/>
      <c r="O1261" s="13"/>
    </row>
    <row r="1262" spans="1:18" x14ac:dyDescent="0.25">
      <c r="A1262" s="14" t="s">
        <v>333</v>
      </c>
      <c r="B1262" s="15">
        <v>14858</v>
      </c>
      <c r="C1262" s="15">
        <v>7406</v>
      </c>
      <c r="D1262" s="15">
        <v>2319</v>
      </c>
      <c r="E1262" s="15">
        <v>4443</v>
      </c>
      <c r="F1262" s="15">
        <v>688</v>
      </c>
      <c r="G1262" s="15">
        <v>5132</v>
      </c>
      <c r="J1262" s="15">
        <v>1377.18</v>
      </c>
      <c r="K1262" s="15">
        <v>2148.7800000000002</v>
      </c>
      <c r="L1262" s="16">
        <f>G1262-K1262</f>
        <v>2983.22</v>
      </c>
      <c r="M1262" s="15">
        <f>F1262-J1262</f>
        <v>-689.18000000000006</v>
      </c>
      <c r="N1262" s="17">
        <v>0</v>
      </c>
      <c r="O1262" s="18">
        <v>0</v>
      </c>
      <c r="P1262" s="15">
        <v>0</v>
      </c>
      <c r="Q1262" s="15">
        <v>0</v>
      </c>
      <c r="R1262" s="15">
        <v>0</v>
      </c>
    </row>
    <row r="1263" spans="1:18" x14ac:dyDescent="0.25">
      <c r="A1263" s="2" t="s">
        <v>150</v>
      </c>
      <c r="B1263" s="19">
        <v>12860</v>
      </c>
      <c r="C1263" s="19">
        <v>6434</v>
      </c>
      <c r="D1263" s="19">
        <v>1895</v>
      </c>
      <c r="E1263" s="19">
        <v>4294</v>
      </c>
      <c r="F1263" s="19">
        <v>235</v>
      </c>
      <c r="G1263" s="19">
        <v>4530</v>
      </c>
      <c r="H1263" s="20">
        <v>0.09</v>
      </c>
      <c r="I1263" s="20">
        <v>0.15</v>
      </c>
      <c r="J1263" s="19">
        <f>B1263*H1263</f>
        <v>1157.3999999999999</v>
      </c>
      <c r="K1263" s="19">
        <f>B1263*I1263</f>
        <v>1929</v>
      </c>
      <c r="L1263" s="21">
        <f>G1263-K1263</f>
        <v>2601</v>
      </c>
      <c r="M1263" s="19">
        <f>F1263-J1263</f>
        <v>-922.39999999999986</v>
      </c>
      <c r="N1263" s="22">
        <v>0</v>
      </c>
      <c r="O1263" s="23">
        <v>0</v>
      </c>
      <c r="P1263" s="19">
        <v>0</v>
      </c>
      <c r="Q1263" s="19">
        <v>0</v>
      </c>
      <c r="R1263" s="19">
        <v>0</v>
      </c>
    </row>
    <row r="1264" spans="1:18" x14ac:dyDescent="0.25">
      <c r="A1264" s="2" t="s">
        <v>61</v>
      </c>
      <c r="B1264" s="19">
        <v>1998</v>
      </c>
      <c r="C1264" s="19">
        <v>972</v>
      </c>
      <c r="D1264" s="19">
        <v>424</v>
      </c>
      <c r="E1264" s="19">
        <v>149</v>
      </c>
      <c r="F1264" s="19">
        <v>453</v>
      </c>
      <c r="G1264" s="19">
        <v>602</v>
      </c>
      <c r="H1264" s="20">
        <v>0.11</v>
      </c>
      <c r="I1264" s="20">
        <v>0.11</v>
      </c>
      <c r="J1264" s="19">
        <f>B1264*H1264</f>
        <v>219.78</v>
      </c>
      <c r="K1264" s="19">
        <f>B1264*I1264</f>
        <v>219.78</v>
      </c>
      <c r="L1264" s="21">
        <f>G1264-K1264</f>
        <v>382.22</v>
      </c>
      <c r="M1264" s="19">
        <f>F1264-J1264</f>
        <v>233.22</v>
      </c>
      <c r="N1264" s="22">
        <v>0</v>
      </c>
      <c r="O1264" s="23">
        <v>0</v>
      </c>
      <c r="P1264" s="19">
        <v>0</v>
      </c>
      <c r="Q1264" s="19">
        <v>0</v>
      </c>
      <c r="R1264" s="19">
        <v>0</v>
      </c>
    </row>
    <row r="1265" spans="1:18" x14ac:dyDescent="0.25">
      <c r="L1265" s="11"/>
      <c r="N1265" s="12"/>
      <c r="O1265" s="13"/>
    </row>
    <row r="1266" spans="1:18" ht="15.75" x14ac:dyDescent="0.25">
      <c r="B1266" s="24">
        <v>33980</v>
      </c>
      <c r="C1266" s="24">
        <v>16104</v>
      </c>
      <c r="D1266" s="24">
        <v>3458</v>
      </c>
      <c r="E1266" s="24">
        <v>12430</v>
      </c>
      <c r="F1266" s="24">
        <v>1982</v>
      </c>
      <c r="G1266" s="24">
        <v>14414</v>
      </c>
      <c r="J1266" s="24">
        <v>5010.3599999999997</v>
      </c>
      <c r="K1266" s="24">
        <v>5781.96</v>
      </c>
      <c r="L1266" s="25">
        <f>G1266-K1266</f>
        <v>8632.0400000000009</v>
      </c>
      <c r="M1266" s="24">
        <f>F1266-J1266</f>
        <v>-3028.3599999999997</v>
      </c>
      <c r="N1266" s="26">
        <v>0</v>
      </c>
      <c r="O1266" s="27">
        <v>0</v>
      </c>
      <c r="P1266" s="24">
        <v>0</v>
      </c>
      <c r="Q1266" s="24">
        <v>0</v>
      </c>
      <c r="R1266" s="24">
        <v>0</v>
      </c>
    </row>
    <row r="1267" spans="1:18" x14ac:dyDescent="0.25">
      <c r="L1267" s="11"/>
      <c r="N1267" s="12"/>
      <c r="O1267" s="13"/>
    </row>
    <row r="1268" spans="1:18" x14ac:dyDescent="0.25">
      <c r="L1268" s="11"/>
      <c r="N1268" s="12"/>
      <c r="O1268" s="13"/>
    </row>
    <row r="1269" spans="1:18" ht="15.75" x14ac:dyDescent="0.25">
      <c r="A1269" s="1" t="s">
        <v>366</v>
      </c>
      <c r="L1269" s="11"/>
      <c r="N1269" s="12"/>
      <c r="O1269" s="13"/>
    </row>
    <row r="1270" spans="1:18" ht="26.25" x14ac:dyDescent="0.25">
      <c r="A1270" s="14" t="s">
        <v>367</v>
      </c>
      <c r="B1270" s="15">
        <v>24653</v>
      </c>
      <c r="C1270" s="15">
        <v>11552</v>
      </c>
      <c r="D1270" s="15">
        <v>2924</v>
      </c>
      <c r="E1270" s="15">
        <v>7533</v>
      </c>
      <c r="F1270" s="15">
        <v>2637</v>
      </c>
      <c r="G1270" s="15">
        <v>10171</v>
      </c>
      <c r="J1270" s="15">
        <v>3352.83</v>
      </c>
      <c r="K1270" s="15">
        <v>4230.83</v>
      </c>
      <c r="L1270" s="16">
        <f t="shared" ref="L1270:L1275" si="10">G1270-K1270</f>
        <v>5940.17</v>
      </c>
      <c r="M1270" s="15">
        <f t="shared" ref="M1270:M1275" si="11">F1270-J1270</f>
        <v>-715.82999999999993</v>
      </c>
      <c r="N1270" s="17">
        <v>149</v>
      </c>
      <c r="O1270" s="18">
        <v>1031</v>
      </c>
      <c r="P1270" s="15">
        <v>12</v>
      </c>
      <c r="Q1270" s="15">
        <v>282</v>
      </c>
      <c r="R1270" s="15">
        <v>0</v>
      </c>
    </row>
    <row r="1271" spans="1:18" x14ac:dyDescent="0.25">
      <c r="A1271" s="2" t="s">
        <v>144</v>
      </c>
      <c r="B1271" s="19">
        <v>715</v>
      </c>
      <c r="C1271" s="19">
        <v>75</v>
      </c>
      <c r="D1271" s="19">
        <v>10</v>
      </c>
      <c r="E1271" s="19">
        <v>414</v>
      </c>
      <c r="F1271" s="19">
        <v>215</v>
      </c>
      <c r="G1271" s="19">
        <v>629</v>
      </c>
      <c r="H1271" s="20">
        <v>0.19</v>
      </c>
      <c r="I1271" s="20">
        <v>0.19</v>
      </c>
      <c r="J1271" s="19">
        <f>B1271*H1271</f>
        <v>135.85</v>
      </c>
      <c r="K1271" s="19">
        <f>B1271*I1271</f>
        <v>135.85</v>
      </c>
      <c r="L1271" s="21">
        <f t="shared" si="10"/>
        <v>493.15</v>
      </c>
      <c r="M1271" s="19">
        <f t="shared" si="11"/>
        <v>79.150000000000006</v>
      </c>
      <c r="N1271" s="22">
        <v>0</v>
      </c>
      <c r="O1271" s="23">
        <v>10</v>
      </c>
      <c r="P1271" s="19">
        <v>0</v>
      </c>
      <c r="Q1271" s="19">
        <v>7</v>
      </c>
      <c r="R1271" s="19">
        <v>0</v>
      </c>
    </row>
    <row r="1272" spans="1:18" x14ac:dyDescent="0.25">
      <c r="A1272" s="2" t="s">
        <v>145</v>
      </c>
      <c r="B1272" s="19">
        <v>167</v>
      </c>
      <c r="C1272" s="19">
        <v>3</v>
      </c>
      <c r="D1272" s="19">
        <v>0</v>
      </c>
      <c r="E1272" s="19">
        <v>145</v>
      </c>
      <c r="F1272" s="19">
        <v>18</v>
      </c>
      <c r="G1272" s="19">
        <v>163</v>
      </c>
      <c r="H1272" s="20">
        <v>0.19</v>
      </c>
      <c r="I1272" s="20">
        <v>0.19</v>
      </c>
      <c r="J1272" s="19">
        <f>B1272*H1272</f>
        <v>31.73</v>
      </c>
      <c r="K1272" s="19">
        <f>B1272*I1272</f>
        <v>31.73</v>
      </c>
      <c r="L1272" s="21">
        <f t="shared" si="10"/>
        <v>131.27000000000001</v>
      </c>
      <c r="M1272" s="19">
        <f t="shared" si="11"/>
        <v>-13.73</v>
      </c>
      <c r="N1272" s="22">
        <v>0</v>
      </c>
      <c r="O1272" s="23">
        <v>0</v>
      </c>
      <c r="P1272" s="19">
        <v>0</v>
      </c>
      <c r="Q1272" s="19">
        <v>0</v>
      </c>
      <c r="R1272" s="19">
        <v>0</v>
      </c>
    </row>
    <row r="1273" spans="1:18" x14ac:dyDescent="0.25">
      <c r="A1273" s="2" t="s">
        <v>146</v>
      </c>
      <c r="B1273" s="19">
        <v>2533</v>
      </c>
      <c r="C1273" s="19">
        <v>1317</v>
      </c>
      <c r="D1273" s="19">
        <v>120</v>
      </c>
      <c r="E1273" s="19">
        <v>696</v>
      </c>
      <c r="F1273" s="19">
        <v>399</v>
      </c>
      <c r="G1273" s="19">
        <v>1095</v>
      </c>
      <c r="H1273" s="20">
        <v>0.19</v>
      </c>
      <c r="I1273" s="20">
        <v>0.19</v>
      </c>
      <c r="J1273" s="19">
        <f>B1273*H1273</f>
        <v>481.27</v>
      </c>
      <c r="K1273" s="19">
        <f>B1273*I1273</f>
        <v>481.27</v>
      </c>
      <c r="L1273" s="21">
        <f t="shared" si="10"/>
        <v>613.73</v>
      </c>
      <c r="M1273" s="19">
        <f t="shared" si="11"/>
        <v>-82.269999999999982</v>
      </c>
      <c r="N1273" s="22">
        <v>13</v>
      </c>
      <c r="O1273" s="23">
        <v>175</v>
      </c>
      <c r="P1273" s="19">
        <v>0</v>
      </c>
      <c r="Q1273" s="19">
        <v>57</v>
      </c>
      <c r="R1273" s="19">
        <v>0</v>
      </c>
    </row>
    <row r="1274" spans="1:18" x14ac:dyDescent="0.25">
      <c r="A1274" s="2" t="s">
        <v>133</v>
      </c>
      <c r="B1274" s="19">
        <v>19814</v>
      </c>
      <c r="C1274" s="19">
        <v>9587</v>
      </c>
      <c r="D1274" s="19">
        <v>2246</v>
      </c>
      <c r="E1274" s="19">
        <v>5980</v>
      </c>
      <c r="F1274" s="19">
        <v>1999</v>
      </c>
      <c r="G1274" s="19">
        <v>7980</v>
      </c>
      <c r="H1274" s="20">
        <v>0.13</v>
      </c>
      <c r="I1274" s="20">
        <v>0.17</v>
      </c>
      <c r="J1274" s="19">
        <f>B1274*H1274</f>
        <v>2575.8200000000002</v>
      </c>
      <c r="K1274" s="19">
        <f>B1274*I1274</f>
        <v>3368.38</v>
      </c>
      <c r="L1274" s="21">
        <f t="shared" si="10"/>
        <v>4611.62</v>
      </c>
      <c r="M1274" s="19">
        <f t="shared" si="11"/>
        <v>-576.82000000000016</v>
      </c>
      <c r="N1274" s="22">
        <v>136</v>
      </c>
      <c r="O1274" s="23">
        <v>846</v>
      </c>
      <c r="P1274" s="19">
        <v>12</v>
      </c>
      <c r="Q1274" s="19">
        <v>218</v>
      </c>
      <c r="R1274" s="19">
        <v>0</v>
      </c>
    </row>
    <row r="1275" spans="1:18" x14ac:dyDescent="0.25">
      <c r="A1275" s="2" t="s">
        <v>134</v>
      </c>
      <c r="B1275" s="19">
        <v>1424</v>
      </c>
      <c r="C1275" s="19">
        <v>570</v>
      </c>
      <c r="D1275" s="19">
        <v>548</v>
      </c>
      <c r="E1275" s="19">
        <v>298</v>
      </c>
      <c r="F1275" s="19">
        <v>6</v>
      </c>
      <c r="G1275" s="19">
        <v>304</v>
      </c>
      <c r="H1275" s="20">
        <v>0.09</v>
      </c>
      <c r="I1275" s="20">
        <v>0.15</v>
      </c>
      <c r="J1275" s="19">
        <f>B1275*H1275</f>
        <v>128.16</v>
      </c>
      <c r="K1275" s="19">
        <f>B1275*I1275</f>
        <v>213.6</v>
      </c>
      <c r="L1275" s="21">
        <f t="shared" si="10"/>
        <v>90.4</v>
      </c>
      <c r="M1275" s="19">
        <f t="shared" si="11"/>
        <v>-122.16</v>
      </c>
      <c r="N1275" s="22">
        <v>0</v>
      </c>
      <c r="O1275" s="23">
        <v>0</v>
      </c>
      <c r="P1275" s="19">
        <v>0</v>
      </c>
      <c r="Q1275" s="19">
        <v>0</v>
      </c>
      <c r="R1275" s="19">
        <v>0</v>
      </c>
    </row>
    <row r="1276" spans="1:18" x14ac:dyDescent="0.25">
      <c r="L1276" s="11"/>
      <c r="N1276" s="12"/>
      <c r="O1276" s="13"/>
    </row>
    <row r="1277" spans="1:18" ht="15.75" x14ac:dyDescent="0.25">
      <c r="B1277" s="24">
        <v>24653</v>
      </c>
      <c r="C1277" s="24">
        <v>11552</v>
      </c>
      <c r="D1277" s="24">
        <v>2924</v>
      </c>
      <c r="E1277" s="24">
        <v>7533</v>
      </c>
      <c r="F1277" s="24">
        <v>2637</v>
      </c>
      <c r="G1277" s="24">
        <v>10171</v>
      </c>
      <c r="J1277" s="24">
        <v>3352.83</v>
      </c>
      <c r="K1277" s="24">
        <v>4230.83</v>
      </c>
      <c r="L1277" s="25">
        <f>G1277-K1277</f>
        <v>5940.17</v>
      </c>
      <c r="M1277" s="24">
        <f>F1277-J1277</f>
        <v>-715.82999999999993</v>
      </c>
      <c r="N1277" s="26">
        <v>149</v>
      </c>
      <c r="O1277" s="27">
        <v>1031</v>
      </c>
      <c r="P1277" s="24">
        <v>12</v>
      </c>
      <c r="Q1277" s="24">
        <v>282</v>
      </c>
      <c r="R1277" s="24">
        <v>0</v>
      </c>
    </row>
    <row r="1278" spans="1:18" x14ac:dyDescent="0.25">
      <c r="L1278" s="11"/>
      <c r="N1278" s="12"/>
      <c r="O1278" s="13"/>
    </row>
    <row r="1279" spans="1:18" x14ac:dyDescent="0.25">
      <c r="L1279" s="11"/>
      <c r="N1279" s="12"/>
      <c r="O1279" s="13"/>
    </row>
    <row r="1280" spans="1:18" ht="15.75" x14ac:dyDescent="0.25">
      <c r="A1280" s="1" t="s">
        <v>368</v>
      </c>
      <c r="L1280" s="11"/>
      <c r="N1280" s="12"/>
      <c r="O1280" s="13"/>
    </row>
    <row r="1281" spans="1:18" x14ac:dyDescent="0.25">
      <c r="A1281" s="14" t="s">
        <v>91</v>
      </c>
      <c r="B1281" s="15">
        <v>10051</v>
      </c>
      <c r="C1281" s="15">
        <v>68</v>
      </c>
      <c r="D1281" s="15">
        <v>859</v>
      </c>
      <c r="E1281" s="15">
        <v>7666</v>
      </c>
      <c r="F1281" s="15">
        <v>1455</v>
      </c>
      <c r="G1281" s="15">
        <v>9122</v>
      </c>
      <c r="J1281" s="15">
        <v>1909.69</v>
      </c>
      <c r="K1281" s="15">
        <v>3618.36</v>
      </c>
      <c r="L1281" s="16">
        <f>G1281-K1281</f>
        <v>5503.6399999999994</v>
      </c>
      <c r="M1281" s="15">
        <f>F1281-J1281</f>
        <v>-454.69000000000005</v>
      </c>
      <c r="N1281" s="17">
        <v>49</v>
      </c>
      <c r="O1281" s="18">
        <v>321</v>
      </c>
      <c r="P1281" s="15">
        <v>2</v>
      </c>
      <c r="Q1281" s="15">
        <v>23</v>
      </c>
      <c r="R1281" s="15">
        <v>0</v>
      </c>
    </row>
    <row r="1282" spans="1:18" x14ac:dyDescent="0.25">
      <c r="A1282" s="2" t="s">
        <v>92</v>
      </c>
      <c r="B1282" s="19">
        <v>8787</v>
      </c>
      <c r="C1282" s="19">
        <v>67</v>
      </c>
      <c r="D1282" s="19">
        <v>829</v>
      </c>
      <c r="E1282" s="19">
        <v>6619</v>
      </c>
      <c r="F1282" s="19">
        <v>1270</v>
      </c>
      <c r="G1282" s="19">
        <v>7890</v>
      </c>
      <c r="H1282" s="20">
        <v>0.19</v>
      </c>
      <c r="I1282" s="20">
        <v>0.36</v>
      </c>
      <c r="J1282" s="19">
        <f>B1282*H1282</f>
        <v>1669.53</v>
      </c>
      <c r="K1282" s="19">
        <f>B1282*I1282</f>
        <v>3163.3199999999997</v>
      </c>
      <c r="L1282" s="21">
        <f>G1282-K1282</f>
        <v>4726.68</v>
      </c>
      <c r="M1282" s="19">
        <f>F1282-J1282</f>
        <v>-399.53</v>
      </c>
      <c r="N1282" s="22">
        <v>45</v>
      </c>
      <c r="O1282" s="23">
        <v>296</v>
      </c>
      <c r="P1282" s="19">
        <v>2</v>
      </c>
      <c r="Q1282" s="19">
        <v>22</v>
      </c>
      <c r="R1282" s="19">
        <v>0</v>
      </c>
    </row>
    <row r="1283" spans="1:18" x14ac:dyDescent="0.25">
      <c r="A1283" s="2" t="s">
        <v>93</v>
      </c>
      <c r="B1283" s="19">
        <v>1264</v>
      </c>
      <c r="C1283" s="19">
        <v>1</v>
      </c>
      <c r="D1283" s="19">
        <v>30</v>
      </c>
      <c r="E1283" s="19">
        <v>1047</v>
      </c>
      <c r="F1283" s="19">
        <v>185</v>
      </c>
      <c r="G1283" s="19">
        <v>1232</v>
      </c>
      <c r="H1283" s="20">
        <v>0.19</v>
      </c>
      <c r="I1283" s="20">
        <v>0.36</v>
      </c>
      <c r="J1283" s="19">
        <f>B1283*H1283</f>
        <v>240.16</v>
      </c>
      <c r="K1283" s="19">
        <f>B1283*I1283</f>
        <v>455.03999999999996</v>
      </c>
      <c r="L1283" s="21">
        <f>G1283-K1283</f>
        <v>776.96</v>
      </c>
      <c r="M1283" s="19">
        <f>F1283-J1283</f>
        <v>-55.16</v>
      </c>
      <c r="N1283" s="22">
        <v>4</v>
      </c>
      <c r="O1283" s="23">
        <v>25</v>
      </c>
      <c r="P1283" s="19">
        <v>0</v>
      </c>
      <c r="Q1283" s="19">
        <v>1</v>
      </c>
      <c r="R1283" s="19">
        <v>0</v>
      </c>
    </row>
    <row r="1284" spans="1:18" x14ac:dyDescent="0.25">
      <c r="L1284" s="11"/>
      <c r="N1284" s="12"/>
      <c r="O1284" s="13"/>
    </row>
    <row r="1285" spans="1:18" x14ac:dyDescent="0.25">
      <c r="A1285" s="14" t="s">
        <v>94</v>
      </c>
      <c r="B1285" s="15">
        <v>13459</v>
      </c>
      <c r="C1285" s="15">
        <v>1601</v>
      </c>
      <c r="D1285" s="15">
        <v>3643</v>
      </c>
      <c r="E1285" s="15">
        <v>6001</v>
      </c>
      <c r="F1285" s="15">
        <v>2213</v>
      </c>
      <c r="G1285" s="15">
        <v>8214</v>
      </c>
      <c r="J1285" s="15">
        <v>2557.21</v>
      </c>
      <c r="K1285" s="15">
        <v>4845.24</v>
      </c>
      <c r="L1285" s="16">
        <f>G1285-K1285</f>
        <v>3368.76</v>
      </c>
      <c r="M1285" s="15">
        <f>F1285-J1285</f>
        <v>-344.21000000000004</v>
      </c>
      <c r="N1285" s="17">
        <v>104</v>
      </c>
      <c r="O1285" s="18">
        <v>215</v>
      </c>
      <c r="P1285" s="15">
        <v>28</v>
      </c>
      <c r="Q1285" s="15">
        <v>80</v>
      </c>
      <c r="R1285" s="15">
        <v>0</v>
      </c>
    </row>
    <row r="1286" spans="1:18" x14ac:dyDescent="0.25">
      <c r="A1286" s="2" t="s">
        <v>45</v>
      </c>
      <c r="B1286" s="19">
        <v>13459</v>
      </c>
      <c r="C1286" s="19">
        <v>1601</v>
      </c>
      <c r="D1286" s="19">
        <v>3643</v>
      </c>
      <c r="E1286" s="19">
        <v>6001</v>
      </c>
      <c r="F1286" s="19">
        <v>2213</v>
      </c>
      <c r="G1286" s="19">
        <v>8214</v>
      </c>
      <c r="H1286" s="20">
        <v>0.19</v>
      </c>
      <c r="I1286" s="20">
        <v>0.36</v>
      </c>
      <c r="J1286" s="19">
        <f>B1286*H1286</f>
        <v>2557.21</v>
      </c>
      <c r="K1286" s="19">
        <f>B1286*I1286</f>
        <v>4845.24</v>
      </c>
      <c r="L1286" s="21">
        <f>G1286-K1286</f>
        <v>3368.76</v>
      </c>
      <c r="M1286" s="19">
        <f>F1286-J1286</f>
        <v>-344.21000000000004</v>
      </c>
      <c r="N1286" s="22">
        <v>104</v>
      </c>
      <c r="O1286" s="23">
        <v>215</v>
      </c>
      <c r="P1286" s="19">
        <v>28</v>
      </c>
      <c r="Q1286" s="19">
        <v>80</v>
      </c>
      <c r="R1286" s="19">
        <v>0</v>
      </c>
    </row>
    <row r="1287" spans="1:18" x14ac:dyDescent="0.25">
      <c r="L1287" s="11"/>
      <c r="N1287" s="12"/>
      <c r="O1287" s="13"/>
    </row>
    <row r="1288" spans="1:18" x14ac:dyDescent="0.25">
      <c r="A1288" s="14" t="s">
        <v>147</v>
      </c>
      <c r="B1288" s="15">
        <v>10426</v>
      </c>
      <c r="C1288" s="15">
        <v>3076</v>
      </c>
      <c r="D1288" s="15">
        <v>1949</v>
      </c>
      <c r="E1288" s="15">
        <v>4202</v>
      </c>
      <c r="F1288" s="15">
        <v>1198</v>
      </c>
      <c r="G1288" s="15">
        <v>5400</v>
      </c>
      <c r="J1288" s="15">
        <v>1355.38</v>
      </c>
      <c r="K1288" s="15">
        <v>3544.84</v>
      </c>
      <c r="L1288" s="16">
        <f>G1288-K1288</f>
        <v>1855.1599999999999</v>
      </c>
      <c r="M1288" s="15">
        <f>F1288-J1288</f>
        <v>-157.38000000000011</v>
      </c>
      <c r="N1288" s="17">
        <v>31</v>
      </c>
      <c r="O1288" s="18">
        <v>89</v>
      </c>
      <c r="P1288" s="15">
        <v>8</v>
      </c>
      <c r="Q1288" s="15">
        <v>44</v>
      </c>
      <c r="R1288" s="15">
        <v>0</v>
      </c>
    </row>
    <row r="1289" spans="1:18" x14ac:dyDescent="0.25">
      <c r="A1289" s="2" t="s">
        <v>96</v>
      </c>
      <c r="B1289" s="19">
        <v>10426</v>
      </c>
      <c r="C1289" s="19">
        <v>3076</v>
      </c>
      <c r="D1289" s="19">
        <v>1949</v>
      </c>
      <c r="E1289" s="19">
        <v>4202</v>
      </c>
      <c r="F1289" s="19">
        <v>1198</v>
      </c>
      <c r="G1289" s="19">
        <v>5400</v>
      </c>
      <c r="H1289" s="20">
        <v>0.13</v>
      </c>
      <c r="I1289" s="20">
        <v>0.34</v>
      </c>
      <c r="J1289" s="19">
        <f>B1289*H1289</f>
        <v>1355.38</v>
      </c>
      <c r="K1289" s="19">
        <f>B1289*I1289</f>
        <v>3544.84</v>
      </c>
      <c r="L1289" s="21">
        <f>G1289-K1289</f>
        <v>1855.1599999999999</v>
      </c>
      <c r="M1289" s="19">
        <f>F1289-J1289</f>
        <v>-157.38000000000011</v>
      </c>
      <c r="N1289" s="22">
        <v>31</v>
      </c>
      <c r="O1289" s="23">
        <v>89</v>
      </c>
      <c r="P1289" s="19">
        <v>8</v>
      </c>
      <c r="Q1289" s="19">
        <v>44</v>
      </c>
      <c r="R1289" s="19">
        <v>0</v>
      </c>
    </row>
    <row r="1290" spans="1:18" x14ac:dyDescent="0.25">
      <c r="L1290" s="11"/>
      <c r="N1290" s="12"/>
      <c r="O1290" s="13"/>
    </row>
    <row r="1291" spans="1:18" ht="15.75" x14ac:dyDescent="0.25">
      <c r="B1291" s="24">
        <v>33936</v>
      </c>
      <c r="C1291" s="24">
        <v>4745</v>
      </c>
      <c r="D1291" s="24">
        <v>6451</v>
      </c>
      <c r="E1291" s="24">
        <v>17869</v>
      </c>
      <c r="F1291" s="24">
        <v>4866</v>
      </c>
      <c r="G1291" s="24">
        <v>22736</v>
      </c>
      <c r="J1291" s="24">
        <v>5822.28</v>
      </c>
      <c r="K1291" s="24">
        <v>12008.44</v>
      </c>
      <c r="L1291" s="25">
        <f>G1291-K1291</f>
        <v>10727.56</v>
      </c>
      <c r="M1291" s="24">
        <f>F1291-J1291</f>
        <v>-956.27999999999975</v>
      </c>
      <c r="N1291" s="26">
        <v>184</v>
      </c>
      <c r="O1291" s="27">
        <v>625</v>
      </c>
      <c r="P1291" s="24">
        <v>38</v>
      </c>
      <c r="Q1291" s="24">
        <v>147</v>
      </c>
      <c r="R1291" s="24">
        <v>0</v>
      </c>
    </row>
    <row r="1292" spans="1:18" x14ac:dyDescent="0.25">
      <c r="L1292" s="11"/>
      <c r="N1292" s="12"/>
      <c r="O1292" s="13"/>
    </row>
    <row r="1293" spans="1:18" x14ac:dyDescent="0.25">
      <c r="L1293" s="11"/>
      <c r="N1293" s="12"/>
      <c r="O1293" s="13"/>
    </row>
    <row r="1294" spans="1:18" ht="15.75" x14ac:dyDescent="0.25">
      <c r="A1294" s="1" t="s">
        <v>369</v>
      </c>
      <c r="L1294" s="11"/>
      <c r="N1294" s="12"/>
      <c r="O1294" s="13"/>
    </row>
    <row r="1295" spans="1:18" ht="26.25" x14ac:dyDescent="0.25">
      <c r="A1295" s="14" t="s">
        <v>370</v>
      </c>
      <c r="B1295" s="15">
        <v>20989</v>
      </c>
      <c r="C1295" s="15">
        <v>7845</v>
      </c>
      <c r="D1295" s="15">
        <v>4034</v>
      </c>
      <c r="E1295" s="15">
        <v>7905</v>
      </c>
      <c r="F1295" s="15">
        <v>1201</v>
      </c>
      <c r="G1295" s="15">
        <v>9108</v>
      </c>
      <c r="J1295" s="15">
        <v>4407.6899999999996</v>
      </c>
      <c r="K1295" s="15">
        <v>9025.27</v>
      </c>
      <c r="L1295" s="16">
        <f>G1295-K1295</f>
        <v>82.729999999999563</v>
      </c>
      <c r="M1295" s="15">
        <f>F1295-J1295</f>
        <v>-3206.6899999999996</v>
      </c>
      <c r="N1295" s="17">
        <v>897</v>
      </c>
      <c r="O1295" s="18">
        <v>3677</v>
      </c>
      <c r="P1295" s="15">
        <v>132</v>
      </c>
      <c r="Q1295" s="15">
        <v>420</v>
      </c>
      <c r="R1295" s="15">
        <v>0</v>
      </c>
    </row>
    <row r="1296" spans="1:18" x14ac:dyDescent="0.25">
      <c r="A1296" s="2" t="s">
        <v>49</v>
      </c>
      <c r="B1296" s="19">
        <v>17720</v>
      </c>
      <c r="C1296" s="19">
        <v>7294</v>
      </c>
      <c r="D1296" s="19">
        <v>3375</v>
      </c>
      <c r="E1296" s="19">
        <v>6042</v>
      </c>
      <c r="F1296" s="19">
        <v>1007</v>
      </c>
      <c r="G1296" s="19">
        <v>7050</v>
      </c>
      <c r="H1296" s="20">
        <v>0.21</v>
      </c>
      <c r="I1296" s="20">
        <v>0.43</v>
      </c>
      <c r="J1296" s="19">
        <f>B1296*H1296</f>
        <v>3721.2</v>
      </c>
      <c r="K1296" s="19">
        <f>B1296*I1296</f>
        <v>7619.5999999999995</v>
      </c>
      <c r="L1296" s="21">
        <f>G1296-K1296</f>
        <v>-569.59999999999945</v>
      </c>
      <c r="M1296" s="19">
        <f>F1296-J1296</f>
        <v>-2714.2</v>
      </c>
      <c r="N1296" s="22">
        <v>698</v>
      </c>
      <c r="O1296" s="23">
        <v>3026</v>
      </c>
      <c r="P1296" s="19">
        <v>89</v>
      </c>
      <c r="Q1296" s="19">
        <v>331</v>
      </c>
      <c r="R1296" s="19">
        <v>0</v>
      </c>
    </row>
    <row r="1297" spans="1:18" x14ac:dyDescent="0.25">
      <c r="A1297" s="2" t="s">
        <v>371</v>
      </c>
      <c r="B1297" s="19">
        <v>184</v>
      </c>
      <c r="C1297" s="19">
        <v>0</v>
      </c>
      <c r="D1297" s="19">
        <v>0</v>
      </c>
      <c r="E1297" s="19">
        <v>183</v>
      </c>
      <c r="F1297" s="19">
        <v>1</v>
      </c>
      <c r="G1297" s="19">
        <v>184</v>
      </c>
      <c r="H1297" s="20">
        <v>0.21</v>
      </c>
      <c r="I1297" s="20">
        <v>0.43</v>
      </c>
      <c r="J1297" s="19">
        <f>B1297*H1297</f>
        <v>38.64</v>
      </c>
      <c r="K1297" s="19">
        <f>B1297*I1297</f>
        <v>79.12</v>
      </c>
      <c r="L1297" s="21">
        <f>G1297-K1297</f>
        <v>104.88</v>
      </c>
      <c r="M1297" s="19">
        <f>F1297-J1297</f>
        <v>-37.64</v>
      </c>
      <c r="N1297" s="22">
        <v>0</v>
      </c>
      <c r="O1297" s="23">
        <v>13</v>
      </c>
      <c r="P1297" s="19">
        <v>0</v>
      </c>
      <c r="Q1297" s="19">
        <v>0</v>
      </c>
      <c r="R1297" s="19">
        <v>0</v>
      </c>
    </row>
    <row r="1298" spans="1:18" x14ac:dyDescent="0.25">
      <c r="A1298" s="2" t="s">
        <v>248</v>
      </c>
      <c r="B1298" s="19">
        <v>3085</v>
      </c>
      <c r="C1298" s="19">
        <v>551</v>
      </c>
      <c r="D1298" s="19">
        <v>659</v>
      </c>
      <c r="E1298" s="19">
        <v>1680</v>
      </c>
      <c r="F1298" s="19">
        <v>193</v>
      </c>
      <c r="G1298" s="19">
        <v>1874</v>
      </c>
      <c r="H1298" s="20">
        <v>0.21</v>
      </c>
      <c r="I1298" s="20">
        <v>0.43</v>
      </c>
      <c r="J1298" s="19">
        <f>B1298*H1298</f>
        <v>647.85</v>
      </c>
      <c r="K1298" s="19">
        <f>B1298*I1298</f>
        <v>1326.55</v>
      </c>
      <c r="L1298" s="21">
        <f>G1298-K1298</f>
        <v>547.45000000000005</v>
      </c>
      <c r="M1298" s="19">
        <f>F1298-J1298</f>
        <v>-454.85</v>
      </c>
      <c r="N1298" s="22">
        <v>199</v>
      </c>
      <c r="O1298" s="23">
        <v>638</v>
      </c>
      <c r="P1298" s="19">
        <v>43</v>
      </c>
      <c r="Q1298" s="19">
        <v>89</v>
      </c>
      <c r="R1298" s="19">
        <v>0</v>
      </c>
    </row>
    <row r="1299" spans="1:18" x14ac:dyDescent="0.25">
      <c r="L1299" s="11"/>
      <c r="N1299" s="12"/>
      <c r="O1299" s="13"/>
    </row>
    <row r="1300" spans="1:18" ht="26.25" x14ac:dyDescent="0.25">
      <c r="A1300" s="14" t="s">
        <v>245</v>
      </c>
      <c r="B1300" s="15">
        <v>10607</v>
      </c>
      <c r="C1300" s="15">
        <v>5445</v>
      </c>
      <c r="D1300" s="15">
        <v>2170</v>
      </c>
      <c r="E1300" s="15">
        <v>1842</v>
      </c>
      <c r="F1300" s="15">
        <v>1148</v>
      </c>
      <c r="G1300" s="15">
        <v>2991</v>
      </c>
      <c r="J1300" s="15">
        <v>1166.77</v>
      </c>
      <c r="K1300" s="15">
        <v>2439.61</v>
      </c>
      <c r="L1300" s="16">
        <f>G1300-K1300</f>
        <v>551.38999999999987</v>
      </c>
      <c r="M1300" s="15">
        <f>F1300-J1300</f>
        <v>-18.769999999999982</v>
      </c>
      <c r="N1300" s="17">
        <v>138</v>
      </c>
      <c r="O1300" s="18">
        <v>1241</v>
      </c>
      <c r="P1300" s="15">
        <v>77</v>
      </c>
      <c r="Q1300" s="15">
        <v>468</v>
      </c>
      <c r="R1300" s="15">
        <v>0</v>
      </c>
    </row>
    <row r="1301" spans="1:18" x14ac:dyDescent="0.25">
      <c r="A1301" s="2" t="s">
        <v>50</v>
      </c>
      <c r="B1301" s="19">
        <v>10512</v>
      </c>
      <c r="C1301" s="19">
        <v>5439</v>
      </c>
      <c r="D1301" s="19">
        <v>2145</v>
      </c>
      <c r="E1301" s="19">
        <v>1825</v>
      </c>
      <c r="F1301" s="19">
        <v>1102</v>
      </c>
      <c r="G1301" s="19">
        <v>2928</v>
      </c>
      <c r="H1301" s="20">
        <v>0.11</v>
      </c>
      <c r="I1301" s="20">
        <v>0.23</v>
      </c>
      <c r="J1301" s="19">
        <f>B1301*H1301</f>
        <v>1156.32</v>
      </c>
      <c r="K1301" s="19">
        <f>B1301*I1301</f>
        <v>2417.7600000000002</v>
      </c>
      <c r="L1301" s="21">
        <f>G1301-K1301</f>
        <v>510.23999999999978</v>
      </c>
      <c r="M1301" s="19">
        <f>F1301-J1301</f>
        <v>-54.319999999999936</v>
      </c>
      <c r="N1301" s="22">
        <v>125</v>
      </c>
      <c r="O1301" s="23">
        <v>1221</v>
      </c>
      <c r="P1301" s="19">
        <v>66</v>
      </c>
      <c r="Q1301" s="19">
        <v>451</v>
      </c>
      <c r="R1301" s="19">
        <v>0</v>
      </c>
    </row>
    <row r="1302" spans="1:18" x14ac:dyDescent="0.25">
      <c r="A1302" s="2" t="s">
        <v>246</v>
      </c>
      <c r="B1302" s="19">
        <v>95</v>
      </c>
      <c r="C1302" s="19">
        <v>6</v>
      </c>
      <c r="D1302" s="19">
        <v>25</v>
      </c>
      <c r="E1302" s="19">
        <v>17</v>
      </c>
      <c r="F1302" s="19">
        <v>46</v>
      </c>
      <c r="G1302" s="19">
        <v>63</v>
      </c>
      <c r="H1302" s="20">
        <v>0.11</v>
      </c>
      <c r="I1302" s="20">
        <v>0.23</v>
      </c>
      <c r="J1302" s="19">
        <f>B1302*H1302</f>
        <v>10.45</v>
      </c>
      <c r="K1302" s="19">
        <f>B1302*I1302</f>
        <v>21.85</v>
      </c>
      <c r="L1302" s="21">
        <f>G1302-K1302</f>
        <v>41.15</v>
      </c>
      <c r="M1302" s="19">
        <f>F1302-J1302</f>
        <v>35.549999999999997</v>
      </c>
      <c r="N1302" s="22">
        <v>13</v>
      </c>
      <c r="O1302" s="23">
        <v>20</v>
      </c>
      <c r="P1302" s="19">
        <v>11</v>
      </c>
      <c r="Q1302" s="19">
        <v>17</v>
      </c>
      <c r="R1302" s="19">
        <v>0</v>
      </c>
    </row>
    <row r="1303" spans="1:18" x14ac:dyDescent="0.25">
      <c r="L1303" s="11"/>
      <c r="N1303" s="12"/>
      <c r="O1303" s="13"/>
    </row>
    <row r="1304" spans="1:18" x14ac:dyDescent="0.25">
      <c r="A1304" s="14" t="s">
        <v>372</v>
      </c>
      <c r="B1304" s="15">
        <v>20996</v>
      </c>
      <c r="C1304" s="15">
        <v>13079</v>
      </c>
      <c r="D1304" s="15">
        <v>2546</v>
      </c>
      <c r="E1304" s="15">
        <v>3340</v>
      </c>
      <c r="F1304" s="15">
        <v>2029</v>
      </c>
      <c r="G1304" s="15">
        <v>5370</v>
      </c>
      <c r="J1304" s="15">
        <v>2939.44</v>
      </c>
      <c r="K1304" s="15">
        <v>5458.96</v>
      </c>
      <c r="L1304" s="16">
        <f>G1304-K1304</f>
        <v>-88.960000000000036</v>
      </c>
      <c r="M1304" s="15">
        <f>F1304-J1304</f>
        <v>-910.44</v>
      </c>
      <c r="N1304" s="17">
        <v>341</v>
      </c>
      <c r="O1304" s="18">
        <v>2700</v>
      </c>
      <c r="P1304" s="15">
        <v>183</v>
      </c>
      <c r="Q1304" s="15">
        <v>821</v>
      </c>
      <c r="R1304" s="15">
        <v>0</v>
      </c>
    </row>
    <row r="1305" spans="1:18" x14ac:dyDescent="0.25">
      <c r="A1305" s="2" t="s">
        <v>292</v>
      </c>
      <c r="B1305" s="19">
        <v>20996</v>
      </c>
      <c r="C1305" s="19">
        <v>13079</v>
      </c>
      <c r="D1305" s="19">
        <v>2546</v>
      </c>
      <c r="E1305" s="19">
        <v>3340</v>
      </c>
      <c r="F1305" s="19">
        <v>2029</v>
      </c>
      <c r="G1305" s="19">
        <v>5370</v>
      </c>
      <c r="H1305" s="20">
        <v>0.14000000000000001</v>
      </c>
      <c r="I1305" s="20">
        <v>0.26</v>
      </c>
      <c r="J1305" s="19">
        <f>B1305*H1305</f>
        <v>2939.44</v>
      </c>
      <c r="K1305" s="19">
        <f>B1305*I1305</f>
        <v>5458.96</v>
      </c>
      <c r="L1305" s="21">
        <f>G1305-K1305</f>
        <v>-88.960000000000036</v>
      </c>
      <c r="M1305" s="19">
        <f>F1305-J1305</f>
        <v>-910.44</v>
      </c>
      <c r="N1305" s="22">
        <v>341</v>
      </c>
      <c r="O1305" s="23">
        <v>2700</v>
      </c>
      <c r="P1305" s="19">
        <v>183</v>
      </c>
      <c r="Q1305" s="19">
        <v>821</v>
      </c>
      <c r="R1305" s="19">
        <v>0</v>
      </c>
    </row>
    <row r="1306" spans="1:18" x14ac:dyDescent="0.25">
      <c r="L1306" s="11"/>
      <c r="N1306" s="12"/>
      <c r="O1306" s="13"/>
    </row>
    <row r="1307" spans="1:18" ht="15.75" x14ac:dyDescent="0.25">
      <c r="B1307" s="24">
        <v>52592</v>
      </c>
      <c r="C1307" s="24">
        <v>26369</v>
      </c>
      <c r="D1307" s="24">
        <v>8750</v>
      </c>
      <c r="E1307" s="24">
        <v>13087</v>
      </c>
      <c r="F1307" s="24">
        <v>4378</v>
      </c>
      <c r="G1307" s="24">
        <v>17469</v>
      </c>
      <c r="J1307" s="24">
        <v>8513.9</v>
      </c>
      <c r="K1307" s="24">
        <v>16923.84</v>
      </c>
      <c r="L1307" s="25">
        <f>G1307-K1307</f>
        <v>545.15999999999985</v>
      </c>
      <c r="M1307" s="24">
        <f>F1307-J1307</f>
        <v>-4135.8999999999996</v>
      </c>
      <c r="N1307" s="26">
        <v>1376</v>
      </c>
      <c r="O1307" s="27">
        <v>7618</v>
      </c>
      <c r="P1307" s="24">
        <v>392</v>
      </c>
      <c r="Q1307" s="24">
        <v>1709</v>
      </c>
      <c r="R1307" s="24">
        <v>0</v>
      </c>
    </row>
    <row r="1308" spans="1:18" x14ac:dyDescent="0.25">
      <c r="L1308" s="11"/>
      <c r="N1308" s="12"/>
      <c r="O1308" s="13"/>
    </row>
    <row r="1309" spans="1:18" x14ac:dyDescent="0.25">
      <c r="L1309" s="11"/>
      <c r="N1309" s="12"/>
      <c r="O1309" s="13"/>
    </row>
    <row r="1310" spans="1:18" ht="15.75" x14ac:dyDescent="0.25">
      <c r="A1310" s="1" t="s">
        <v>373</v>
      </c>
      <c r="L1310" s="11"/>
      <c r="N1310" s="12"/>
      <c r="O1310" s="13"/>
    </row>
    <row r="1311" spans="1:18" x14ac:dyDescent="0.25">
      <c r="A1311" s="14" t="s">
        <v>79</v>
      </c>
      <c r="B1311" s="15">
        <v>2355</v>
      </c>
      <c r="C1311" s="15">
        <v>1</v>
      </c>
      <c r="D1311" s="15">
        <v>153</v>
      </c>
      <c r="E1311" s="15">
        <v>1895</v>
      </c>
      <c r="F1311" s="15">
        <v>303</v>
      </c>
      <c r="G1311" s="15">
        <v>2199</v>
      </c>
      <c r="J1311" s="15">
        <v>211.95</v>
      </c>
      <c r="K1311" s="15">
        <v>329.7</v>
      </c>
      <c r="L1311" s="16">
        <f>G1311-K1311</f>
        <v>1869.3</v>
      </c>
      <c r="M1311" s="15">
        <f>F1311-J1311</f>
        <v>91.050000000000011</v>
      </c>
      <c r="N1311" s="17">
        <v>0</v>
      </c>
      <c r="O1311" s="18">
        <v>0</v>
      </c>
      <c r="P1311" s="15">
        <v>0</v>
      </c>
      <c r="Q1311" s="15">
        <v>0</v>
      </c>
      <c r="R1311" s="15">
        <v>0</v>
      </c>
    </row>
    <row r="1312" spans="1:18" x14ac:dyDescent="0.25">
      <c r="A1312" s="2" t="s">
        <v>137</v>
      </c>
      <c r="B1312" s="19">
        <v>2355</v>
      </c>
      <c r="C1312" s="19">
        <v>1</v>
      </c>
      <c r="D1312" s="19">
        <v>153</v>
      </c>
      <c r="E1312" s="19">
        <v>1895</v>
      </c>
      <c r="F1312" s="19">
        <v>303</v>
      </c>
      <c r="G1312" s="19">
        <v>2199</v>
      </c>
      <c r="H1312" s="20">
        <v>0.09</v>
      </c>
      <c r="I1312" s="20">
        <v>0.14000000000000001</v>
      </c>
      <c r="J1312" s="19">
        <f>B1312*H1312</f>
        <v>211.95</v>
      </c>
      <c r="K1312" s="19">
        <f>B1312*I1312</f>
        <v>329.70000000000005</v>
      </c>
      <c r="L1312" s="21">
        <f>G1312-K1312</f>
        <v>1869.3</v>
      </c>
      <c r="M1312" s="19">
        <f>F1312-J1312</f>
        <v>91.050000000000011</v>
      </c>
      <c r="N1312" s="22">
        <v>0</v>
      </c>
      <c r="O1312" s="23">
        <v>0</v>
      </c>
      <c r="P1312" s="19">
        <v>0</v>
      </c>
      <c r="Q1312" s="19">
        <v>0</v>
      </c>
      <c r="R1312" s="19">
        <v>0</v>
      </c>
    </row>
    <row r="1313" spans="1:18" x14ac:dyDescent="0.25">
      <c r="L1313" s="11"/>
      <c r="N1313" s="12"/>
      <c r="O1313" s="13"/>
    </row>
    <row r="1314" spans="1:18" x14ac:dyDescent="0.25">
      <c r="A1314" s="14" t="s">
        <v>374</v>
      </c>
      <c r="B1314" s="15">
        <v>2624</v>
      </c>
      <c r="C1314" s="15">
        <v>1</v>
      </c>
      <c r="D1314" s="15">
        <v>39</v>
      </c>
      <c r="E1314" s="15">
        <v>910</v>
      </c>
      <c r="F1314" s="15">
        <v>1672</v>
      </c>
      <c r="G1314" s="15">
        <v>2583</v>
      </c>
      <c r="J1314" s="15">
        <v>367.36</v>
      </c>
      <c r="K1314" s="15">
        <v>367.36</v>
      </c>
      <c r="L1314" s="16">
        <f>G1314-K1314</f>
        <v>2215.64</v>
      </c>
      <c r="M1314" s="15">
        <f>F1314-J1314</f>
        <v>1304.6399999999999</v>
      </c>
      <c r="N1314" s="17">
        <v>0</v>
      </c>
      <c r="O1314" s="18">
        <v>0</v>
      </c>
      <c r="P1314" s="15">
        <v>0</v>
      </c>
      <c r="Q1314" s="15">
        <v>0</v>
      </c>
      <c r="R1314" s="15">
        <v>0</v>
      </c>
    </row>
    <row r="1315" spans="1:18" x14ac:dyDescent="0.25">
      <c r="A1315" s="2" t="s">
        <v>139</v>
      </c>
      <c r="B1315" s="19">
        <v>2624</v>
      </c>
      <c r="C1315" s="19">
        <v>1</v>
      </c>
      <c r="D1315" s="19">
        <v>39</v>
      </c>
      <c r="E1315" s="19">
        <v>910</v>
      </c>
      <c r="F1315" s="19">
        <v>1672</v>
      </c>
      <c r="G1315" s="19">
        <v>2583</v>
      </c>
      <c r="H1315" s="20">
        <v>0.14000000000000001</v>
      </c>
      <c r="I1315" s="20">
        <v>0.14000000000000001</v>
      </c>
      <c r="J1315" s="19">
        <f>B1315*H1315</f>
        <v>367.36</v>
      </c>
      <c r="K1315" s="19">
        <f>B1315*I1315</f>
        <v>367.36</v>
      </c>
      <c r="L1315" s="21">
        <f>G1315-K1315</f>
        <v>2215.64</v>
      </c>
      <c r="M1315" s="19">
        <f>F1315-J1315</f>
        <v>1304.6399999999999</v>
      </c>
      <c r="N1315" s="22">
        <v>0</v>
      </c>
      <c r="O1315" s="23">
        <v>0</v>
      </c>
      <c r="P1315" s="19">
        <v>0</v>
      </c>
      <c r="Q1315" s="19">
        <v>0</v>
      </c>
      <c r="R1315" s="19">
        <v>0</v>
      </c>
    </row>
    <row r="1316" spans="1:18" x14ac:dyDescent="0.25">
      <c r="L1316" s="11"/>
      <c r="N1316" s="12"/>
      <c r="O1316" s="13"/>
    </row>
    <row r="1317" spans="1:18" ht="15.75" x14ac:dyDescent="0.25">
      <c r="B1317" s="24">
        <v>4979</v>
      </c>
      <c r="C1317" s="24">
        <v>2</v>
      </c>
      <c r="D1317" s="24">
        <v>192</v>
      </c>
      <c r="E1317" s="24">
        <v>2805</v>
      </c>
      <c r="F1317" s="24">
        <v>1975</v>
      </c>
      <c r="G1317" s="24">
        <v>4782</v>
      </c>
      <c r="J1317" s="24">
        <v>579.30999999999995</v>
      </c>
      <c r="K1317" s="24">
        <v>697.06</v>
      </c>
      <c r="L1317" s="25">
        <f>G1317-K1317</f>
        <v>4084.94</v>
      </c>
      <c r="M1317" s="24">
        <f>F1317-J1317</f>
        <v>1395.69</v>
      </c>
      <c r="N1317" s="26">
        <v>0</v>
      </c>
      <c r="O1317" s="27">
        <v>0</v>
      </c>
      <c r="P1317" s="24">
        <v>0</v>
      </c>
      <c r="Q1317" s="24">
        <v>0</v>
      </c>
      <c r="R1317" s="24">
        <v>0</v>
      </c>
    </row>
    <row r="1318" spans="1:18" x14ac:dyDescent="0.25">
      <c r="L1318" s="11"/>
      <c r="N1318" s="12"/>
      <c r="O1318" s="13"/>
    </row>
    <row r="1319" spans="1:18" x14ac:dyDescent="0.25">
      <c r="L1319" s="11"/>
      <c r="N1319" s="12"/>
      <c r="O1319" s="13"/>
    </row>
    <row r="1320" spans="1:18" ht="15.75" x14ac:dyDescent="0.25">
      <c r="A1320" s="1" t="s">
        <v>375</v>
      </c>
      <c r="L1320" s="11"/>
      <c r="N1320" s="12"/>
      <c r="O1320" s="13"/>
    </row>
    <row r="1321" spans="1:18" x14ac:dyDescent="0.25">
      <c r="A1321" s="14" t="s">
        <v>91</v>
      </c>
      <c r="B1321" s="15">
        <v>4952</v>
      </c>
      <c r="C1321" s="15">
        <v>587</v>
      </c>
      <c r="D1321" s="15">
        <v>155</v>
      </c>
      <c r="E1321" s="15">
        <v>3325</v>
      </c>
      <c r="F1321" s="15">
        <v>881</v>
      </c>
      <c r="G1321" s="15">
        <v>4208</v>
      </c>
      <c r="J1321" s="15">
        <v>940.88</v>
      </c>
      <c r="K1321" s="15">
        <v>940.88</v>
      </c>
      <c r="L1321" s="16">
        <f>G1321-K1321</f>
        <v>3267.12</v>
      </c>
      <c r="M1321" s="15">
        <f>F1321-J1321</f>
        <v>-59.879999999999995</v>
      </c>
      <c r="N1321" s="17">
        <v>23</v>
      </c>
      <c r="O1321" s="18">
        <v>92</v>
      </c>
      <c r="P1321" s="15">
        <v>0</v>
      </c>
      <c r="Q1321" s="15">
        <v>14</v>
      </c>
      <c r="R1321" s="15">
        <v>0</v>
      </c>
    </row>
    <row r="1322" spans="1:18" x14ac:dyDescent="0.25">
      <c r="A1322" s="2" t="s">
        <v>144</v>
      </c>
      <c r="B1322" s="19">
        <v>4595</v>
      </c>
      <c r="C1322" s="19">
        <v>587</v>
      </c>
      <c r="D1322" s="19">
        <v>147</v>
      </c>
      <c r="E1322" s="19">
        <v>3003</v>
      </c>
      <c r="F1322" s="19">
        <v>856</v>
      </c>
      <c r="G1322" s="19">
        <v>3860</v>
      </c>
      <c r="H1322" s="20">
        <v>0.19</v>
      </c>
      <c r="I1322" s="20">
        <v>0.19</v>
      </c>
      <c r="J1322" s="19">
        <f>B1322*H1322</f>
        <v>873.05</v>
      </c>
      <c r="K1322" s="19">
        <f>B1322*I1322</f>
        <v>873.05</v>
      </c>
      <c r="L1322" s="21">
        <f>G1322-K1322</f>
        <v>2986.95</v>
      </c>
      <c r="M1322" s="19">
        <f>F1322-J1322</f>
        <v>-17.049999999999955</v>
      </c>
      <c r="N1322" s="22">
        <v>23</v>
      </c>
      <c r="O1322" s="23">
        <v>92</v>
      </c>
      <c r="P1322" s="19">
        <v>0</v>
      </c>
      <c r="Q1322" s="19">
        <v>14</v>
      </c>
      <c r="R1322" s="19">
        <v>0</v>
      </c>
    </row>
    <row r="1323" spans="1:18" x14ac:dyDescent="0.25">
      <c r="A1323" s="2" t="s">
        <v>145</v>
      </c>
      <c r="B1323" s="19">
        <v>357</v>
      </c>
      <c r="C1323" s="19">
        <v>0</v>
      </c>
      <c r="D1323" s="19">
        <v>8</v>
      </c>
      <c r="E1323" s="19">
        <v>322</v>
      </c>
      <c r="F1323" s="19">
        <v>25</v>
      </c>
      <c r="G1323" s="19">
        <v>348</v>
      </c>
      <c r="H1323" s="20">
        <v>0.19</v>
      </c>
      <c r="I1323" s="20">
        <v>0.19</v>
      </c>
      <c r="J1323" s="19">
        <f>B1323*H1323</f>
        <v>67.83</v>
      </c>
      <c r="K1323" s="19">
        <f>B1323*I1323</f>
        <v>67.83</v>
      </c>
      <c r="L1323" s="21">
        <f>G1323-K1323</f>
        <v>280.17</v>
      </c>
      <c r="M1323" s="19">
        <f>F1323-J1323</f>
        <v>-42.83</v>
      </c>
      <c r="N1323" s="22">
        <v>0</v>
      </c>
      <c r="O1323" s="23">
        <v>0</v>
      </c>
      <c r="P1323" s="19">
        <v>0</v>
      </c>
      <c r="Q1323" s="19">
        <v>0</v>
      </c>
      <c r="R1323" s="19">
        <v>0</v>
      </c>
    </row>
    <row r="1324" spans="1:18" x14ac:dyDescent="0.25">
      <c r="L1324" s="11"/>
      <c r="N1324" s="12"/>
      <c r="O1324" s="13"/>
    </row>
    <row r="1325" spans="1:18" x14ac:dyDescent="0.25">
      <c r="A1325" s="14" t="s">
        <v>94</v>
      </c>
      <c r="B1325" s="15">
        <v>9001</v>
      </c>
      <c r="C1325" s="15">
        <v>2775</v>
      </c>
      <c r="D1325" s="15">
        <v>1463</v>
      </c>
      <c r="E1325" s="15">
        <v>3239</v>
      </c>
      <c r="F1325" s="15">
        <v>1522</v>
      </c>
      <c r="G1325" s="15">
        <v>4761</v>
      </c>
      <c r="J1325" s="15">
        <v>1710.19</v>
      </c>
      <c r="K1325" s="15">
        <v>1710.19</v>
      </c>
      <c r="L1325" s="16">
        <f>G1325-K1325</f>
        <v>3050.81</v>
      </c>
      <c r="M1325" s="15">
        <f>F1325-J1325</f>
        <v>-188.19000000000005</v>
      </c>
      <c r="N1325" s="17">
        <v>80</v>
      </c>
      <c r="O1325" s="18">
        <v>173</v>
      </c>
      <c r="P1325" s="15">
        <v>0</v>
      </c>
      <c r="Q1325" s="15">
        <v>40</v>
      </c>
      <c r="R1325" s="15">
        <v>0</v>
      </c>
    </row>
    <row r="1326" spans="1:18" x14ac:dyDescent="0.25">
      <c r="A1326" s="2" t="s">
        <v>146</v>
      </c>
      <c r="B1326" s="19">
        <v>9001</v>
      </c>
      <c r="C1326" s="19">
        <v>2775</v>
      </c>
      <c r="D1326" s="19">
        <v>1463</v>
      </c>
      <c r="E1326" s="19">
        <v>3239</v>
      </c>
      <c r="F1326" s="19">
        <v>1522</v>
      </c>
      <c r="G1326" s="19">
        <v>4761</v>
      </c>
      <c r="H1326" s="20">
        <v>0.19</v>
      </c>
      <c r="I1326" s="20">
        <v>0.19</v>
      </c>
      <c r="J1326" s="19">
        <f>B1326*H1326</f>
        <v>1710.19</v>
      </c>
      <c r="K1326" s="19">
        <f>B1326*I1326</f>
        <v>1710.19</v>
      </c>
      <c r="L1326" s="21">
        <f>G1326-K1326</f>
        <v>3050.81</v>
      </c>
      <c r="M1326" s="19">
        <f>F1326-J1326</f>
        <v>-188.19000000000005</v>
      </c>
      <c r="N1326" s="22">
        <v>80</v>
      </c>
      <c r="O1326" s="23">
        <v>173</v>
      </c>
      <c r="P1326" s="19">
        <v>0</v>
      </c>
      <c r="Q1326" s="19">
        <v>40</v>
      </c>
      <c r="R1326" s="19">
        <v>0</v>
      </c>
    </row>
    <row r="1327" spans="1:18" x14ac:dyDescent="0.25">
      <c r="L1327" s="11"/>
      <c r="N1327" s="12"/>
      <c r="O1327" s="13"/>
    </row>
    <row r="1328" spans="1:18" x14ac:dyDescent="0.25">
      <c r="A1328" s="14" t="s">
        <v>199</v>
      </c>
      <c r="B1328" s="15">
        <v>7949</v>
      </c>
      <c r="C1328" s="15">
        <v>3680</v>
      </c>
      <c r="D1328" s="15">
        <v>1965</v>
      </c>
      <c r="E1328" s="15">
        <v>1824</v>
      </c>
      <c r="F1328" s="15">
        <v>478</v>
      </c>
      <c r="G1328" s="15">
        <v>2303</v>
      </c>
      <c r="J1328" s="15">
        <v>1033.3699999999999</v>
      </c>
      <c r="K1328" s="15">
        <v>1351.33</v>
      </c>
      <c r="L1328" s="16">
        <f>G1328-K1328</f>
        <v>951.67000000000007</v>
      </c>
      <c r="M1328" s="15">
        <f>F1328-J1328</f>
        <v>-555.36999999999989</v>
      </c>
      <c r="N1328" s="17">
        <v>4</v>
      </c>
      <c r="O1328" s="18">
        <v>53</v>
      </c>
      <c r="P1328" s="15">
        <v>0</v>
      </c>
      <c r="Q1328" s="15">
        <v>3</v>
      </c>
      <c r="R1328" s="15">
        <v>0</v>
      </c>
    </row>
    <row r="1329" spans="1:18" x14ac:dyDescent="0.25">
      <c r="A1329" s="2" t="s">
        <v>133</v>
      </c>
      <c r="B1329" s="19">
        <v>7949</v>
      </c>
      <c r="C1329" s="19">
        <v>3680</v>
      </c>
      <c r="D1329" s="19">
        <v>1965</v>
      </c>
      <c r="E1329" s="19">
        <v>1824</v>
      </c>
      <c r="F1329" s="19">
        <v>478</v>
      </c>
      <c r="G1329" s="19">
        <v>2303</v>
      </c>
      <c r="H1329" s="20">
        <v>0.13</v>
      </c>
      <c r="I1329" s="20">
        <v>0.17</v>
      </c>
      <c r="J1329" s="19">
        <f>B1329*H1329</f>
        <v>1033.3700000000001</v>
      </c>
      <c r="K1329" s="19">
        <f>B1329*I1329</f>
        <v>1351.3300000000002</v>
      </c>
      <c r="L1329" s="21">
        <f>G1329-K1329</f>
        <v>951.66999999999985</v>
      </c>
      <c r="M1329" s="19">
        <f>F1329-J1329</f>
        <v>-555.37000000000012</v>
      </c>
      <c r="N1329" s="22">
        <v>4</v>
      </c>
      <c r="O1329" s="23">
        <v>53</v>
      </c>
      <c r="P1329" s="19">
        <v>0</v>
      </c>
      <c r="Q1329" s="19">
        <v>3</v>
      </c>
      <c r="R1329" s="19">
        <v>0</v>
      </c>
    </row>
    <row r="1330" spans="1:18" x14ac:dyDescent="0.25">
      <c r="L1330" s="11"/>
      <c r="N1330" s="12"/>
      <c r="O1330" s="13"/>
    </row>
    <row r="1331" spans="1:18" x14ac:dyDescent="0.25">
      <c r="A1331" s="14" t="s">
        <v>376</v>
      </c>
      <c r="B1331" s="15">
        <v>4954</v>
      </c>
      <c r="C1331" s="15">
        <v>2061</v>
      </c>
      <c r="D1331" s="15">
        <v>1438</v>
      </c>
      <c r="E1331" s="15">
        <v>1039</v>
      </c>
      <c r="F1331" s="15">
        <v>414</v>
      </c>
      <c r="G1331" s="15">
        <v>1453</v>
      </c>
      <c r="J1331" s="15">
        <v>572.86</v>
      </c>
      <c r="K1331" s="15">
        <v>806.6</v>
      </c>
      <c r="L1331" s="16">
        <f>G1331-K1331</f>
        <v>646.4</v>
      </c>
      <c r="M1331" s="15">
        <f>F1331-J1331</f>
        <v>-158.86000000000001</v>
      </c>
      <c r="N1331" s="17">
        <v>28</v>
      </c>
      <c r="O1331" s="18">
        <v>27</v>
      </c>
      <c r="P1331" s="15">
        <v>7</v>
      </c>
      <c r="Q1331" s="15">
        <v>11</v>
      </c>
      <c r="R1331" s="15">
        <v>0</v>
      </c>
    </row>
    <row r="1332" spans="1:18" x14ac:dyDescent="0.25">
      <c r="A1332" s="2" t="s">
        <v>148</v>
      </c>
      <c r="B1332" s="19">
        <v>3175</v>
      </c>
      <c r="C1332" s="19">
        <v>1015</v>
      </c>
      <c r="D1332" s="19">
        <v>896</v>
      </c>
      <c r="E1332" s="19">
        <v>848</v>
      </c>
      <c r="F1332" s="19">
        <v>414</v>
      </c>
      <c r="G1332" s="19">
        <v>1262</v>
      </c>
      <c r="H1332" s="20">
        <v>0.13</v>
      </c>
      <c r="I1332" s="20">
        <v>0.17</v>
      </c>
      <c r="J1332" s="19">
        <f>B1332*H1332</f>
        <v>412.75</v>
      </c>
      <c r="K1332" s="19">
        <f>B1332*I1332</f>
        <v>539.75</v>
      </c>
      <c r="L1332" s="21">
        <f>G1332-K1332</f>
        <v>722.25</v>
      </c>
      <c r="M1332" s="19">
        <f>F1332-J1332</f>
        <v>1.25</v>
      </c>
      <c r="N1332" s="22">
        <v>28</v>
      </c>
      <c r="O1332" s="23">
        <v>27</v>
      </c>
      <c r="P1332" s="19">
        <v>7</v>
      </c>
      <c r="Q1332" s="19">
        <v>11</v>
      </c>
      <c r="R1332" s="19">
        <v>0</v>
      </c>
    </row>
    <row r="1333" spans="1:18" x14ac:dyDescent="0.25">
      <c r="A1333" s="2" t="s">
        <v>134</v>
      </c>
      <c r="B1333" s="19">
        <v>1779</v>
      </c>
      <c r="C1333" s="19">
        <v>1046</v>
      </c>
      <c r="D1333" s="19">
        <v>542</v>
      </c>
      <c r="E1333" s="19">
        <v>191</v>
      </c>
      <c r="F1333" s="19">
        <v>0</v>
      </c>
      <c r="G1333" s="19">
        <v>191</v>
      </c>
      <c r="H1333" s="20">
        <v>0.09</v>
      </c>
      <c r="I1333" s="20">
        <v>0.15</v>
      </c>
      <c r="J1333" s="19">
        <f>B1333*H1333</f>
        <v>160.10999999999999</v>
      </c>
      <c r="K1333" s="19">
        <f>B1333*I1333</f>
        <v>266.84999999999997</v>
      </c>
      <c r="L1333" s="21">
        <f>G1333-K1333</f>
        <v>-75.849999999999966</v>
      </c>
      <c r="M1333" s="19">
        <f>F1333-J1333</f>
        <v>-160.10999999999999</v>
      </c>
      <c r="N1333" s="22">
        <v>0</v>
      </c>
      <c r="O1333" s="23">
        <v>0</v>
      </c>
      <c r="P1333" s="19">
        <v>0</v>
      </c>
      <c r="Q1333" s="19">
        <v>0</v>
      </c>
      <c r="R1333" s="19">
        <v>0</v>
      </c>
    </row>
    <row r="1334" spans="1:18" x14ac:dyDescent="0.25">
      <c r="L1334" s="11"/>
      <c r="N1334" s="12"/>
      <c r="O1334" s="13"/>
    </row>
    <row r="1335" spans="1:18" x14ac:dyDescent="0.25">
      <c r="A1335" s="14" t="s">
        <v>377</v>
      </c>
      <c r="B1335" s="15">
        <v>12867</v>
      </c>
      <c r="C1335" s="15">
        <v>6094</v>
      </c>
      <c r="D1335" s="15">
        <v>1877</v>
      </c>
      <c r="E1335" s="15">
        <v>3946</v>
      </c>
      <c r="F1335" s="15">
        <v>944</v>
      </c>
      <c r="G1335" s="15">
        <v>4893</v>
      </c>
      <c r="J1335" s="15">
        <v>1234.8699999999999</v>
      </c>
      <c r="K1335" s="15">
        <v>1776.37</v>
      </c>
      <c r="L1335" s="16">
        <f>G1335-K1335</f>
        <v>3116.63</v>
      </c>
      <c r="M1335" s="15">
        <f>F1335-J1335</f>
        <v>-290.86999999999989</v>
      </c>
      <c r="N1335" s="17">
        <v>0</v>
      </c>
      <c r="O1335" s="18">
        <v>0</v>
      </c>
      <c r="P1335" s="15">
        <v>0</v>
      </c>
      <c r="Q1335" s="15">
        <v>0</v>
      </c>
      <c r="R1335" s="15">
        <v>0</v>
      </c>
    </row>
    <row r="1336" spans="1:18" x14ac:dyDescent="0.25">
      <c r="A1336" s="2" t="s">
        <v>150</v>
      </c>
      <c r="B1336" s="19">
        <v>9025</v>
      </c>
      <c r="C1336" s="19">
        <v>4887</v>
      </c>
      <c r="D1336" s="19">
        <v>1412</v>
      </c>
      <c r="E1336" s="19">
        <v>2702</v>
      </c>
      <c r="F1336" s="19">
        <v>22</v>
      </c>
      <c r="G1336" s="19">
        <v>2725</v>
      </c>
      <c r="H1336" s="20">
        <v>0.09</v>
      </c>
      <c r="I1336" s="20">
        <v>0.15</v>
      </c>
      <c r="J1336" s="19">
        <f>B1336*H1336</f>
        <v>812.25</v>
      </c>
      <c r="K1336" s="19">
        <f>B1336*I1336</f>
        <v>1353.75</v>
      </c>
      <c r="L1336" s="21">
        <f>G1336-K1336</f>
        <v>1371.25</v>
      </c>
      <c r="M1336" s="19">
        <f>F1336-J1336</f>
        <v>-790.25</v>
      </c>
      <c r="N1336" s="22">
        <v>0</v>
      </c>
      <c r="O1336" s="23">
        <v>0</v>
      </c>
      <c r="P1336" s="19">
        <v>0</v>
      </c>
      <c r="Q1336" s="19">
        <v>0</v>
      </c>
      <c r="R1336" s="19">
        <v>0</v>
      </c>
    </row>
    <row r="1337" spans="1:18" x14ac:dyDescent="0.25">
      <c r="A1337" s="2" t="s">
        <v>59</v>
      </c>
      <c r="B1337" s="19">
        <v>788</v>
      </c>
      <c r="C1337" s="19">
        <v>113</v>
      </c>
      <c r="D1337" s="19">
        <v>99</v>
      </c>
      <c r="E1337" s="19">
        <v>329</v>
      </c>
      <c r="F1337" s="19">
        <v>244</v>
      </c>
      <c r="G1337" s="19">
        <v>574</v>
      </c>
      <c r="H1337" s="20">
        <v>0.11</v>
      </c>
      <c r="I1337" s="20">
        <v>0.11</v>
      </c>
      <c r="J1337" s="19">
        <f>B1337*H1337</f>
        <v>86.68</v>
      </c>
      <c r="K1337" s="19">
        <f>B1337*I1337</f>
        <v>86.68</v>
      </c>
      <c r="L1337" s="21">
        <f>G1337-K1337</f>
        <v>487.32</v>
      </c>
      <c r="M1337" s="19">
        <f>F1337-J1337</f>
        <v>157.32</v>
      </c>
      <c r="N1337" s="22">
        <v>0</v>
      </c>
      <c r="O1337" s="23">
        <v>0</v>
      </c>
      <c r="P1337" s="19">
        <v>0</v>
      </c>
      <c r="Q1337" s="19">
        <v>0</v>
      </c>
      <c r="R1337" s="19">
        <v>0</v>
      </c>
    </row>
    <row r="1338" spans="1:18" x14ac:dyDescent="0.25">
      <c r="A1338" s="2" t="s">
        <v>61</v>
      </c>
      <c r="B1338" s="19">
        <v>3054</v>
      </c>
      <c r="C1338" s="19">
        <v>1094</v>
      </c>
      <c r="D1338" s="19">
        <v>366</v>
      </c>
      <c r="E1338" s="19">
        <v>915</v>
      </c>
      <c r="F1338" s="19">
        <v>678</v>
      </c>
      <c r="G1338" s="19">
        <v>1594</v>
      </c>
      <c r="H1338" s="20">
        <v>0.11</v>
      </c>
      <c r="I1338" s="20">
        <v>0.11</v>
      </c>
      <c r="J1338" s="19">
        <f>B1338*H1338</f>
        <v>335.94</v>
      </c>
      <c r="K1338" s="19">
        <f>B1338*I1338</f>
        <v>335.94</v>
      </c>
      <c r="L1338" s="21">
        <f>G1338-K1338</f>
        <v>1258.06</v>
      </c>
      <c r="M1338" s="19">
        <f>F1338-J1338</f>
        <v>342.06</v>
      </c>
      <c r="N1338" s="22">
        <v>0</v>
      </c>
      <c r="O1338" s="23">
        <v>0</v>
      </c>
      <c r="P1338" s="19">
        <v>0</v>
      </c>
      <c r="Q1338" s="19">
        <v>0</v>
      </c>
      <c r="R1338" s="19">
        <v>0</v>
      </c>
    </row>
    <row r="1339" spans="1:18" x14ac:dyDescent="0.25">
      <c r="L1339" s="11"/>
      <c r="N1339" s="12"/>
      <c r="O1339" s="13"/>
    </row>
    <row r="1340" spans="1:18" ht="15.75" x14ac:dyDescent="0.25">
      <c r="B1340" s="24">
        <v>39723</v>
      </c>
      <c r="C1340" s="24">
        <v>15197</v>
      </c>
      <c r="D1340" s="24">
        <v>6898</v>
      </c>
      <c r="E1340" s="24">
        <v>13373</v>
      </c>
      <c r="F1340" s="24">
        <v>4239</v>
      </c>
      <c r="G1340" s="24">
        <v>17618</v>
      </c>
      <c r="J1340" s="24">
        <v>5492.17</v>
      </c>
      <c r="K1340" s="24">
        <v>6585.37</v>
      </c>
      <c r="L1340" s="25">
        <f>G1340-K1340</f>
        <v>11032.630000000001</v>
      </c>
      <c r="M1340" s="24">
        <f>F1340-J1340</f>
        <v>-1253.17</v>
      </c>
      <c r="N1340" s="26">
        <v>135</v>
      </c>
      <c r="O1340" s="27">
        <v>345</v>
      </c>
      <c r="P1340" s="24">
        <v>7</v>
      </c>
      <c r="Q1340" s="24">
        <v>68</v>
      </c>
      <c r="R1340" s="24">
        <v>0</v>
      </c>
    </row>
    <row r="1341" spans="1:18" x14ac:dyDescent="0.25">
      <c r="L1341" s="11"/>
      <c r="N1341" s="12"/>
      <c r="O1341" s="13"/>
    </row>
    <row r="1342" spans="1:18" x14ac:dyDescent="0.25">
      <c r="L1342" s="11"/>
      <c r="N1342" s="12"/>
      <c r="O1342" s="13"/>
    </row>
    <row r="1343" spans="1:18" ht="15.75" x14ac:dyDescent="0.25">
      <c r="A1343" s="1" t="s">
        <v>378</v>
      </c>
      <c r="L1343" s="11"/>
      <c r="N1343" s="12"/>
      <c r="O1343" s="13"/>
    </row>
    <row r="1344" spans="1:18" ht="26.25" x14ac:dyDescent="0.25">
      <c r="A1344" s="14" t="s">
        <v>379</v>
      </c>
      <c r="B1344" s="15">
        <v>10060</v>
      </c>
      <c r="C1344" s="15">
        <v>2136</v>
      </c>
      <c r="D1344" s="15">
        <v>3984</v>
      </c>
      <c r="E1344" s="15">
        <v>3617</v>
      </c>
      <c r="F1344" s="15">
        <v>316</v>
      </c>
      <c r="G1344" s="15">
        <v>3935</v>
      </c>
      <c r="J1344" s="15">
        <v>2112.6</v>
      </c>
      <c r="K1344" s="15">
        <v>2213.1999999999998</v>
      </c>
      <c r="L1344" s="16">
        <f>G1344-K1344</f>
        <v>1721.8000000000002</v>
      </c>
      <c r="M1344" s="15">
        <f>F1344-J1344</f>
        <v>-1796.6</v>
      </c>
      <c r="N1344" s="17">
        <v>0</v>
      </c>
      <c r="O1344" s="18">
        <v>7</v>
      </c>
      <c r="P1344" s="15">
        <v>0</v>
      </c>
      <c r="Q1344" s="15">
        <v>0</v>
      </c>
      <c r="R1344" s="15">
        <v>0</v>
      </c>
    </row>
    <row r="1345" spans="1:18" x14ac:dyDescent="0.25">
      <c r="A1345" s="2" t="s">
        <v>171</v>
      </c>
      <c r="B1345" s="19">
        <v>7894</v>
      </c>
      <c r="C1345" s="19">
        <v>2024</v>
      </c>
      <c r="D1345" s="19">
        <v>3375</v>
      </c>
      <c r="E1345" s="19">
        <v>2351</v>
      </c>
      <c r="F1345" s="19">
        <v>141</v>
      </c>
      <c r="G1345" s="19">
        <v>2493</v>
      </c>
      <c r="H1345" s="20">
        <v>0.21</v>
      </c>
      <c r="I1345" s="20">
        <v>0.22</v>
      </c>
      <c r="J1345" s="19">
        <f>B1345*H1345</f>
        <v>1657.74</v>
      </c>
      <c r="K1345" s="19">
        <f>B1345*I1345</f>
        <v>1736.68</v>
      </c>
      <c r="L1345" s="21">
        <f>G1345-K1345</f>
        <v>756.31999999999994</v>
      </c>
      <c r="M1345" s="19">
        <f>F1345-J1345</f>
        <v>-1516.74</v>
      </c>
      <c r="N1345" s="22">
        <v>0</v>
      </c>
      <c r="O1345" s="23">
        <v>7</v>
      </c>
      <c r="P1345" s="19">
        <v>0</v>
      </c>
      <c r="Q1345" s="19">
        <v>0</v>
      </c>
      <c r="R1345" s="19">
        <v>0</v>
      </c>
    </row>
    <row r="1346" spans="1:18" x14ac:dyDescent="0.25">
      <c r="A1346" s="2" t="s">
        <v>129</v>
      </c>
      <c r="B1346" s="19">
        <v>16</v>
      </c>
      <c r="C1346" s="19">
        <v>1</v>
      </c>
      <c r="D1346" s="19">
        <v>9</v>
      </c>
      <c r="E1346" s="19">
        <v>4</v>
      </c>
      <c r="F1346" s="19">
        <v>0</v>
      </c>
      <c r="G1346" s="19">
        <v>4</v>
      </c>
      <c r="H1346" s="20">
        <v>0.21</v>
      </c>
      <c r="I1346" s="20">
        <v>0.22</v>
      </c>
      <c r="J1346" s="19">
        <f>B1346*H1346</f>
        <v>3.36</v>
      </c>
      <c r="K1346" s="19">
        <f>B1346*I1346</f>
        <v>3.52</v>
      </c>
      <c r="L1346" s="21">
        <f>G1346-K1346</f>
        <v>0.48</v>
      </c>
      <c r="M1346" s="19">
        <f>F1346-J1346</f>
        <v>-3.36</v>
      </c>
      <c r="N1346" s="22">
        <v>0</v>
      </c>
      <c r="O1346" s="23">
        <v>0</v>
      </c>
      <c r="P1346" s="19">
        <v>0</v>
      </c>
      <c r="Q1346" s="19">
        <v>0</v>
      </c>
      <c r="R1346" s="19">
        <v>0</v>
      </c>
    </row>
    <row r="1347" spans="1:18" x14ac:dyDescent="0.25">
      <c r="A1347" s="2" t="s">
        <v>172</v>
      </c>
      <c r="B1347" s="19">
        <v>2150</v>
      </c>
      <c r="C1347" s="19">
        <v>111</v>
      </c>
      <c r="D1347" s="19">
        <v>600</v>
      </c>
      <c r="E1347" s="19">
        <v>1262</v>
      </c>
      <c r="F1347" s="19">
        <v>175</v>
      </c>
      <c r="G1347" s="19">
        <v>1438</v>
      </c>
      <c r="H1347" s="20">
        <v>0.21</v>
      </c>
      <c r="I1347" s="20">
        <v>0.22</v>
      </c>
      <c r="J1347" s="19">
        <f>B1347*H1347</f>
        <v>451.5</v>
      </c>
      <c r="K1347" s="19">
        <f>B1347*I1347</f>
        <v>473</v>
      </c>
      <c r="L1347" s="21">
        <f>G1347-K1347</f>
        <v>965</v>
      </c>
      <c r="M1347" s="19">
        <f>F1347-J1347</f>
        <v>-276.5</v>
      </c>
      <c r="N1347" s="22">
        <v>0</v>
      </c>
      <c r="O1347" s="23">
        <v>0</v>
      </c>
      <c r="P1347" s="19">
        <v>0</v>
      </c>
      <c r="Q1347" s="19">
        <v>0</v>
      </c>
      <c r="R1347" s="19">
        <v>0</v>
      </c>
    </row>
    <row r="1348" spans="1:18" x14ac:dyDescent="0.25">
      <c r="L1348" s="11"/>
      <c r="N1348" s="12"/>
      <c r="O1348" s="13"/>
    </row>
    <row r="1349" spans="1:18" ht="26.25" x14ac:dyDescent="0.25">
      <c r="A1349" s="14" t="s">
        <v>86</v>
      </c>
      <c r="B1349" s="15">
        <v>26772</v>
      </c>
      <c r="C1349" s="15">
        <v>12164</v>
      </c>
      <c r="D1349" s="15">
        <v>10363</v>
      </c>
      <c r="E1349" s="15">
        <v>2571</v>
      </c>
      <c r="F1349" s="15">
        <v>1668</v>
      </c>
      <c r="G1349" s="15">
        <v>4240</v>
      </c>
      <c r="J1349" s="15">
        <v>2944.92</v>
      </c>
      <c r="K1349" s="15">
        <v>2944.92</v>
      </c>
      <c r="L1349" s="16">
        <f>G1349-K1349</f>
        <v>1295.08</v>
      </c>
      <c r="M1349" s="15">
        <f>F1349-J1349</f>
        <v>-1276.92</v>
      </c>
      <c r="N1349" s="17">
        <v>0</v>
      </c>
      <c r="O1349" s="18">
        <v>26</v>
      </c>
      <c r="P1349" s="15">
        <v>0</v>
      </c>
      <c r="Q1349" s="15">
        <v>8</v>
      </c>
      <c r="R1349" s="15">
        <v>0</v>
      </c>
    </row>
    <row r="1350" spans="1:18" x14ac:dyDescent="0.25">
      <c r="A1350" s="2" t="s">
        <v>175</v>
      </c>
      <c r="B1350" s="19">
        <v>26077</v>
      </c>
      <c r="C1350" s="19">
        <v>12045</v>
      </c>
      <c r="D1350" s="19">
        <v>10128</v>
      </c>
      <c r="E1350" s="19">
        <v>2434</v>
      </c>
      <c r="F1350" s="19">
        <v>1467</v>
      </c>
      <c r="G1350" s="19">
        <v>3902</v>
      </c>
      <c r="H1350" s="20">
        <v>0.11</v>
      </c>
      <c r="I1350" s="20">
        <v>0.11</v>
      </c>
      <c r="J1350" s="19">
        <f>B1350*H1350</f>
        <v>2868.47</v>
      </c>
      <c r="K1350" s="19">
        <f>B1350*I1350</f>
        <v>2868.47</v>
      </c>
      <c r="L1350" s="21">
        <f>G1350-K1350</f>
        <v>1033.5300000000002</v>
      </c>
      <c r="M1350" s="19">
        <f>F1350-J1350</f>
        <v>-1401.4699999999998</v>
      </c>
      <c r="N1350" s="22">
        <v>0</v>
      </c>
      <c r="O1350" s="23">
        <v>26</v>
      </c>
      <c r="P1350" s="19">
        <v>0</v>
      </c>
      <c r="Q1350" s="19">
        <v>8</v>
      </c>
      <c r="R1350" s="19">
        <v>0</v>
      </c>
    </row>
    <row r="1351" spans="1:18" x14ac:dyDescent="0.25">
      <c r="A1351" s="2" t="s">
        <v>130</v>
      </c>
      <c r="B1351" s="19">
        <v>12</v>
      </c>
      <c r="C1351" s="19">
        <v>8</v>
      </c>
      <c r="D1351" s="19">
        <v>3</v>
      </c>
      <c r="E1351" s="19">
        <v>0</v>
      </c>
      <c r="F1351" s="19">
        <v>0</v>
      </c>
      <c r="G1351" s="19">
        <v>0</v>
      </c>
      <c r="H1351" s="20">
        <v>0.11</v>
      </c>
      <c r="I1351" s="20">
        <v>0.11</v>
      </c>
      <c r="J1351" s="19">
        <f>B1351*H1351</f>
        <v>1.32</v>
      </c>
      <c r="K1351" s="19">
        <f>B1351*I1351</f>
        <v>1.32</v>
      </c>
      <c r="L1351" s="21">
        <f>G1351-K1351</f>
        <v>-1.32</v>
      </c>
      <c r="M1351" s="19">
        <f>F1351-J1351</f>
        <v>-1.32</v>
      </c>
      <c r="N1351" s="22">
        <v>0</v>
      </c>
      <c r="O1351" s="23">
        <v>0</v>
      </c>
      <c r="P1351" s="19">
        <v>0</v>
      </c>
      <c r="Q1351" s="19">
        <v>0</v>
      </c>
      <c r="R1351" s="19">
        <v>0</v>
      </c>
    </row>
    <row r="1352" spans="1:18" x14ac:dyDescent="0.25">
      <c r="A1352" s="2" t="s">
        <v>176</v>
      </c>
      <c r="B1352" s="19">
        <v>683</v>
      </c>
      <c r="C1352" s="19">
        <v>111</v>
      </c>
      <c r="D1352" s="19">
        <v>232</v>
      </c>
      <c r="E1352" s="19">
        <v>137</v>
      </c>
      <c r="F1352" s="19">
        <v>201</v>
      </c>
      <c r="G1352" s="19">
        <v>338</v>
      </c>
      <c r="H1352" s="20">
        <v>0.11</v>
      </c>
      <c r="I1352" s="20">
        <v>0.11</v>
      </c>
      <c r="J1352" s="19">
        <f>B1352*H1352</f>
        <v>75.13</v>
      </c>
      <c r="K1352" s="19">
        <f>B1352*I1352</f>
        <v>75.13</v>
      </c>
      <c r="L1352" s="21">
        <f>G1352-K1352</f>
        <v>262.87</v>
      </c>
      <c r="M1352" s="19">
        <f>F1352-J1352</f>
        <v>125.87</v>
      </c>
      <c r="N1352" s="22">
        <v>0</v>
      </c>
      <c r="O1352" s="23">
        <v>0</v>
      </c>
      <c r="P1352" s="19">
        <v>0</v>
      </c>
      <c r="Q1352" s="19">
        <v>0</v>
      </c>
      <c r="R1352" s="19">
        <v>0</v>
      </c>
    </row>
    <row r="1353" spans="1:18" x14ac:dyDescent="0.25">
      <c r="L1353" s="11"/>
      <c r="N1353" s="12"/>
      <c r="O1353" s="13"/>
    </row>
    <row r="1354" spans="1:18" x14ac:dyDescent="0.25">
      <c r="A1354" s="14" t="s">
        <v>88</v>
      </c>
      <c r="B1354" s="15">
        <v>25467</v>
      </c>
      <c r="C1354" s="15">
        <v>11795</v>
      </c>
      <c r="D1354" s="15">
        <v>12197</v>
      </c>
      <c r="E1354" s="15">
        <v>1223</v>
      </c>
      <c r="F1354" s="15">
        <v>248</v>
      </c>
      <c r="G1354" s="15">
        <v>1473</v>
      </c>
      <c r="J1354" s="15">
        <v>1782.69</v>
      </c>
      <c r="K1354" s="15">
        <v>2037.36</v>
      </c>
      <c r="L1354" s="16">
        <f>G1354-K1354</f>
        <v>-564.3599999999999</v>
      </c>
      <c r="M1354" s="15">
        <f>F1354-J1354</f>
        <v>-1534.69</v>
      </c>
      <c r="N1354" s="17">
        <v>23</v>
      </c>
      <c r="O1354" s="18">
        <v>644</v>
      </c>
      <c r="P1354" s="15">
        <v>3</v>
      </c>
      <c r="Q1354" s="15">
        <v>50</v>
      </c>
      <c r="R1354" s="15">
        <v>0</v>
      </c>
    </row>
    <row r="1355" spans="1:18" x14ac:dyDescent="0.25">
      <c r="A1355" s="2" t="s">
        <v>109</v>
      </c>
      <c r="B1355" s="19">
        <v>1625</v>
      </c>
      <c r="C1355" s="19">
        <v>391</v>
      </c>
      <c r="D1355" s="19">
        <v>960</v>
      </c>
      <c r="E1355" s="19">
        <v>180</v>
      </c>
      <c r="F1355" s="19">
        <v>92</v>
      </c>
      <c r="G1355" s="19">
        <v>273</v>
      </c>
      <c r="H1355" s="20">
        <v>7.0000000000000007E-2</v>
      </c>
      <c r="I1355" s="20">
        <v>0.08</v>
      </c>
      <c r="J1355" s="19">
        <f>B1355*H1355</f>
        <v>113.75000000000001</v>
      </c>
      <c r="K1355" s="19">
        <f>B1355*I1355</f>
        <v>130</v>
      </c>
      <c r="L1355" s="21">
        <f>G1355-K1355</f>
        <v>143</v>
      </c>
      <c r="M1355" s="19">
        <f>F1355-J1355</f>
        <v>-21.750000000000014</v>
      </c>
      <c r="N1355" s="22">
        <v>0</v>
      </c>
      <c r="O1355" s="23">
        <v>35</v>
      </c>
      <c r="P1355" s="19">
        <v>0</v>
      </c>
      <c r="Q1355" s="19">
        <v>7</v>
      </c>
      <c r="R1355" s="19">
        <v>0</v>
      </c>
    </row>
    <row r="1356" spans="1:18" x14ac:dyDescent="0.25">
      <c r="A1356" s="2" t="s">
        <v>128</v>
      </c>
      <c r="B1356" s="19">
        <v>23842</v>
      </c>
      <c r="C1356" s="19">
        <v>11404</v>
      </c>
      <c r="D1356" s="19">
        <v>11237</v>
      </c>
      <c r="E1356" s="19">
        <v>1043</v>
      </c>
      <c r="F1356" s="19">
        <v>156</v>
      </c>
      <c r="G1356" s="19">
        <v>1200</v>
      </c>
      <c r="H1356" s="20">
        <v>7.0000000000000007E-2</v>
      </c>
      <c r="I1356" s="20">
        <v>0.08</v>
      </c>
      <c r="J1356" s="19">
        <f>B1356*H1356</f>
        <v>1668.94</v>
      </c>
      <c r="K1356" s="19">
        <f>B1356*I1356</f>
        <v>1907.3600000000001</v>
      </c>
      <c r="L1356" s="21">
        <f>G1356-K1356</f>
        <v>-707.36000000000013</v>
      </c>
      <c r="M1356" s="19">
        <f>F1356-J1356</f>
        <v>-1512.94</v>
      </c>
      <c r="N1356" s="22">
        <v>23</v>
      </c>
      <c r="O1356" s="23">
        <v>609</v>
      </c>
      <c r="P1356" s="19">
        <v>3</v>
      </c>
      <c r="Q1356" s="19">
        <v>43</v>
      </c>
      <c r="R1356" s="19">
        <v>0</v>
      </c>
    </row>
    <row r="1357" spans="1:18" x14ac:dyDescent="0.25">
      <c r="L1357" s="11"/>
      <c r="N1357" s="12"/>
      <c r="O1357" s="13"/>
    </row>
    <row r="1358" spans="1:18" ht="15.75" x14ac:dyDescent="0.25">
      <c r="B1358" s="24">
        <v>62299</v>
      </c>
      <c r="C1358" s="24">
        <v>26095</v>
      </c>
      <c r="D1358" s="24">
        <v>26544</v>
      </c>
      <c r="E1358" s="24">
        <v>7411</v>
      </c>
      <c r="F1358" s="24">
        <v>2232</v>
      </c>
      <c r="G1358" s="24">
        <v>9648</v>
      </c>
      <c r="J1358" s="24">
        <v>6840.21</v>
      </c>
      <c r="K1358" s="24">
        <v>7195.48</v>
      </c>
      <c r="L1358" s="25">
        <f>G1358-K1358</f>
        <v>2452.5200000000004</v>
      </c>
      <c r="M1358" s="24">
        <f>F1358-J1358</f>
        <v>-4608.21</v>
      </c>
      <c r="N1358" s="26">
        <v>23</v>
      </c>
      <c r="O1358" s="27">
        <v>677</v>
      </c>
      <c r="P1358" s="24">
        <v>3</v>
      </c>
      <c r="Q1358" s="24">
        <v>58</v>
      </c>
      <c r="R1358" s="24">
        <v>0</v>
      </c>
    </row>
    <row r="1359" spans="1:18" x14ac:dyDescent="0.25">
      <c r="L1359" s="11"/>
      <c r="N1359" s="12"/>
      <c r="O1359" s="13"/>
    </row>
    <row r="1360" spans="1:18" x14ac:dyDescent="0.25">
      <c r="L1360" s="11"/>
      <c r="N1360" s="12"/>
      <c r="O1360" s="13"/>
    </row>
    <row r="1361" spans="1:18" ht="15.75" x14ac:dyDescent="0.25">
      <c r="A1361" s="1" t="s">
        <v>380</v>
      </c>
      <c r="L1361" s="11"/>
      <c r="N1361" s="12"/>
      <c r="O1361" s="13"/>
    </row>
    <row r="1362" spans="1:18" x14ac:dyDescent="0.25">
      <c r="A1362" s="14" t="s">
        <v>381</v>
      </c>
      <c r="B1362" s="15">
        <v>6019</v>
      </c>
      <c r="C1362" s="15">
        <v>2875</v>
      </c>
      <c r="D1362" s="15">
        <v>1056</v>
      </c>
      <c r="E1362" s="15">
        <v>1125</v>
      </c>
      <c r="F1362" s="15">
        <v>961</v>
      </c>
      <c r="G1362" s="15">
        <v>2086</v>
      </c>
      <c r="J1362" s="15">
        <v>840.61</v>
      </c>
      <c r="K1362" s="15">
        <v>842.66</v>
      </c>
      <c r="L1362" s="16">
        <f>G1362-K1362</f>
        <v>1243.3400000000001</v>
      </c>
      <c r="M1362" s="15">
        <f>F1362-J1362</f>
        <v>120.38999999999999</v>
      </c>
      <c r="N1362" s="17">
        <v>76</v>
      </c>
      <c r="O1362" s="18">
        <v>1081</v>
      </c>
      <c r="P1362" s="15">
        <v>38</v>
      </c>
      <c r="Q1362" s="15">
        <v>425</v>
      </c>
      <c r="R1362" s="15">
        <v>0</v>
      </c>
    </row>
    <row r="1363" spans="1:18" x14ac:dyDescent="0.25">
      <c r="A1363" s="2" t="s">
        <v>319</v>
      </c>
      <c r="B1363" s="19">
        <v>41</v>
      </c>
      <c r="C1363" s="19">
        <v>7</v>
      </c>
      <c r="D1363" s="19">
        <v>33</v>
      </c>
      <c r="E1363" s="19">
        <v>0</v>
      </c>
      <c r="F1363" s="19">
        <v>0</v>
      </c>
      <c r="G1363" s="19">
        <v>0</v>
      </c>
      <c r="H1363" s="20">
        <v>0.09</v>
      </c>
      <c r="I1363" s="20">
        <v>0.14000000000000001</v>
      </c>
      <c r="J1363" s="19">
        <f>B1363*H1363</f>
        <v>3.69</v>
      </c>
      <c r="K1363" s="19">
        <f>B1363*I1363</f>
        <v>5.74</v>
      </c>
      <c r="L1363" s="21">
        <f>G1363-K1363</f>
        <v>-5.74</v>
      </c>
      <c r="M1363" s="19">
        <f>F1363-J1363</f>
        <v>-3.69</v>
      </c>
      <c r="N1363" s="22">
        <v>0</v>
      </c>
      <c r="O1363" s="23">
        <v>0</v>
      </c>
      <c r="P1363" s="19">
        <v>0</v>
      </c>
      <c r="Q1363" s="19">
        <v>0</v>
      </c>
      <c r="R1363" s="19">
        <v>0</v>
      </c>
    </row>
    <row r="1364" spans="1:18" x14ac:dyDescent="0.25">
      <c r="A1364" s="2" t="s">
        <v>107</v>
      </c>
      <c r="B1364" s="19">
        <v>5978</v>
      </c>
      <c r="C1364" s="19">
        <v>2868</v>
      </c>
      <c r="D1364" s="19">
        <v>1023</v>
      </c>
      <c r="E1364" s="19">
        <v>1125</v>
      </c>
      <c r="F1364" s="19">
        <v>961</v>
      </c>
      <c r="G1364" s="19">
        <v>2086</v>
      </c>
      <c r="H1364" s="20">
        <v>0.14000000000000001</v>
      </c>
      <c r="I1364" s="20">
        <v>0.14000000000000001</v>
      </c>
      <c r="J1364" s="19">
        <f>B1364*H1364</f>
        <v>836.92000000000007</v>
      </c>
      <c r="K1364" s="19">
        <f>B1364*I1364</f>
        <v>836.92000000000007</v>
      </c>
      <c r="L1364" s="21">
        <f>G1364-K1364</f>
        <v>1249.08</v>
      </c>
      <c r="M1364" s="19">
        <f>F1364-J1364</f>
        <v>124.07999999999993</v>
      </c>
      <c r="N1364" s="22">
        <v>76</v>
      </c>
      <c r="O1364" s="23">
        <v>1081</v>
      </c>
      <c r="P1364" s="19">
        <v>38</v>
      </c>
      <c r="Q1364" s="19">
        <v>425</v>
      </c>
      <c r="R1364" s="19">
        <v>0</v>
      </c>
    </row>
    <row r="1365" spans="1:18" x14ac:dyDescent="0.25">
      <c r="L1365" s="11"/>
      <c r="N1365" s="12"/>
      <c r="O1365" s="13"/>
    </row>
    <row r="1366" spans="1:18" x14ac:dyDescent="0.25">
      <c r="A1366" s="14" t="s">
        <v>108</v>
      </c>
      <c r="B1366" s="15">
        <v>28604</v>
      </c>
      <c r="C1366" s="15">
        <v>11537</v>
      </c>
      <c r="D1366" s="15">
        <v>6214</v>
      </c>
      <c r="E1366" s="15">
        <v>7772</v>
      </c>
      <c r="F1366" s="15">
        <v>3079</v>
      </c>
      <c r="G1366" s="15">
        <v>10852</v>
      </c>
      <c r="J1366" s="15">
        <v>2073.2399999999998</v>
      </c>
      <c r="K1366" s="15">
        <v>2341.54</v>
      </c>
      <c r="L1366" s="16">
        <f>G1366-K1366</f>
        <v>8510.4599999999991</v>
      </c>
      <c r="M1366" s="15">
        <f>F1366-J1366</f>
        <v>1005.7600000000002</v>
      </c>
      <c r="N1366" s="17">
        <v>38</v>
      </c>
      <c r="O1366" s="18">
        <v>2200</v>
      </c>
      <c r="P1366" s="15">
        <v>9</v>
      </c>
      <c r="Q1366" s="15">
        <v>778</v>
      </c>
      <c r="R1366" s="15">
        <v>0</v>
      </c>
    </row>
    <row r="1367" spans="1:18" x14ac:dyDescent="0.25">
      <c r="A1367" s="2" t="s">
        <v>109</v>
      </c>
      <c r="B1367" s="19">
        <v>26830</v>
      </c>
      <c r="C1367" s="19">
        <v>10619</v>
      </c>
      <c r="D1367" s="19">
        <v>5926</v>
      </c>
      <c r="E1367" s="19">
        <v>7341</v>
      </c>
      <c r="F1367" s="19">
        <v>2943</v>
      </c>
      <c r="G1367" s="19">
        <v>10285</v>
      </c>
      <c r="H1367" s="20">
        <v>7.0000000000000007E-2</v>
      </c>
      <c r="I1367" s="20">
        <v>0.08</v>
      </c>
      <c r="J1367" s="19">
        <f>B1367*H1367</f>
        <v>1878.1000000000001</v>
      </c>
      <c r="K1367" s="19">
        <f>B1367*I1367</f>
        <v>2146.4</v>
      </c>
      <c r="L1367" s="21">
        <f>G1367-K1367</f>
        <v>8138.6</v>
      </c>
      <c r="M1367" s="19">
        <f>F1367-J1367</f>
        <v>1064.8999999999999</v>
      </c>
      <c r="N1367" s="22">
        <v>38</v>
      </c>
      <c r="O1367" s="23">
        <v>2200</v>
      </c>
      <c r="P1367" s="19">
        <v>9</v>
      </c>
      <c r="Q1367" s="19">
        <v>778</v>
      </c>
      <c r="R1367" s="19">
        <v>0</v>
      </c>
    </row>
    <row r="1368" spans="1:18" x14ac:dyDescent="0.25">
      <c r="A1368" s="2" t="s">
        <v>58</v>
      </c>
      <c r="B1368" s="19">
        <v>1774</v>
      </c>
      <c r="C1368" s="19">
        <v>918</v>
      </c>
      <c r="D1368" s="19">
        <v>288</v>
      </c>
      <c r="E1368" s="19">
        <v>431</v>
      </c>
      <c r="F1368" s="19">
        <v>136</v>
      </c>
      <c r="G1368" s="19">
        <v>567</v>
      </c>
      <c r="H1368" s="20">
        <v>0.11</v>
      </c>
      <c r="I1368" s="20">
        <v>0.11</v>
      </c>
      <c r="J1368" s="19">
        <f>B1368*H1368</f>
        <v>195.14000000000001</v>
      </c>
      <c r="K1368" s="19">
        <f>B1368*I1368</f>
        <v>195.14000000000001</v>
      </c>
      <c r="L1368" s="21">
        <f>G1368-K1368</f>
        <v>371.86</v>
      </c>
      <c r="M1368" s="19">
        <f>F1368-J1368</f>
        <v>-59.140000000000015</v>
      </c>
      <c r="N1368" s="22">
        <v>0</v>
      </c>
      <c r="O1368" s="23">
        <v>0</v>
      </c>
      <c r="P1368" s="19">
        <v>0</v>
      </c>
      <c r="Q1368" s="19">
        <v>0</v>
      </c>
      <c r="R1368" s="19">
        <v>0</v>
      </c>
    </row>
    <row r="1369" spans="1:18" x14ac:dyDescent="0.25">
      <c r="L1369" s="11"/>
      <c r="N1369" s="12"/>
      <c r="O1369" s="13"/>
    </row>
    <row r="1370" spans="1:18" x14ac:dyDescent="0.25">
      <c r="A1370" s="14" t="s">
        <v>382</v>
      </c>
      <c r="B1370" s="15">
        <v>12277</v>
      </c>
      <c r="C1370" s="15">
        <v>7197</v>
      </c>
      <c r="D1370" s="15">
        <v>1157</v>
      </c>
      <c r="E1370" s="15">
        <v>2366</v>
      </c>
      <c r="F1370" s="15">
        <v>1555</v>
      </c>
      <c r="G1370" s="15">
        <v>3921</v>
      </c>
      <c r="J1370" s="15">
        <v>883.35</v>
      </c>
      <c r="K1370" s="15">
        <v>1000.13</v>
      </c>
      <c r="L1370" s="16">
        <f>G1370-K1370</f>
        <v>2920.87</v>
      </c>
      <c r="M1370" s="15">
        <f>F1370-J1370</f>
        <v>671.65</v>
      </c>
      <c r="N1370" s="17">
        <v>1</v>
      </c>
      <c r="O1370" s="18">
        <v>1487</v>
      </c>
      <c r="P1370" s="15">
        <v>1</v>
      </c>
      <c r="Q1370" s="15">
        <v>636</v>
      </c>
      <c r="R1370" s="15">
        <v>0</v>
      </c>
    </row>
    <row r="1371" spans="1:18" x14ac:dyDescent="0.25">
      <c r="A1371" s="2" t="s">
        <v>112</v>
      </c>
      <c r="B1371" s="19">
        <v>11678</v>
      </c>
      <c r="C1371" s="19">
        <v>6855</v>
      </c>
      <c r="D1371" s="19">
        <v>992</v>
      </c>
      <c r="E1371" s="19">
        <v>2275</v>
      </c>
      <c r="F1371" s="19">
        <v>1555</v>
      </c>
      <c r="G1371" s="19">
        <v>3830</v>
      </c>
      <c r="H1371" s="20">
        <v>7.0000000000000007E-2</v>
      </c>
      <c r="I1371" s="20">
        <v>0.08</v>
      </c>
      <c r="J1371" s="19">
        <f>B1371*H1371</f>
        <v>817.46</v>
      </c>
      <c r="K1371" s="19">
        <f>B1371*I1371</f>
        <v>934.24</v>
      </c>
      <c r="L1371" s="21">
        <f>G1371-K1371</f>
        <v>2895.76</v>
      </c>
      <c r="M1371" s="19">
        <f>F1371-J1371</f>
        <v>737.54</v>
      </c>
      <c r="N1371" s="22">
        <v>1</v>
      </c>
      <c r="O1371" s="23">
        <v>1487</v>
      </c>
      <c r="P1371" s="19">
        <v>1</v>
      </c>
      <c r="Q1371" s="19">
        <v>636</v>
      </c>
      <c r="R1371" s="19">
        <v>0</v>
      </c>
    </row>
    <row r="1372" spans="1:18" x14ac:dyDescent="0.25">
      <c r="A1372" s="2" t="s">
        <v>114</v>
      </c>
      <c r="B1372" s="19">
        <v>599</v>
      </c>
      <c r="C1372" s="19">
        <v>342</v>
      </c>
      <c r="D1372" s="19">
        <v>165</v>
      </c>
      <c r="E1372" s="19">
        <v>91</v>
      </c>
      <c r="F1372" s="19">
        <v>0</v>
      </c>
      <c r="G1372" s="19">
        <v>91</v>
      </c>
      <c r="H1372" s="20">
        <v>0.11</v>
      </c>
      <c r="I1372" s="20">
        <v>0.11</v>
      </c>
      <c r="J1372" s="19">
        <f>B1372*H1372</f>
        <v>65.89</v>
      </c>
      <c r="K1372" s="19">
        <f>B1372*I1372</f>
        <v>65.89</v>
      </c>
      <c r="L1372" s="21">
        <f>G1372-K1372</f>
        <v>25.11</v>
      </c>
      <c r="M1372" s="19">
        <f>F1372-J1372</f>
        <v>-65.89</v>
      </c>
      <c r="N1372" s="22">
        <v>0</v>
      </c>
      <c r="O1372" s="23">
        <v>0</v>
      </c>
      <c r="P1372" s="19">
        <v>0</v>
      </c>
      <c r="Q1372" s="19">
        <v>0</v>
      </c>
      <c r="R1372" s="19">
        <v>0</v>
      </c>
    </row>
    <row r="1373" spans="1:18" x14ac:dyDescent="0.25">
      <c r="L1373" s="11"/>
      <c r="N1373" s="12"/>
      <c r="O1373" s="13"/>
    </row>
    <row r="1374" spans="1:18" ht="15.75" x14ac:dyDescent="0.25">
      <c r="B1374" s="24">
        <v>46900</v>
      </c>
      <c r="C1374" s="24">
        <v>21609</v>
      </c>
      <c r="D1374" s="24">
        <v>8427</v>
      </c>
      <c r="E1374" s="24">
        <v>11263</v>
      </c>
      <c r="F1374" s="24">
        <v>5595</v>
      </c>
      <c r="G1374" s="24">
        <v>16859</v>
      </c>
      <c r="J1374" s="24">
        <v>3797.2</v>
      </c>
      <c r="K1374" s="24">
        <v>4184.33</v>
      </c>
      <c r="L1374" s="25">
        <f>G1374-K1374</f>
        <v>12674.67</v>
      </c>
      <c r="M1374" s="24">
        <f>F1374-J1374</f>
        <v>1797.8000000000002</v>
      </c>
      <c r="N1374" s="26">
        <v>115</v>
      </c>
      <c r="O1374" s="27">
        <v>4768</v>
      </c>
      <c r="P1374" s="24">
        <v>48</v>
      </c>
      <c r="Q1374" s="24">
        <v>1839</v>
      </c>
      <c r="R1374" s="24">
        <v>0</v>
      </c>
    </row>
    <row r="1375" spans="1:18" x14ac:dyDescent="0.25">
      <c r="L1375" s="11"/>
      <c r="N1375" s="12"/>
      <c r="O1375" s="13"/>
    </row>
    <row r="1376" spans="1:18" x14ac:dyDescent="0.25">
      <c r="L1376" s="11"/>
      <c r="N1376" s="12"/>
      <c r="O1376" s="13"/>
    </row>
    <row r="1377" spans="1:18" ht="15.75" x14ac:dyDescent="0.25">
      <c r="A1377" s="1" t="s">
        <v>383</v>
      </c>
      <c r="L1377" s="11"/>
      <c r="N1377" s="12"/>
      <c r="O1377" s="13"/>
    </row>
    <row r="1378" spans="1:18" x14ac:dyDescent="0.25">
      <c r="A1378" s="14" t="s">
        <v>91</v>
      </c>
      <c r="B1378" s="15">
        <v>5053</v>
      </c>
      <c r="C1378" s="15">
        <v>156</v>
      </c>
      <c r="D1378" s="15">
        <v>103</v>
      </c>
      <c r="E1378" s="15">
        <v>3978</v>
      </c>
      <c r="F1378" s="15">
        <v>813</v>
      </c>
      <c r="G1378" s="15">
        <v>4793</v>
      </c>
      <c r="J1378" s="15">
        <v>960.07</v>
      </c>
      <c r="K1378" s="15">
        <v>1819.08</v>
      </c>
      <c r="L1378" s="16">
        <f>G1378-K1378</f>
        <v>2973.92</v>
      </c>
      <c r="M1378" s="15">
        <f>F1378-J1378</f>
        <v>-147.07000000000005</v>
      </c>
      <c r="N1378" s="17">
        <v>0</v>
      </c>
      <c r="O1378" s="18">
        <v>0</v>
      </c>
      <c r="P1378" s="15">
        <v>0</v>
      </c>
      <c r="Q1378" s="15">
        <v>0</v>
      </c>
      <c r="R1378" s="15">
        <v>0</v>
      </c>
    </row>
    <row r="1379" spans="1:18" x14ac:dyDescent="0.25">
      <c r="A1379" s="2" t="s">
        <v>92</v>
      </c>
      <c r="B1379" s="19">
        <v>4256</v>
      </c>
      <c r="C1379" s="19">
        <v>146</v>
      </c>
      <c r="D1379" s="19">
        <v>98</v>
      </c>
      <c r="E1379" s="19">
        <v>3290</v>
      </c>
      <c r="F1379" s="19">
        <v>720</v>
      </c>
      <c r="G1379" s="19">
        <v>4011</v>
      </c>
      <c r="H1379" s="20">
        <v>0.19</v>
      </c>
      <c r="I1379" s="20">
        <v>0.36</v>
      </c>
      <c r="J1379" s="19">
        <f>B1379*H1379</f>
        <v>808.64</v>
      </c>
      <c r="K1379" s="19">
        <f>B1379*I1379</f>
        <v>1532.1599999999999</v>
      </c>
      <c r="L1379" s="21">
        <f>G1379-K1379</f>
        <v>2478.84</v>
      </c>
      <c r="M1379" s="19">
        <f>F1379-J1379</f>
        <v>-88.639999999999986</v>
      </c>
      <c r="N1379" s="22">
        <v>0</v>
      </c>
      <c r="O1379" s="23">
        <v>0</v>
      </c>
      <c r="P1379" s="19">
        <v>0</v>
      </c>
      <c r="Q1379" s="19">
        <v>0</v>
      </c>
      <c r="R1379" s="19">
        <v>0</v>
      </c>
    </row>
    <row r="1380" spans="1:18" x14ac:dyDescent="0.25">
      <c r="A1380" s="2" t="s">
        <v>93</v>
      </c>
      <c r="B1380" s="19">
        <v>797</v>
      </c>
      <c r="C1380" s="19">
        <v>10</v>
      </c>
      <c r="D1380" s="19">
        <v>5</v>
      </c>
      <c r="E1380" s="19">
        <v>688</v>
      </c>
      <c r="F1380" s="19">
        <v>93</v>
      </c>
      <c r="G1380" s="19">
        <v>782</v>
      </c>
      <c r="H1380" s="20">
        <v>0.19</v>
      </c>
      <c r="I1380" s="20">
        <v>0.36</v>
      </c>
      <c r="J1380" s="19">
        <f>B1380*H1380</f>
        <v>151.43</v>
      </c>
      <c r="K1380" s="19">
        <f>B1380*I1380</f>
        <v>286.92</v>
      </c>
      <c r="L1380" s="21">
        <f>G1380-K1380</f>
        <v>495.08</v>
      </c>
      <c r="M1380" s="19">
        <f>F1380-J1380</f>
        <v>-58.430000000000007</v>
      </c>
      <c r="N1380" s="22">
        <v>0</v>
      </c>
      <c r="O1380" s="23">
        <v>0</v>
      </c>
      <c r="P1380" s="19">
        <v>0</v>
      </c>
      <c r="Q1380" s="19">
        <v>0</v>
      </c>
      <c r="R1380" s="19">
        <v>0</v>
      </c>
    </row>
    <row r="1381" spans="1:18" x14ac:dyDescent="0.25">
      <c r="L1381" s="11"/>
      <c r="N1381" s="12"/>
      <c r="O1381" s="13"/>
    </row>
    <row r="1382" spans="1:18" x14ac:dyDescent="0.25">
      <c r="A1382" s="14" t="s">
        <v>94</v>
      </c>
      <c r="B1382" s="15">
        <v>6730</v>
      </c>
      <c r="C1382" s="15">
        <v>1513</v>
      </c>
      <c r="D1382" s="15">
        <v>172</v>
      </c>
      <c r="E1382" s="15">
        <v>3597</v>
      </c>
      <c r="F1382" s="15">
        <v>1447</v>
      </c>
      <c r="G1382" s="15">
        <v>5044</v>
      </c>
      <c r="J1382" s="15">
        <v>1278.7</v>
      </c>
      <c r="K1382" s="15">
        <v>2422.8000000000002</v>
      </c>
      <c r="L1382" s="16">
        <f>G1382-K1382</f>
        <v>2621.1999999999998</v>
      </c>
      <c r="M1382" s="15">
        <f>F1382-J1382</f>
        <v>168.29999999999995</v>
      </c>
      <c r="N1382" s="17">
        <v>0</v>
      </c>
      <c r="O1382" s="18">
        <v>0</v>
      </c>
      <c r="P1382" s="15">
        <v>0</v>
      </c>
      <c r="Q1382" s="15">
        <v>0</v>
      </c>
      <c r="R1382" s="15">
        <v>0</v>
      </c>
    </row>
    <row r="1383" spans="1:18" x14ac:dyDescent="0.25">
      <c r="A1383" s="2" t="s">
        <v>45</v>
      </c>
      <c r="B1383" s="19">
        <v>6730</v>
      </c>
      <c r="C1383" s="19">
        <v>1513</v>
      </c>
      <c r="D1383" s="19">
        <v>172</v>
      </c>
      <c r="E1383" s="19">
        <v>3597</v>
      </c>
      <c r="F1383" s="19">
        <v>1447</v>
      </c>
      <c r="G1383" s="19">
        <v>5044</v>
      </c>
      <c r="H1383" s="20">
        <v>0.19</v>
      </c>
      <c r="I1383" s="20">
        <v>0.36</v>
      </c>
      <c r="J1383" s="19">
        <f>B1383*H1383</f>
        <v>1278.7</v>
      </c>
      <c r="K1383" s="19">
        <f>B1383*I1383</f>
        <v>2422.7999999999997</v>
      </c>
      <c r="L1383" s="21">
        <f>G1383-K1383</f>
        <v>2621.2000000000003</v>
      </c>
      <c r="M1383" s="19">
        <f>F1383-J1383</f>
        <v>168.29999999999995</v>
      </c>
      <c r="N1383" s="22">
        <v>0</v>
      </c>
      <c r="O1383" s="23">
        <v>0</v>
      </c>
      <c r="P1383" s="19">
        <v>0</v>
      </c>
      <c r="Q1383" s="19">
        <v>0</v>
      </c>
      <c r="R1383" s="19">
        <v>0</v>
      </c>
    </row>
    <row r="1384" spans="1:18" x14ac:dyDescent="0.25">
      <c r="L1384" s="11"/>
      <c r="N1384" s="12"/>
      <c r="O1384" s="13"/>
    </row>
    <row r="1385" spans="1:18" x14ac:dyDescent="0.25">
      <c r="A1385" s="14" t="s">
        <v>147</v>
      </c>
      <c r="B1385" s="15">
        <v>12138</v>
      </c>
      <c r="C1385" s="15">
        <v>5728</v>
      </c>
      <c r="D1385" s="15">
        <v>794</v>
      </c>
      <c r="E1385" s="15">
        <v>4321</v>
      </c>
      <c r="F1385" s="15">
        <v>1293</v>
      </c>
      <c r="G1385" s="15">
        <v>5615</v>
      </c>
      <c r="J1385" s="15">
        <v>1577.94</v>
      </c>
      <c r="K1385" s="15">
        <v>4126.92</v>
      </c>
      <c r="L1385" s="16">
        <f>G1385-K1385</f>
        <v>1488.08</v>
      </c>
      <c r="M1385" s="15">
        <f>F1385-J1385</f>
        <v>-284.94000000000005</v>
      </c>
      <c r="N1385" s="17">
        <v>0</v>
      </c>
      <c r="O1385" s="18">
        <v>0</v>
      </c>
      <c r="P1385" s="15">
        <v>0</v>
      </c>
      <c r="Q1385" s="15">
        <v>0</v>
      </c>
      <c r="R1385" s="15">
        <v>0</v>
      </c>
    </row>
    <row r="1386" spans="1:18" x14ac:dyDescent="0.25">
      <c r="A1386" s="2" t="s">
        <v>96</v>
      </c>
      <c r="B1386" s="19">
        <v>12138</v>
      </c>
      <c r="C1386" s="19">
        <v>5728</v>
      </c>
      <c r="D1386" s="19">
        <v>794</v>
      </c>
      <c r="E1386" s="19">
        <v>4321</v>
      </c>
      <c r="F1386" s="19">
        <v>1293</v>
      </c>
      <c r="G1386" s="19">
        <v>5615</v>
      </c>
      <c r="H1386" s="20">
        <v>0.13</v>
      </c>
      <c r="I1386" s="20">
        <v>0.34</v>
      </c>
      <c r="J1386" s="19">
        <f>B1386*H1386</f>
        <v>1577.94</v>
      </c>
      <c r="K1386" s="19">
        <f>B1386*I1386</f>
        <v>4126.92</v>
      </c>
      <c r="L1386" s="21">
        <f>G1386-K1386</f>
        <v>1488.08</v>
      </c>
      <c r="M1386" s="19">
        <f>F1386-J1386</f>
        <v>-284.94000000000005</v>
      </c>
      <c r="N1386" s="22">
        <v>0</v>
      </c>
      <c r="O1386" s="23">
        <v>0</v>
      </c>
      <c r="P1386" s="19">
        <v>0</v>
      </c>
      <c r="Q1386" s="19">
        <v>0</v>
      </c>
      <c r="R1386" s="19">
        <v>0</v>
      </c>
    </row>
    <row r="1387" spans="1:18" x14ac:dyDescent="0.25">
      <c r="L1387" s="11"/>
      <c r="N1387" s="12"/>
      <c r="O1387" s="13"/>
    </row>
    <row r="1388" spans="1:18" ht="15.75" x14ac:dyDescent="0.25">
      <c r="B1388" s="24">
        <v>23921</v>
      </c>
      <c r="C1388" s="24">
        <v>7397</v>
      </c>
      <c r="D1388" s="24">
        <v>1069</v>
      </c>
      <c r="E1388" s="24">
        <v>11896</v>
      </c>
      <c r="F1388" s="24">
        <v>3553</v>
      </c>
      <c r="G1388" s="24">
        <v>15452</v>
      </c>
      <c r="J1388" s="24">
        <v>3816.71</v>
      </c>
      <c r="K1388" s="24">
        <v>8368.7999999999993</v>
      </c>
      <c r="L1388" s="25">
        <f>G1388-K1388</f>
        <v>7083.2000000000007</v>
      </c>
      <c r="M1388" s="24">
        <f>F1388-J1388</f>
        <v>-263.71000000000004</v>
      </c>
      <c r="N1388" s="26">
        <v>0</v>
      </c>
      <c r="O1388" s="27">
        <v>0</v>
      </c>
      <c r="P1388" s="24">
        <v>0</v>
      </c>
      <c r="Q1388" s="24">
        <v>0</v>
      </c>
      <c r="R1388" s="24">
        <v>0</v>
      </c>
    </row>
    <row r="1389" spans="1:18" x14ac:dyDescent="0.25">
      <c r="L1389" s="11"/>
      <c r="N1389" s="12"/>
      <c r="O1389" s="13"/>
    </row>
    <row r="1390" spans="1:18" x14ac:dyDescent="0.25">
      <c r="L1390" s="11"/>
      <c r="N1390" s="12"/>
      <c r="O1390" s="13"/>
    </row>
    <row r="1391" spans="1:18" ht="15.75" x14ac:dyDescent="0.25">
      <c r="A1391" s="1" t="s">
        <v>384</v>
      </c>
      <c r="L1391" s="11"/>
      <c r="N1391" s="12"/>
      <c r="O1391" s="13"/>
    </row>
    <row r="1392" spans="1:18" x14ac:dyDescent="0.25">
      <c r="A1392" s="14" t="s">
        <v>91</v>
      </c>
      <c r="B1392" s="15">
        <v>6683</v>
      </c>
      <c r="C1392" s="15">
        <v>1108</v>
      </c>
      <c r="D1392" s="15">
        <v>436</v>
      </c>
      <c r="E1392" s="15">
        <v>3960</v>
      </c>
      <c r="F1392" s="15">
        <v>1177</v>
      </c>
      <c r="G1392" s="15">
        <v>5138</v>
      </c>
      <c r="J1392" s="15">
        <v>1269.77</v>
      </c>
      <c r="K1392" s="15">
        <v>1269.77</v>
      </c>
      <c r="L1392" s="16">
        <f>G1392-K1392</f>
        <v>3868.23</v>
      </c>
      <c r="M1392" s="15">
        <f>F1392-J1392</f>
        <v>-92.769999999999982</v>
      </c>
      <c r="N1392" s="17">
        <v>0</v>
      </c>
      <c r="O1392" s="18">
        <v>0</v>
      </c>
      <c r="P1392" s="15">
        <v>0</v>
      </c>
      <c r="Q1392" s="15">
        <v>0</v>
      </c>
      <c r="R1392" s="15">
        <v>0</v>
      </c>
    </row>
    <row r="1393" spans="1:18" x14ac:dyDescent="0.25">
      <c r="A1393" s="2" t="s">
        <v>144</v>
      </c>
      <c r="B1393" s="19">
        <v>5492</v>
      </c>
      <c r="C1393" s="19">
        <v>1060</v>
      </c>
      <c r="D1393" s="19">
        <v>365</v>
      </c>
      <c r="E1393" s="19">
        <v>3067</v>
      </c>
      <c r="F1393" s="19">
        <v>1000</v>
      </c>
      <c r="G1393" s="19">
        <v>4067</v>
      </c>
      <c r="H1393" s="20">
        <v>0.19</v>
      </c>
      <c r="I1393" s="20">
        <v>0.19</v>
      </c>
      <c r="J1393" s="19">
        <f>B1393*H1393</f>
        <v>1043.48</v>
      </c>
      <c r="K1393" s="19">
        <f>B1393*I1393</f>
        <v>1043.48</v>
      </c>
      <c r="L1393" s="21">
        <f>G1393-K1393</f>
        <v>3023.52</v>
      </c>
      <c r="M1393" s="19">
        <f>F1393-J1393</f>
        <v>-43.480000000000018</v>
      </c>
      <c r="N1393" s="22">
        <v>0</v>
      </c>
      <c r="O1393" s="23">
        <v>0</v>
      </c>
      <c r="P1393" s="19">
        <v>0</v>
      </c>
      <c r="Q1393" s="19">
        <v>0</v>
      </c>
      <c r="R1393" s="19">
        <v>0</v>
      </c>
    </row>
    <row r="1394" spans="1:18" x14ac:dyDescent="0.25">
      <c r="A1394" s="2" t="s">
        <v>145</v>
      </c>
      <c r="B1394" s="19">
        <v>1191</v>
      </c>
      <c r="C1394" s="19">
        <v>48</v>
      </c>
      <c r="D1394" s="19">
        <v>71</v>
      </c>
      <c r="E1394" s="19">
        <v>893</v>
      </c>
      <c r="F1394" s="19">
        <v>177</v>
      </c>
      <c r="G1394" s="19">
        <v>1071</v>
      </c>
      <c r="H1394" s="20">
        <v>0.19</v>
      </c>
      <c r="I1394" s="20">
        <v>0.19</v>
      </c>
      <c r="J1394" s="19">
        <f>B1394*H1394</f>
        <v>226.29</v>
      </c>
      <c r="K1394" s="19">
        <f>B1394*I1394</f>
        <v>226.29</v>
      </c>
      <c r="L1394" s="21">
        <f>G1394-K1394</f>
        <v>844.71</v>
      </c>
      <c r="M1394" s="19">
        <f>F1394-J1394</f>
        <v>-49.289999999999992</v>
      </c>
      <c r="N1394" s="22">
        <v>0</v>
      </c>
      <c r="O1394" s="23">
        <v>0</v>
      </c>
      <c r="P1394" s="19">
        <v>0</v>
      </c>
      <c r="Q1394" s="19">
        <v>0</v>
      </c>
      <c r="R1394" s="19">
        <v>0</v>
      </c>
    </row>
    <row r="1395" spans="1:18" x14ac:dyDescent="0.25">
      <c r="L1395" s="11"/>
      <c r="N1395" s="12"/>
      <c r="O1395" s="13"/>
    </row>
    <row r="1396" spans="1:18" x14ac:dyDescent="0.25">
      <c r="A1396" s="14" t="s">
        <v>94</v>
      </c>
      <c r="B1396" s="15">
        <v>8612</v>
      </c>
      <c r="C1396" s="15">
        <v>2966</v>
      </c>
      <c r="D1396" s="15">
        <v>1628</v>
      </c>
      <c r="E1396" s="15">
        <v>2334</v>
      </c>
      <c r="F1396" s="15">
        <v>1682</v>
      </c>
      <c r="G1396" s="15">
        <v>4017</v>
      </c>
      <c r="J1396" s="15">
        <v>1636.28</v>
      </c>
      <c r="K1396" s="15">
        <v>1636.28</v>
      </c>
      <c r="L1396" s="16">
        <f>G1396-K1396</f>
        <v>2380.7200000000003</v>
      </c>
      <c r="M1396" s="15">
        <f>F1396-J1396</f>
        <v>45.720000000000027</v>
      </c>
      <c r="N1396" s="17">
        <v>0</v>
      </c>
      <c r="O1396" s="18">
        <v>0</v>
      </c>
      <c r="P1396" s="15">
        <v>0</v>
      </c>
      <c r="Q1396" s="15">
        <v>0</v>
      </c>
      <c r="R1396" s="15">
        <v>0</v>
      </c>
    </row>
    <row r="1397" spans="1:18" x14ac:dyDescent="0.25">
      <c r="A1397" s="2" t="s">
        <v>146</v>
      </c>
      <c r="B1397" s="19">
        <v>8612</v>
      </c>
      <c r="C1397" s="19">
        <v>2966</v>
      </c>
      <c r="D1397" s="19">
        <v>1628</v>
      </c>
      <c r="E1397" s="19">
        <v>2334</v>
      </c>
      <c r="F1397" s="19">
        <v>1682</v>
      </c>
      <c r="G1397" s="19">
        <v>4017</v>
      </c>
      <c r="H1397" s="20">
        <v>0.19</v>
      </c>
      <c r="I1397" s="20">
        <v>0.19</v>
      </c>
      <c r="J1397" s="19">
        <f>B1397*H1397</f>
        <v>1636.28</v>
      </c>
      <c r="K1397" s="19">
        <f>B1397*I1397</f>
        <v>1636.28</v>
      </c>
      <c r="L1397" s="21">
        <f>G1397-K1397</f>
        <v>2380.7200000000003</v>
      </c>
      <c r="M1397" s="19">
        <f>F1397-J1397</f>
        <v>45.720000000000027</v>
      </c>
      <c r="N1397" s="22">
        <v>0</v>
      </c>
      <c r="O1397" s="23">
        <v>0</v>
      </c>
      <c r="P1397" s="19">
        <v>0</v>
      </c>
      <c r="Q1397" s="19">
        <v>0</v>
      </c>
      <c r="R1397" s="19">
        <v>0</v>
      </c>
    </row>
    <row r="1398" spans="1:18" x14ac:dyDescent="0.25">
      <c r="L1398" s="11"/>
      <c r="N1398" s="12"/>
      <c r="O1398" s="13"/>
    </row>
    <row r="1399" spans="1:18" x14ac:dyDescent="0.25">
      <c r="A1399" s="14" t="s">
        <v>199</v>
      </c>
      <c r="B1399" s="15">
        <v>4209</v>
      </c>
      <c r="C1399" s="15">
        <v>1931</v>
      </c>
      <c r="D1399" s="15">
        <v>1157</v>
      </c>
      <c r="E1399" s="15">
        <v>438</v>
      </c>
      <c r="F1399" s="15">
        <v>681</v>
      </c>
      <c r="G1399" s="15">
        <v>1120</v>
      </c>
      <c r="J1399" s="15">
        <v>547.16999999999996</v>
      </c>
      <c r="K1399" s="15">
        <v>715.53</v>
      </c>
      <c r="L1399" s="16">
        <f>G1399-K1399</f>
        <v>404.47</v>
      </c>
      <c r="M1399" s="15">
        <f>F1399-J1399</f>
        <v>133.83000000000004</v>
      </c>
      <c r="N1399" s="17">
        <v>0</v>
      </c>
      <c r="O1399" s="18">
        <v>0</v>
      </c>
      <c r="P1399" s="15">
        <v>0</v>
      </c>
      <c r="Q1399" s="15">
        <v>0</v>
      </c>
      <c r="R1399" s="15">
        <v>0</v>
      </c>
    </row>
    <row r="1400" spans="1:18" x14ac:dyDescent="0.25">
      <c r="A1400" s="2" t="s">
        <v>133</v>
      </c>
      <c r="B1400" s="19">
        <v>4209</v>
      </c>
      <c r="C1400" s="19">
        <v>1931</v>
      </c>
      <c r="D1400" s="19">
        <v>1157</v>
      </c>
      <c r="E1400" s="19">
        <v>438</v>
      </c>
      <c r="F1400" s="19">
        <v>681</v>
      </c>
      <c r="G1400" s="19">
        <v>1120</v>
      </c>
      <c r="H1400" s="20">
        <v>0.13</v>
      </c>
      <c r="I1400" s="20">
        <v>0.17</v>
      </c>
      <c r="J1400" s="19">
        <f>B1400*H1400</f>
        <v>547.17000000000007</v>
      </c>
      <c r="K1400" s="19">
        <f>B1400*I1400</f>
        <v>715.53000000000009</v>
      </c>
      <c r="L1400" s="21">
        <f>G1400-K1400</f>
        <v>404.46999999999991</v>
      </c>
      <c r="M1400" s="19">
        <f>F1400-J1400</f>
        <v>133.82999999999993</v>
      </c>
      <c r="N1400" s="22">
        <v>0</v>
      </c>
      <c r="O1400" s="23">
        <v>0</v>
      </c>
      <c r="P1400" s="19">
        <v>0</v>
      </c>
      <c r="Q1400" s="19">
        <v>0</v>
      </c>
      <c r="R1400" s="19">
        <v>0</v>
      </c>
    </row>
    <row r="1401" spans="1:18" x14ac:dyDescent="0.25">
      <c r="L1401" s="11"/>
      <c r="N1401" s="12"/>
      <c r="O1401" s="13"/>
    </row>
    <row r="1402" spans="1:18" ht="15.75" x14ac:dyDescent="0.25">
      <c r="B1402" s="24">
        <v>19504</v>
      </c>
      <c r="C1402" s="24">
        <v>6005</v>
      </c>
      <c r="D1402" s="24">
        <v>3221</v>
      </c>
      <c r="E1402" s="24">
        <v>6732</v>
      </c>
      <c r="F1402" s="24">
        <v>3540</v>
      </c>
      <c r="G1402" s="24">
        <v>10275</v>
      </c>
      <c r="J1402" s="24">
        <v>3453.22</v>
      </c>
      <c r="K1402" s="24">
        <v>3621.58</v>
      </c>
      <c r="L1402" s="25">
        <f>G1402-K1402</f>
        <v>6653.42</v>
      </c>
      <c r="M1402" s="24">
        <f>F1402-J1402</f>
        <v>86.7800000000002</v>
      </c>
      <c r="N1402" s="26">
        <v>0</v>
      </c>
      <c r="O1402" s="27">
        <v>0</v>
      </c>
      <c r="P1402" s="24">
        <v>0</v>
      </c>
      <c r="Q1402" s="24">
        <v>0</v>
      </c>
      <c r="R1402" s="24">
        <v>0</v>
      </c>
    </row>
    <row r="1403" spans="1:18" x14ac:dyDescent="0.25">
      <c r="L1403" s="11"/>
      <c r="N1403" s="12"/>
      <c r="O1403" s="13"/>
    </row>
    <row r="1404" spans="1:18" x14ac:dyDescent="0.25">
      <c r="L1404" s="11"/>
      <c r="N1404" s="12"/>
      <c r="O1404" s="13"/>
    </row>
    <row r="1405" spans="1:18" ht="15.75" x14ac:dyDescent="0.25">
      <c r="A1405" s="1" t="s">
        <v>385</v>
      </c>
      <c r="L1405" s="11"/>
      <c r="N1405" s="12"/>
      <c r="O1405" s="13"/>
    </row>
    <row r="1406" spans="1:18" x14ac:dyDescent="0.25">
      <c r="A1406" s="14" t="s">
        <v>91</v>
      </c>
      <c r="B1406" s="15">
        <v>5424</v>
      </c>
      <c r="C1406" s="15">
        <v>386</v>
      </c>
      <c r="D1406" s="15">
        <v>353</v>
      </c>
      <c r="E1406" s="15">
        <v>3005</v>
      </c>
      <c r="F1406" s="15">
        <v>1678</v>
      </c>
      <c r="G1406" s="15">
        <v>4684</v>
      </c>
      <c r="J1406" s="15">
        <v>1518.72</v>
      </c>
      <c r="K1406" s="15">
        <v>2928.96</v>
      </c>
      <c r="L1406" s="16">
        <f>G1406-K1406</f>
        <v>1755.04</v>
      </c>
      <c r="M1406" s="15">
        <f>F1406-J1406</f>
        <v>159.27999999999997</v>
      </c>
      <c r="N1406" s="17">
        <v>1</v>
      </c>
      <c r="O1406" s="18">
        <v>56</v>
      </c>
      <c r="P1406" s="15">
        <v>0</v>
      </c>
      <c r="Q1406" s="15">
        <v>1</v>
      </c>
      <c r="R1406" s="15">
        <v>0</v>
      </c>
    </row>
    <row r="1407" spans="1:18" x14ac:dyDescent="0.25">
      <c r="A1407" s="2" t="s">
        <v>386</v>
      </c>
      <c r="B1407" s="19">
        <v>4662</v>
      </c>
      <c r="C1407" s="19">
        <v>381</v>
      </c>
      <c r="D1407" s="19">
        <v>349</v>
      </c>
      <c r="E1407" s="19">
        <v>2409</v>
      </c>
      <c r="F1407" s="19">
        <v>1522</v>
      </c>
      <c r="G1407" s="19">
        <v>3931</v>
      </c>
      <c r="H1407" s="20">
        <v>0.28000000000000003</v>
      </c>
      <c r="I1407" s="20">
        <v>0.54</v>
      </c>
      <c r="J1407" s="19">
        <f>B1407*H1407</f>
        <v>1305.3600000000001</v>
      </c>
      <c r="K1407" s="19">
        <f>B1407*I1407</f>
        <v>2517.48</v>
      </c>
      <c r="L1407" s="21">
        <f>G1407-K1407</f>
        <v>1413.52</v>
      </c>
      <c r="M1407" s="19">
        <f>F1407-J1407</f>
        <v>216.63999999999987</v>
      </c>
      <c r="N1407" s="22">
        <v>1</v>
      </c>
      <c r="O1407" s="23">
        <v>56</v>
      </c>
      <c r="P1407" s="19">
        <v>0</v>
      </c>
      <c r="Q1407" s="19">
        <v>1</v>
      </c>
      <c r="R1407" s="19">
        <v>0</v>
      </c>
    </row>
    <row r="1408" spans="1:18" x14ac:dyDescent="0.25">
      <c r="A1408" s="2" t="s">
        <v>387</v>
      </c>
      <c r="B1408" s="19">
        <v>762</v>
      </c>
      <c r="C1408" s="19">
        <v>5</v>
      </c>
      <c r="D1408" s="19">
        <v>4</v>
      </c>
      <c r="E1408" s="19">
        <v>596</v>
      </c>
      <c r="F1408" s="19">
        <v>156</v>
      </c>
      <c r="G1408" s="19">
        <v>753</v>
      </c>
      <c r="H1408" s="20">
        <v>0.28000000000000003</v>
      </c>
      <c r="I1408" s="20">
        <v>0.54</v>
      </c>
      <c r="J1408" s="19">
        <f>B1408*H1408</f>
        <v>213.36</v>
      </c>
      <c r="K1408" s="19">
        <f>B1408*I1408</f>
        <v>411.48</v>
      </c>
      <c r="L1408" s="21">
        <f>G1408-K1408</f>
        <v>341.52</v>
      </c>
      <c r="M1408" s="19">
        <f>F1408-J1408</f>
        <v>-57.360000000000014</v>
      </c>
      <c r="N1408" s="22">
        <v>0</v>
      </c>
      <c r="O1408" s="23">
        <v>0</v>
      </c>
      <c r="P1408" s="19">
        <v>0</v>
      </c>
      <c r="Q1408" s="19">
        <v>0</v>
      </c>
      <c r="R1408" s="19">
        <v>0</v>
      </c>
    </row>
    <row r="1409" spans="1:18" x14ac:dyDescent="0.25">
      <c r="L1409" s="11"/>
      <c r="N1409" s="12"/>
      <c r="O1409" s="13"/>
    </row>
    <row r="1410" spans="1:18" x14ac:dyDescent="0.25">
      <c r="A1410" s="14" t="s">
        <v>94</v>
      </c>
      <c r="B1410" s="15">
        <v>7610</v>
      </c>
      <c r="C1410" s="15">
        <v>1946</v>
      </c>
      <c r="D1410" s="15">
        <v>1768</v>
      </c>
      <c r="E1410" s="15">
        <v>2788</v>
      </c>
      <c r="F1410" s="15">
        <v>1107</v>
      </c>
      <c r="G1410" s="15">
        <v>3896</v>
      </c>
      <c r="J1410" s="15">
        <v>2130.8000000000002</v>
      </c>
      <c r="K1410" s="15">
        <v>4109.3999999999996</v>
      </c>
      <c r="L1410" s="16">
        <f>G1410-K1410</f>
        <v>-213.39999999999964</v>
      </c>
      <c r="M1410" s="15">
        <f>F1410-J1410</f>
        <v>-1023.8000000000002</v>
      </c>
      <c r="N1410" s="17">
        <v>13</v>
      </c>
      <c r="O1410" s="18">
        <v>103</v>
      </c>
      <c r="P1410" s="15">
        <v>6</v>
      </c>
      <c r="Q1410" s="15">
        <v>45</v>
      </c>
      <c r="R1410" s="15">
        <v>0</v>
      </c>
    </row>
    <row r="1411" spans="1:18" x14ac:dyDescent="0.25">
      <c r="A1411" s="2" t="s">
        <v>388</v>
      </c>
      <c r="B1411" s="19">
        <v>7610</v>
      </c>
      <c r="C1411" s="19">
        <v>1946</v>
      </c>
      <c r="D1411" s="19">
        <v>1768</v>
      </c>
      <c r="E1411" s="19">
        <v>2788</v>
      </c>
      <c r="F1411" s="19">
        <v>1107</v>
      </c>
      <c r="G1411" s="19">
        <v>3896</v>
      </c>
      <c r="H1411" s="20">
        <v>0.28000000000000003</v>
      </c>
      <c r="I1411" s="20">
        <v>0.54</v>
      </c>
      <c r="J1411" s="19">
        <f>B1411*H1411</f>
        <v>2130.8000000000002</v>
      </c>
      <c r="K1411" s="19">
        <f>B1411*I1411</f>
        <v>4109.4000000000005</v>
      </c>
      <c r="L1411" s="21">
        <f>G1411-K1411</f>
        <v>-213.40000000000055</v>
      </c>
      <c r="M1411" s="19">
        <f>F1411-J1411</f>
        <v>-1023.8000000000002</v>
      </c>
      <c r="N1411" s="22">
        <v>13</v>
      </c>
      <c r="O1411" s="23">
        <v>103</v>
      </c>
      <c r="P1411" s="19">
        <v>6</v>
      </c>
      <c r="Q1411" s="19">
        <v>45</v>
      </c>
      <c r="R1411" s="19">
        <v>0</v>
      </c>
    </row>
    <row r="1412" spans="1:18" x14ac:dyDescent="0.25">
      <c r="L1412" s="11"/>
      <c r="N1412" s="12"/>
      <c r="O1412" s="13"/>
    </row>
    <row r="1413" spans="1:18" x14ac:dyDescent="0.25">
      <c r="A1413" s="14" t="s">
        <v>389</v>
      </c>
      <c r="B1413" s="15">
        <v>22457</v>
      </c>
      <c r="C1413" s="15">
        <v>8124</v>
      </c>
      <c r="D1413" s="15">
        <v>4507</v>
      </c>
      <c r="E1413" s="15">
        <v>6699</v>
      </c>
      <c r="F1413" s="15">
        <v>3124</v>
      </c>
      <c r="G1413" s="15">
        <v>9823</v>
      </c>
      <c r="J1413" s="15">
        <v>2994.59</v>
      </c>
      <c r="K1413" s="15">
        <v>10029.5</v>
      </c>
      <c r="L1413" s="16">
        <f>G1413-K1413</f>
        <v>-206.5</v>
      </c>
      <c r="M1413" s="15">
        <f>F1413-J1413</f>
        <v>129.40999999999985</v>
      </c>
      <c r="N1413" s="17">
        <v>79</v>
      </c>
      <c r="O1413" s="18">
        <v>103</v>
      </c>
      <c r="P1413" s="15">
        <v>1</v>
      </c>
      <c r="Q1413" s="15">
        <v>27</v>
      </c>
      <c r="R1413" s="15">
        <v>0</v>
      </c>
    </row>
    <row r="1414" spans="1:18" x14ac:dyDescent="0.25">
      <c r="A1414" s="2" t="s">
        <v>390</v>
      </c>
      <c r="B1414" s="19">
        <v>19951</v>
      </c>
      <c r="C1414" s="19">
        <v>7048</v>
      </c>
      <c r="D1414" s="19">
        <v>4316</v>
      </c>
      <c r="E1414" s="19">
        <v>6350</v>
      </c>
      <c r="F1414" s="19">
        <v>2236</v>
      </c>
      <c r="G1414" s="19">
        <v>8586</v>
      </c>
      <c r="H1414" s="20">
        <v>0.13</v>
      </c>
      <c r="I1414" s="20">
        <v>0.46</v>
      </c>
      <c r="J1414" s="19">
        <f>B1414*H1414</f>
        <v>2593.63</v>
      </c>
      <c r="K1414" s="19">
        <f>B1414*I1414</f>
        <v>9177.4600000000009</v>
      </c>
      <c r="L1414" s="21">
        <f>G1414-K1414</f>
        <v>-591.46000000000095</v>
      </c>
      <c r="M1414" s="19">
        <f>F1414-J1414</f>
        <v>-357.63000000000011</v>
      </c>
      <c r="N1414" s="22">
        <v>79</v>
      </c>
      <c r="O1414" s="23">
        <v>103</v>
      </c>
      <c r="P1414" s="19">
        <v>1</v>
      </c>
      <c r="Q1414" s="19">
        <v>27</v>
      </c>
      <c r="R1414" s="19">
        <v>0</v>
      </c>
    </row>
    <row r="1415" spans="1:18" x14ac:dyDescent="0.25">
      <c r="A1415" s="2" t="s">
        <v>120</v>
      </c>
      <c r="B1415" s="19">
        <v>2506</v>
      </c>
      <c r="C1415" s="19">
        <v>1076</v>
      </c>
      <c r="D1415" s="19">
        <v>191</v>
      </c>
      <c r="E1415" s="19">
        <v>349</v>
      </c>
      <c r="F1415" s="19">
        <v>888</v>
      </c>
      <c r="G1415" s="19">
        <v>1237</v>
      </c>
      <c r="H1415" s="20">
        <v>0.16</v>
      </c>
      <c r="I1415" s="20">
        <v>0.34</v>
      </c>
      <c r="J1415" s="19">
        <f>B1415*H1415</f>
        <v>400.96000000000004</v>
      </c>
      <c r="K1415" s="19">
        <f>B1415*I1415</f>
        <v>852.04000000000008</v>
      </c>
      <c r="L1415" s="21">
        <f>G1415-K1415</f>
        <v>384.95999999999992</v>
      </c>
      <c r="M1415" s="19">
        <f>F1415-J1415</f>
        <v>487.03999999999996</v>
      </c>
      <c r="N1415" s="22">
        <v>0</v>
      </c>
      <c r="O1415" s="23">
        <v>0</v>
      </c>
      <c r="P1415" s="19">
        <v>0</v>
      </c>
      <c r="Q1415" s="19">
        <v>0</v>
      </c>
      <c r="R1415" s="19">
        <v>0</v>
      </c>
    </row>
    <row r="1416" spans="1:18" x14ac:dyDescent="0.25">
      <c r="L1416" s="11"/>
      <c r="N1416" s="12"/>
      <c r="O1416" s="13"/>
    </row>
    <row r="1417" spans="1:18" x14ac:dyDescent="0.25">
      <c r="A1417" s="14" t="s">
        <v>199</v>
      </c>
      <c r="B1417" s="15">
        <v>5209</v>
      </c>
      <c r="C1417" s="15">
        <v>1392</v>
      </c>
      <c r="D1417" s="15">
        <v>1672</v>
      </c>
      <c r="E1417" s="15">
        <v>1431</v>
      </c>
      <c r="F1417" s="15">
        <v>712</v>
      </c>
      <c r="G1417" s="15">
        <v>2144</v>
      </c>
      <c r="J1417" s="15">
        <v>989.71</v>
      </c>
      <c r="K1417" s="15">
        <v>2656.59</v>
      </c>
      <c r="L1417" s="16">
        <f>G1417-K1417</f>
        <v>-512.59000000000015</v>
      </c>
      <c r="M1417" s="15">
        <f>F1417-J1417</f>
        <v>-277.71000000000004</v>
      </c>
      <c r="N1417" s="17">
        <v>42</v>
      </c>
      <c r="O1417" s="18">
        <v>62</v>
      </c>
      <c r="P1417" s="15">
        <v>3</v>
      </c>
      <c r="Q1417" s="15">
        <v>4</v>
      </c>
      <c r="R1417" s="15">
        <v>0</v>
      </c>
    </row>
    <row r="1418" spans="1:18" x14ac:dyDescent="0.25">
      <c r="A1418" s="2" t="s">
        <v>391</v>
      </c>
      <c r="B1418" s="19">
        <v>5209</v>
      </c>
      <c r="C1418" s="19">
        <v>1392</v>
      </c>
      <c r="D1418" s="19">
        <v>1672</v>
      </c>
      <c r="E1418" s="19">
        <v>1431</v>
      </c>
      <c r="F1418" s="19">
        <v>712</v>
      </c>
      <c r="G1418" s="19">
        <v>2144</v>
      </c>
      <c r="H1418" s="20">
        <v>0.19</v>
      </c>
      <c r="I1418" s="20">
        <v>0.51</v>
      </c>
      <c r="J1418" s="19">
        <f>B1418*H1418</f>
        <v>989.71</v>
      </c>
      <c r="K1418" s="19">
        <f>B1418*I1418</f>
        <v>2656.59</v>
      </c>
      <c r="L1418" s="21">
        <f>G1418-K1418</f>
        <v>-512.59000000000015</v>
      </c>
      <c r="M1418" s="19">
        <f>F1418-J1418</f>
        <v>-277.71000000000004</v>
      </c>
      <c r="N1418" s="22">
        <v>42</v>
      </c>
      <c r="O1418" s="23">
        <v>62</v>
      </c>
      <c r="P1418" s="19">
        <v>3</v>
      </c>
      <c r="Q1418" s="19">
        <v>4</v>
      </c>
      <c r="R1418" s="19">
        <v>0</v>
      </c>
    </row>
    <row r="1419" spans="1:18" x14ac:dyDescent="0.25">
      <c r="L1419" s="11"/>
      <c r="N1419" s="12"/>
      <c r="O1419" s="13"/>
    </row>
    <row r="1420" spans="1:18" ht="15.75" x14ac:dyDescent="0.25">
      <c r="B1420" s="24">
        <v>40700</v>
      </c>
      <c r="C1420" s="24">
        <v>11848</v>
      </c>
      <c r="D1420" s="24">
        <v>8300</v>
      </c>
      <c r="E1420" s="24">
        <v>13923</v>
      </c>
      <c r="F1420" s="24">
        <v>6621</v>
      </c>
      <c r="G1420" s="24">
        <v>20547</v>
      </c>
      <c r="J1420" s="24">
        <v>7633.82</v>
      </c>
      <c r="K1420" s="24">
        <v>19724.45</v>
      </c>
      <c r="L1420" s="25">
        <f>G1420-K1420</f>
        <v>822.54999999999927</v>
      </c>
      <c r="M1420" s="24">
        <f>F1420-J1420</f>
        <v>-1012.8199999999997</v>
      </c>
      <c r="N1420" s="26">
        <v>135</v>
      </c>
      <c r="O1420" s="27">
        <v>324</v>
      </c>
      <c r="P1420" s="24">
        <v>10</v>
      </c>
      <c r="Q1420" s="24">
        <v>77</v>
      </c>
      <c r="R1420" s="24">
        <v>0</v>
      </c>
    </row>
    <row r="1421" spans="1:18" x14ac:dyDescent="0.25">
      <c r="L1421" s="11"/>
      <c r="N1421" s="12"/>
      <c r="O1421" s="13"/>
    </row>
    <row r="1422" spans="1:18" x14ac:dyDescent="0.25">
      <c r="L1422" s="11"/>
      <c r="N1422" s="12"/>
      <c r="O1422" s="13"/>
    </row>
    <row r="1423" spans="1:18" ht="15.75" x14ac:dyDescent="0.25">
      <c r="A1423" s="1" t="s">
        <v>392</v>
      </c>
      <c r="L1423" s="11"/>
      <c r="N1423" s="12"/>
      <c r="O1423" s="13"/>
    </row>
    <row r="1424" spans="1:18" x14ac:dyDescent="0.25">
      <c r="A1424" s="14" t="s">
        <v>194</v>
      </c>
      <c r="B1424" s="15">
        <v>11902</v>
      </c>
      <c r="C1424" s="15">
        <v>1273</v>
      </c>
      <c r="D1424" s="15">
        <v>2978</v>
      </c>
      <c r="E1424" s="15">
        <v>5330</v>
      </c>
      <c r="F1424" s="15">
        <v>2318</v>
      </c>
      <c r="G1424" s="15">
        <v>7649</v>
      </c>
      <c r="J1424" s="15">
        <v>2261.38</v>
      </c>
      <c r="K1424" s="15">
        <v>2261.38</v>
      </c>
      <c r="L1424" s="16">
        <f>G1424-K1424</f>
        <v>5387.62</v>
      </c>
      <c r="M1424" s="15">
        <f>F1424-J1424</f>
        <v>56.619999999999891</v>
      </c>
      <c r="N1424" s="17">
        <v>0</v>
      </c>
      <c r="O1424" s="18">
        <v>0</v>
      </c>
      <c r="P1424" s="15">
        <v>0</v>
      </c>
      <c r="Q1424" s="15">
        <v>0</v>
      </c>
      <c r="R1424" s="15">
        <v>0</v>
      </c>
    </row>
    <row r="1425" spans="1:18" x14ac:dyDescent="0.25">
      <c r="A1425" s="2" t="s">
        <v>144</v>
      </c>
      <c r="B1425" s="19">
        <v>5531</v>
      </c>
      <c r="C1425" s="19">
        <v>363</v>
      </c>
      <c r="D1425" s="19">
        <v>1311</v>
      </c>
      <c r="E1425" s="19">
        <v>2732</v>
      </c>
      <c r="F1425" s="19">
        <v>1124</v>
      </c>
      <c r="G1425" s="19">
        <v>3856</v>
      </c>
      <c r="H1425" s="20">
        <v>0.19</v>
      </c>
      <c r="I1425" s="20">
        <v>0.19</v>
      </c>
      <c r="J1425" s="19">
        <f>B1425*H1425</f>
        <v>1050.8900000000001</v>
      </c>
      <c r="K1425" s="19">
        <f>B1425*I1425</f>
        <v>1050.8900000000001</v>
      </c>
      <c r="L1425" s="21">
        <f>G1425-K1425</f>
        <v>2805.1099999999997</v>
      </c>
      <c r="M1425" s="19">
        <f>F1425-J1425</f>
        <v>73.1099999999999</v>
      </c>
      <c r="N1425" s="22">
        <v>0</v>
      </c>
      <c r="O1425" s="23">
        <v>0</v>
      </c>
      <c r="P1425" s="19">
        <v>0</v>
      </c>
      <c r="Q1425" s="19">
        <v>0</v>
      </c>
      <c r="R1425" s="19">
        <v>0</v>
      </c>
    </row>
    <row r="1426" spans="1:18" x14ac:dyDescent="0.25">
      <c r="A1426" s="2" t="s">
        <v>145</v>
      </c>
      <c r="B1426" s="19">
        <v>1512</v>
      </c>
      <c r="C1426" s="19">
        <v>11</v>
      </c>
      <c r="D1426" s="19">
        <v>267</v>
      </c>
      <c r="E1426" s="19">
        <v>1143</v>
      </c>
      <c r="F1426" s="19">
        <v>89</v>
      </c>
      <c r="G1426" s="19">
        <v>1233</v>
      </c>
      <c r="H1426" s="20">
        <v>0.19</v>
      </c>
      <c r="I1426" s="20">
        <v>0.19</v>
      </c>
      <c r="J1426" s="19">
        <f>B1426*H1426</f>
        <v>287.28000000000003</v>
      </c>
      <c r="K1426" s="19">
        <f>B1426*I1426</f>
        <v>287.28000000000003</v>
      </c>
      <c r="L1426" s="21">
        <f>G1426-K1426</f>
        <v>945.72</v>
      </c>
      <c r="M1426" s="19">
        <f>F1426-J1426</f>
        <v>-198.28000000000003</v>
      </c>
      <c r="N1426" s="22">
        <v>0</v>
      </c>
      <c r="O1426" s="23">
        <v>0</v>
      </c>
      <c r="P1426" s="19">
        <v>0</v>
      </c>
      <c r="Q1426" s="19">
        <v>0</v>
      </c>
      <c r="R1426" s="19">
        <v>0</v>
      </c>
    </row>
    <row r="1427" spans="1:18" x14ac:dyDescent="0.25">
      <c r="A1427" s="2" t="s">
        <v>146</v>
      </c>
      <c r="B1427" s="19">
        <v>4859</v>
      </c>
      <c r="C1427" s="19">
        <v>899</v>
      </c>
      <c r="D1427" s="19">
        <v>1400</v>
      </c>
      <c r="E1427" s="19">
        <v>1455</v>
      </c>
      <c r="F1427" s="19">
        <v>1105</v>
      </c>
      <c r="G1427" s="19">
        <v>2560</v>
      </c>
      <c r="H1427" s="20">
        <v>0.19</v>
      </c>
      <c r="I1427" s="20">
        <v>0.19</v>
      </c>
      <c r="J1427" s="19">
        <f>B1427*H1427</f>
        <v>923.21</v>
      </c>
      <c r="K1427" s="19">
        <f>B1427*I1427</f>
        <v>923.21</v>
      </c>
      <c r="L1427" s="21">
        <f>G1427-K1427</f>
        <v>1636.79</v>
      </c>
      <c r="M1427" s="19">
        <f>F1427-J1427</f>
        <v>181.78999999999996</v>
      </c>
      <c r="N1427" s="22">
        <v>0</v>
      </c>
      <c r="O1427" s="23">
        <v>0</v>
      </c>
      <c r="P1427" s="19">
        <v>0</v>
      </c>
      <c r="Q1427" s="19">
        <v>0</v>
      </c>
      <c r="R1427" s="19">
        <v>0</v>
      </c>
    </row>
    <row r="1428" spans="1:18" x14ac:dyDescent="0.25">
      <c r="L1428" s="11"/>
      <c r="N1428" s="12"/>
      <c r="O1428" s="13"/>
    </row>
    <row r="1429" spans="1:18" x14ac:dyDescent="0.25">
      <c r="A1429" s="14" t="s">
        <v>199</v>
      </c>
      <c r="B1429" s="15">
        <v>9547</v>
      </c>
      <c r="C1429" s="15">
        <v>1465</v>
      </c>
      <c r="D1429" s="15">
        <v>3695</v>
      </c>
      <c r="E1429" s="15">
        <v>1940</v>
      </c>
      <c r="F1429" s="15">
        <v>2446</v>
      </c>
      <c r="G1429" s="15">
        <v>4386</v>
      </c>
      <c r="J1429" s="15">
        <v>1241.1099999999999</v>
      </c>
      <c r="K1429" s="15">
        <v>1622.99</v>
      </c>
      <c r="L1429" s="16">
        <f>G1429-K1429</f>
        <v>2763.01</v>
      </c>
      <c r="M1429" s="15">
        <f>F1429-J1429</f>
        <v>1204.8900000000001</v>
      </c>
      <c r="N1429" s="17">
        <v>0</v>
      </c>
      <c r="O1429" s="18">
        <v>0</v>
      </c>
      <c r="P1429" s="15">
        <v>0</v>
      </c>
      <c r="Q1429" s="15">
        <v>0</v>
      </c>
      <c r="R1429" s="15">
        <v>0</v>
      </c>
    </row>
    <row r="1430" spans="1:18" x14ac:dyDescent="0.25">
      <c r="A1430" s="2" t="s">
        <v>133</v>
      </c>
      <c r="B1430" s="19">
        <v>9547</v>
      </c>
      <c r="C1430" s="19">
        <v>1465</v>
      </c>
      <c r="D1430" s="19">
        <v>3695</v>
      </c>
      <c r="E1430" s="19">
        <v>1940</v>
      </c>
      <c r="F1430" s="19">
        <v>2446</v>
      </c>
      <c r="G1430" s="19">
        <v>4386</v>
      </c>
      <c r="H1430" s="20">
        <v>0.13</v>
      </c>
      <c r="I1430" s="20">
        <v>0.17</v>
      </c>
      <c r="J1430" s="19">
        <f>B1430*H1430</f>
        <v>1241.1100000000001</v>
      </c>
      <c r="K1430" s="19">
        <f>B1430*I1430</f>
        <v>1622.99</v>
      </c>
      <c r="L1430" s="21">
        <f>G1430-K1430</f>
        <v>2763.01</v>
      </c>
      <c r="M1430" s="19">
        <f>F1430-J1430</f>
        <v>1204.8899999999999</v>
      </c>
      <c r="N1430" s="22">
        <v>0</v>
      </c>
      <c r="O1430" s="23">
        <v>0</v>
      </c>
      <c r="P1430" s="19">
        <v>0</v>
      </c>
      <c r="Q1430" s="19">
        <v>0</v>
      </c>
      <c r="R1430" s="19">
        <v>0</v>
      </c>
    </row>
    <row r="1431" spans="1:18" x14ac:dyDescent="0.25">
      <c r="L1431" s="11"/>
      <c r="N1431" s="12"/>
      <c r="O1431" s="13"/>
    </row>
    <row r="1432" spans="1:18" ht="15.75" x14ac:dyDescent="0.25">
      <c r="B1432" s="24">
        <v>21449</v>
      </c>
      <c r="C1432" s="24">
        <v>2738</v>
      </c>
      <c r="D1432" s="24">
        <v>6673</v>
      </c>
      <c r="E1432" s="24">
        <v>7270</v>
      </c>
      <c r="F1432" s="24">
        <v>4764</v>
      </c>
      <c r="G1432" s="24">
        <v>12035</v>
      </c>
      <c r="J1432" s="24">
        <v>3502.49</v>
      </c>
      <c r="K1432" s="24">
        <v>3884.37</v>
      </c>
      <c r="L1432" s="25">
        <f>G1432-K1432</f>
        <v>8150.63</v>
      </c>
      <c r="M1432" s="24">
        <f>F1432-J1432</f>
        <v>1261.5100000000002</v>
      </c>
      <c r="N1432" s="26">
        <v>0</v>
      </c>
      <c r="O1432" s="27">
        <v>0</v>
      </c>
      <c r="P1432" s="24">
        <v>0</v>
      </c>
      <c r="Q1432" s="24">
        <v>0</v>
      </c>
      <c r="R1432" s="24">
        <v>0</v>
      </c>
    </row>
    <row r="1433" spans="1:18" x14ac:dyDescent="0.25">
      <c r="L1433" s="11"/>
      <c r="N1433" s="12"/>
      <c r="O1433" s="13"/>
    </row>
    <row r="1434" spans="1:18" x14ac:dyDescent="0.25">
      <c r="L1434" s="11"/>
      <c r="N1434" s="12"/>
      <c r="O1434" s="13"/>
    </row>
    <row r="1435" spans="1:18" ht="15.75" x14ac:dyDescent="0.25">
      <c r="A1435" s="1" t="s">
        <v>393</v>
      </c>
      <c r="L1435" s="11"/>
      <c r="N1435" s="12"/>
      <c r="O1435" s="13"/>
    </row>
    <row r="1436" spans="1:18" x14ac:dyDescent="0.25">
      <c r="A1436" s="14" t="s">
        <v>314</v>
      </c>
      <c r="B1436" s="15">
        <v>5303</v>
      </c>
      <c r="C1436" s="15">
        <v>127</v>
      </c>
      <c r="D1436" s="15">
        <v>1038</v>
      </c>
      <c r="E1436" s="15">
        <v>1645</v>
      </c>
      <c r="F1436" s="15">
        <v>2488</v>
      </c>
      <c r="G1436" s="15">
        <v>4134</v>
      </c>
      <c r="J1436" s="15">
        <v>640.41999999999996</v>
      </c>
      <c r="K1436" s="15">
        <v>1419.58</v>
      </c>
      <c r="L1436" s="16">
        <f>G1436-K1436</f>
        <v>2714.42</v>
      </c>
      <c r="M1436" s="15">
        <f>F1436-J1436</f>
        <v>1847.58</v>
      </c>
      <c r="N1436" s="17">
        <v>0</v>
      </c>
      <c r="O1436" s="18">
        <v>0</v>
      </c>
      <c r="P1436" s="15">
        <v>0</v>
      </c>
      <c r="Q1436" s="15">
        <v>0</v>
      </c>
      <c r="R1436" s="15">
        <v>0</v>
      </c>
    </row>
    <row r="1437" spans="1:18" x14ac:dyDescent="0.25">
      <c r="A1437" s="2" t="s">
        <v>183</v>
      </c>
      <c r="B1437" s="19">
        <v>2040</v>
      </c>
      <c r="C1437" s="19">
        <v>13</v>
      </c>
      <c r="D1437" s="19">
        <v>237</v>
      </c>
      <c r="E1437" s="19">
        <v>1086</v>
      </c>
      <c r="F1437" s="19">
        <v>701</v>
      </c>
      <c r="G1437" s="19">
        <v>1788</v>
      </c>
      <c r="H1437" s="20">
        <v>0.09</v>
      </c>
      <c r="I1437" s="20">
        <v>0.28000000000000003</v>
      </c>
      <c r="J1437" s="19">
        <f>B1437*H1437</f>
        <v>183.6</v>
      </c>
      <c r="K1437" s="19">
        <f>B1437*I1437</f>
        <v>571.20000000000005</v>
      </c>
      <c r="L1437" s="21">
        <f>G1437-K1437</f>
        <v>1216.8</v>
      </c>
      <c r="M1437" s="19">
        <f>F1437-J1437</f>
        <v>517.4</v>
      </c>
      <c r="N1437" s="22">
        <v>0</v>
      </c>
      <c r="O1437" s="23">
        <v>0</v>
      </c>
      <c r="P1437" s="19">
        <v>0</v>
      </c>
      <c r="Q1437" s="19">
        <v>0</v>
      </c>
      <c r="R1437" s="19">
        <v>0</v>
      </c>
    </row>
    <row r="1438" spans="1:18" x14ac:dyDescent="0.25">
      <c r="A1438" s="2" t="s">
        <v>192</v>
      </c>
      <c r="B1438" s="19">
        <v>3263</v>
      </c>
      <c r="C1438" s="19">
        <v>114</v>
      </c>
      <c r="D1438" s="19">
        <v>801</v>
      </c>
      <c r="E1438" s="19">
        <v>559</v>
      </c>
      <c r="F1438" s="19">
        <v>1787</v>
      </c>
      <c r="G1438" s="19">
        <v>2346</v>
      </c>
      <c r="H1438" s="20">
        <v>0.14000000000000001</v>
      </c>
      <c r="I1438" s="20">
        <v>0.26</v>
      </c>
      <c r="J1438" s="19">
        <f>B1438*H1438</f>
        <v>456.82000000000005</v>
      </c>
      <c r="K1438" s="19">
        <f>B1438*I1438</f>
        <v>848.38</v>
      </c>
      <c r="L1438" s="21">
        <f>G1438-K1438</f>
        <v>1497.62</v>
      </c>
      <c r="M1438" s="19">
        <f>F1438-J1438</f>
        <v>1330.1799999999998</v>
      </c>
      <c r="N1438" s="22">
        <v>0</v>
      </c>
      <c r="O1438" s="23">
        <v>0</v>
      </c>
      <c r="P1438" s="19">
        <v>0</v>
      </c>
      <c r="Q1438" s="19">
        <v>0</v>
      </c>
      <c r="R1438" s="19">
        <v>0</v>
      </c>
    </row>
    <row r="1439" spans="1:18" x14ac:dyDescent="0.25">
      <c r="L1439" s="11"/>
      <c r="N1439" s="12"/>
      <c r="O1439" s="13"/>
    </row>
    <row r="1440" spans="1:18" x14ac:dyDescent="0.25">
      <c r="A1440" s="14" t="s">
        <v>69</v>
      </c>
      <c r="B1440" s="15">
        <v>14811</v>
      </c>
      <c r="C1440" s="15">
        <v>5624</v>
      </c>
      <c r="D1440" s="15">
        <v>810</v>
      </c>
      <c r="E1440" s="15">
        <v>6283</v>
      </c>
      <c r="F1440" s="15">
        <v>2092</v>
      </c>
      <c r="G1440" s="15">
        <v>8376</v>
      </c>
      <c r="J1440" s="15">
        <v>1036.77</v>
      </c>
      <c r="K1440" s="15">
        <v>2517.87</v>
      </c>
      <c r="L1440" s="16">
        <f>G1440-K1440</f>
        <v>5858.13</v>
      </c>
      <c r="M1440" s="15">
        <f>F1440-J1440</f>
        <v>1055.23</v>
      </c>
      <c r="N1440" s="17">
        <v>0</v>
      </c>
      <c r="O1440" s="18">
        <v>3</v>
      </c>
      <c r="P1440" s="15">
        <v>0</v>
      </c>
      <c r="Q1440" s="15">
        <v>2</v>
      </c>
      <c r="R1440" s="15">
        <v>0</v>
      </c>
    </row>
    <row r="1441" spans="1:18" x14ac:dyDescent="0.25">
      <c r="A1441" s="2" t="s">
        <v>70</v>
      </c>
      <c r="B1441" s="19">
        <v>14811</v>
      </c>
      <c r="C1441" s="19">
        <v>5624</v>
      </c>
      <c r="D1441" s="19">
        <v>810</v>
      </c>
      <c r="E1441" s="19">
        <v>6283</v>
      </c>
      <c r="F1441" s="19">
        <v>2092</v>
      </c>
      <c r="G1441" s="19">
        <v>8376</v>
      </c>
      <c r="H1441" s="20">
        <v>7.0000000000000007E-2</v>
      </c>
      <c r="I1441" s="20">
        <v>0.17</v>
      </c>
      <c r="J1441" s="19">
        <f>B1441*H1441</f>
        <v>1036.7700000000002</v>
      </c>
      <c r="K1441" s="19">
        <f>B1441*I1441</f>
        <v>2517.8700000000003</v>
      </c>
      <c r="L1441" s="21">
        <f>G1441-K1441</f>
        <v>5858.1299999999992</v>
      </c>
      <c r="M1441" s="19">
        <f>F1441-J1441</f>
        <v>1055.2299999999998</v>
      </c>
      <c r="N1441" s="22">
        <v>0</v>
      </c>
      <c r="O1441" s="23">
        <v>3</v>
      </c>
      <c r="P1441" s="19">
        <v>0</v>
      </c>
      <c r="Q1441" s="19">
        <v>2</v>
      </c>
      <c r="R1441" s="19">
        <v>0</v>
      </c>
    </row>
    <row r="1442" spans="1:18" x14ac:dyDescent="0.25">
      <c r="L1442" s="11"/>
      <c r="N1442" s="12"/>
      <c r="O1442" s="13"/>
    </row>
    <row r="1443" spans="1:18" ht="15.75" x14ac:dyDescent="0.25">
      <c r="B1443" s="24">
        <v>20114</v>
      </c>
      <c r="C1443" s="24">
        <v>5751</v>
      </c>
      <c r="D1443" s="24">
        <v>1848</v>
      </c>
      <c r="E1443" s="24">
        <v>7928</v>
      </c>
      <c r="F1443" s="24">
        <v>4580</v>
      </c>
      <c r="G1443" s="24">
        <v>12510</v>
      </c>
      <c r="J1443" s="24">
        <v>1677.19</v>
      </c>
      <c r="K1443" s="24">
        <v>3937.45</v>
      </c>
      <c r="L1443" s="25">
        <f>G1443-K1443</f>
        <v>8572.5499999999993</v>
      </c>
      <c r="M1443" s="24">
        <f>F1443-J1443</f>
        <v>2902.81</v>
      </c>
      <c r="N1443" s="26">
        <v>0</v>
      </c>
      <c r="O1443" s="27">
        <v>3</v>
      </c>
      <c r="P1443" s="24">
        <v>0</v>
      </c>
      <c r="Q1443" s="24">
        <v>2</v>
      </c>
      <c r="R1443" s="24">
        <v>0</v>
      </c>
    </row>
    <row r="1444" spans="1:18" x14ac:dyDescent="0.25">
      <c r="L1444" s="11"/>
      <c r="N1444" s="12"/>
      <c r="O1444" s="13"/>
    </row>
    <row r="1445" spans="1:18" x14ac:dyDescent="0.25">
      <c r="L1445" s="11"/>
      <c r="N1445" s="12"/>
      <c r="O1445" s="13"/>
    </row>
    <row r="1446" spans="1:18" ht="15.75" x14ac:dyDescent="0.25">
      <c r="A1446" s="1" t="s">
        <v>394</v>
      </c>
      <c r="L1446" s="11"/>
      <c r="N1446" s="12"/>
      <c r="O1446" s="13"/>
    </row>
    <row r="1447" spans="1:18" ht="26.25" x14ac:dyDescent="0.25">
      <c r="A1447" s="14" t="s">
        <v>72</v>
      </c>
      <c r="B1447" s="15">
        <v>28673</v>
      </c>
      <c r="C1447" s="15">
        <v>5539</v>
      </c>
      <c r="D1447" s="15">
        <v>6418</v>
      </c>
      <c r="E1447" s="15">
        <v>14689</v>
      </c>
      <c r="F1447" s="15">
        <v>2023</v>
      </c>
      <c r="G1447" s="15">
        <v>16713</v>
      </c>
      <c r="J1447" s="15">
        <v>6021.33</v>
      </c>
      <c r="K1447" s="15">
        <v>12329.39</v>
      </c>
      <c r="L1447" s="16">
        <f>G1447-K1447</f>
        <v>4383.6100000000006</v>
      </c>
      <c r="M1447" s="15">
        <f>F1447-J1447</f>
        <v>-3998.33</v>
      </c>
      <c r="N1447" s="17">
        <v>53</v>
      </c>
      <c r="O1447" s="18">
        <v>679</v>
      </c>
      <c r="P1447" s="15">
        <v>0</v>
      </c>
      <c r="Q1447" s="15">
        <v>11</v>
      </c>
      <c r="R1447" s="15">
        <v>0</v>
      </c>
    </row>
    <row r="1448" spans="1:18" x14ac:dyDescent="0.25">
      <c r="A1448" s="2" t="s">
        <v>73</v>
      </c>
      <c r="B1448" s="19">
        <v>1</v>
      </c>
      <c r="C1448" s="19">
        <v>0</v>
      </c>
      <c r="D1448" s="19">
        <v>0</v>
      </c>
      <c r="E1448" s="19">
        <v>1</v>
      </c>
      <c r="F1448" s="19">
        <v>0</v>
      </c>
      <c r="G1448" s="19">
        <v>1</v>
      </c>
      <c r="H1448" s="20">
        <v>0.21</v>
      </c>
      <c r="I1448" s="20">
        <v>0.43</v>
      </c>
      <c r="J1448" s="19">
        <f>B1448*H1448</f>
        <v>0.21</v>
      </c>
      <c r="K1448" s="19">
        <f>B1448*I1448</f>
        <v>0.43</v>
      </c>
      <c r="L1448" s="21">
        <f>G1448-K1448</f>
        <v>0.57000000000000006</v>
      </c>
      <c r="M1448" s="19">
        <f>F1448-J1448</f>
        <v>-0.21</v>
      </c>
      <c r="N1448" s="22">
        <v>0</v>
      </c>
      <c r="O1448" s="23">
        <v>0</v>
      </c>
      <c r="P1448" s="19">
        <v>0</v>
      </c>
      <c r="Q1448" s="19">
        <v>0</v>
      </c>
      <c r="R1448" s="19">
        <v>0</v>
      </c>
    </row>
    <row r="1449" spans="1:18" x14ac:dyDescent="0.25">
      <c r="A1449" s="2" t="s">
        <v>74</v>
      </c>
      <c r="B1449" s="19">
        <v>285</v>
      </c>
      <c r="C1449" s="19">
        <v>0</v>
      </c>
      <c r="D1449" s="19">
        <v>0</v>
      </c>
      <c r="E1449" s="19">
        <v>242</v>
      </c>
      <c r="F1449" s="19">
        <v>42</v>
      </c>
      <c r="G1449" s="19">
        <v>284</v>
      </c>
      <c r="H1449" s="20">
        <v>0.21</v>
      </c>
      <c r="I1449" s="20">
        <v>0.43</v>
      </c>
      <c r="J1449" s="19">
        <f>B1449*H1449</f>
        <v>59.849999999999994</v>
      </c>
      <c r="K1449" s="19">
        <f>B1449*I1449</f>
        <v>122.55</v>
      </c>
      <c r="L1449" s="21">
        <f>G1449-K1449</f>
        <v>161.44999999999999</v>
      </c>
      <c r="M1449" s="19">
        <f>F1449-J1449</f>
        <v>-17.849999999999994</v>
      </c>
      <c r="N1449" s="22">
        <v>0</v>
      </c>
      <c r="O1449" s="23">
        <v>0</v>
      </c>
      <c r="P1449" s="19">
        <v>0</v>
      </c>
      <c r="Q1449" s="19">
        <v>0</v>
      </c>
      <c r="R1449" s="19">
        <v>0</v>
      </c>
    </row>
    <row r="1450" spans="1:18" x14ac:dyDescent="0.25">
      <c r="A1450" s="2" t="s">
        <v>49</v>
      </c>
      <c r="B1450" s="19">
        <v>26633</v>
      </c>
      <c r="C1450" s="19">
        <v>5513</v>
      </c>
      <c r="D1450" s="19">
        <v>6312</v>
      </c>
      <c r="E1450" s="19">
        <v>12957</v>
      </c>
      <c r="F1450" s="19">
        <v>1850</v>
      </c>
      <c r="G1450" s="19">
        <v>14807</v>
      </c>
      <c r="H1450" s="20">
        <v>0.21</v>
      </c>
      <c r="I1450" s="20">
        <v>0.43</v>
      </c>
      <c r="J1450" s="19">
        <f>B1450*H1450</f>
        <v>5592.9299999999994</v>
      </c>
      <c r="K1450" s="19">
        <f>B1450*I1450</f>
        <v>11452.19</v>
      </c>
      <c r="L1450" s="21">
        <f>G1450-K1450</f>
        <v>3354.8099999999995</v>
      </c>
      <c r="M1450" s="19">
        <f>F1450-J1450</f>
        <v>-3742.9299999999994</v>
      </c>
      <c r="N1450" s="22">
        <v>53</v>
      </c>
      <c r="O1450" s="23">
        <v>679</v>
      </c>
      <c r="P1450" s="19">
        <v>0</v>
      </c>
      <c r="Q1450" s="19">
        <v>11</v>
      </c>
      <c r="R1450" s="19">
        <v>0</v>
      </c>
    </row>
    <row r="1451" spans="1:18" x14ac:dyDescent="0.25">
      <c r="A1451" s="2" t="s">
        <v>65</v>
      </c>
      <c r="B1451" s="19">
        <v>1754</v>
      </c>
      <c r="C1451" s="19">
        <v>26</v>
      </c>
      <c r="D1451" s="19">
        <v>106</v>
      </c>
      <c r="E1451" s="19">
        <v>1489</v>
      </c>
      <c r="F1451" s="19">
        <v>131</v>
      </c>
      <c r="G1451" s="19">
        <v>1621</v>
      </c>
      <c r="H1451" s="20">
        <v>0.21</v>
      </c>
      <c r="I1451" s="20">
        <v>0.43</v>
      </c>
      <c r="J1451" s="19">
        <f>B1451*H1451</f>
        <v>368.34</v>
      </c>
      <c r="K1451" s="19">
        <f>B1451*I1451</f>
        <v>754.22</v>
      </c>
      <c r="L1451" s="21">
        <f>G1451-K1451</f>
        <v>866.78</v>
      </c>
      <c r="M1451" s="19">
        <f>F1451-J1451</f>
        <v>-237.33999999999997</v>
      </c>
      <c r="N1451" s="22">
        <v>0</v>
      </c>
      <c r="O1451" s="23">
        <v>0</v>
      </c>
      <c r="P1451" s="19">
        <v>0</v>
      </c>
      <c r="Q1451" s="19">
        <v>0</v>
      </c>
      <c r="R1451" s="19">
        <v>0</v>
      </c>
    </row>
    <row r="1452" spans="1:18" x14ac:dyDescent="0.25">
      <c r="L1452" s="11"/>
      <c r="N1452" s="12"/>
      <c r="O1452" s="13"/>
    </row>
    <row r="1453" spans="1:18" ht="39" x14ac:dyDescent="0.25">
      <c r="A1453" s="14" t="s">
        <v>395</v>
      </c>
      <c r="B1453" s="15">
        <v>19152</v>
      </c>
      <c r="C1453" s="15">
        <v>9021</v>
      </c>
      <c r="D1453" s="15">
        <v>5765</v>
      </c>
      <c r="E1453" s="15">
        <v>2888</v>
      </c>
      <c r="F1453" s="15">
        <v>1474</v>
      </c>
      <c r="G1453" s="15">
        <v>4365</v>
      </c>
      <c r="J1453" s="15">
        <v>2084.6</v>
      </c>
      <c r="K1453" s="15">
        <v>4371.78</v>
      </c>
      <c r="L1453" s="16">
        <f t="shared" ref="L1453:L1458" si="12">G1453-K1453</f>
        <v>-6.7799999999997453</v>
      </c>
      <c r="M1453" s="15">
        <f t="shared" ref="M1453:M1458" si="13">F1453-J1453</f>
        <v>-610.59999999999991</v>
      </c>
      <c r="N1453" s="17">
        <v>98</v>
      </c>
      <c r="O1453" s="18">
        <v>666</v>
      </c>
      <c r="P1453" s="15">
        <v>5</v>
      </c>
      <c r="Q1453" s="15">
        <v>110</v>
      </c>
      <c r="R1453" s="15">
        <v>0</v>
      </c>
    </row>
    <row r="1454" spans="1:18" x14ac:dyDescent="0.25">
      <c r="A1454" s="2" t="s">
        <v>52</v>
      </c>
      <c r="B1454" s="19">
        <v>553</v>
      </c>
      <c r="C1454" s="19">
        <v>333</v>
      </c>
      <c r="D1454" s="19">
        <v>74</v>
      </c>
      <c r="E1454" s="19">
        <v>56</v>
      </c>
      <c r="F1454" s="19">
        <v>89</v>
      </c>
      <c r="G1454" s="19">
        <v>146</v>
      </c>
      <c r="H1454" s="20">
        <v>7.0000000000000007E-2</v>
      </c>
      <c r="I1454" s="20">
        <v>0.17</v>
      </c>
      <c r="J1454" s="19">
        <f>B1454*H1454</f>
        <v>38.71</v>
      </c>
      <c r="K1454" s="19">
        <f>B1454*I1454</f>
        <v>94.01</v>
      </c>
      <c r="L1454" s="21">
        <f t="shared" si="12"/>
        <v>51.989999999999995</v>
      </c>
      <c r="M1454" s="19">
        <f t="shared" si="13"/>
        <v>50.29</v>
      </c>
      <c r="N1454" s="22">
        <v>0</v>
      </c>
      <c r="O1454" s="23">
        <v>0</v>
      </c>
      <c r="P1454" s="19">
        <v>0</v>
      </c>
      <c r="Q1454" s="19">
        <v>0</v>
      </c>
      <c r="R1454" s="19">
        <v>0</v>
      </c>
    </row>
    <row r="1455" spans="1:18" x14ac:dyDescent="0.25">
      <c r="A1455" s="2" t="s">
        <v>76</v>
      </c>
      <c r="B1455" s="19">
        <v>0</v>
      </c>
      <c r="C1455" s="19">
        <v>0</v>
      </c>
      <c r="D1455" s="19">
        <v>0</v>
      </c>
      <c r="E1455" s="19">
        <v>0</v>
      </c>
      <c r="F1455" s="19">
        <v>0</v>
      </c>
      <c r="G1455" s="19">
        <v>0</v>
      </c>
      <c r="H1455" s="20">
        <v>0.11</v>
      </c>
      <c r="I1455" s="20">
        <v>0.23</v>
      </c>
      <c r="J1455" s="19">
        <f>B1455*H1455</f>
        <v>0</v>
      </c>
      <c r="K1455" s="19">
        <f>B1455*I1455</f>
        <v>0</v>
      </c>
      <c r="L1455" s="21">
        <f t="shared" si="12"/>
        <v>0</v>
      </c>
      <c r="M1455" s="19">
        <f t="shared" si="13"/>
        <v>0</v>
      </c>
      <c r="N1455" s="22">
        <v>0</v>
      </c>
      <c r="O1455" s="23">
        <v>0</v>
      </c>
      <c r="P1455" s="19">
        <v>0</v>
      </c>
      <c r="Q1455" s="19">
        <v>0</v>
      </c>
      <c r="R1455" s="19">
        <v>0</v>
      </c>
    </row>
    <row r="1456" spans="1:18" x14ac:dyDescent="0.25">
      <c r="A1456" s="2" t="s">
        <v>77</v>
      </c>
      <c r="B1456" s="19">
        <v>5</v>
      </c>
      <c r="C1456" s="19">
        <v>0</v>
      </c>
      <c r="D1456" s="19">
        <v>1</v>
      </c>
      <c r="E1456" s="19">
        <v>0</v>
      </c>
      <c r="F1456" s="19">
        <v>4</v>
      </c>
      <c r="G1456" s="19">
        <v>4</v>
      </c>
      <c r="H1456" s="20">
        <v>0.11</v>
      </c>
      <c r="I1456" s="20">
        <v>0.23</v>
      </c>
      <c r="J1456" s="19">
        <f>B1456*H1456</f>
        <v>0.55000000000000004</v>
      </c>
      <c r="K1456" s="19">
        <f>B1456*I1456</f>
        <v>1.1500000000000001</v>
      </c>
      <c r="L1456" s="21">
        <f t="shared" si="12"/>
        <v>2.8499999999999996</v>
      </c>
      <c r="M1456" s="19">
        <f t="shared" si="13"/>
        <v>3.45</v>
      </c>
      <c r="N1456" s="22">
        <v>0</v>
      </c>
      <c r="O1456" s="23">
        <v>0</v>
      </c>
      <c r="P1456" s="19">
        <v>0</v>
      </c>
      <c r="Q1456" s="19">
        <v>0</v>
      </c>
      <c r="R1456" s="19">
        <v>0</v>
      </c>
    </row>
    <row r="1457" spans="1:18" x14ac:dyDescent="0.25">
      <c r="A1457" s="2" t="s">
        <v>50</v>
      </c>
      <c r="B1457" s="19">
        <v>18548</v>
      </c>
      <c r="C1457" s="19">
        <v>8688</v>
      </c>
      <c r="D1457" s="19">
        <v>5677</v>
      </c>
      <c r="E1457" s="19">
        <v>2830</v>
      </c>
      <c r="F1457" s="19">
        <v>1351</v>
      </c>
      <c r="G1457" s="19">
        <v>4182</v>
      </c>
      <c r="H1457" s="20">
        <v>0.11</v>
      </c>
      <c r="I1457" s="20">
        <v>0.23</v>
      </c>
      <c r="J1457" s="19">
        <f>B1457*H1457</f>
        <v>2040.28</v>
      </c>
      <c r="K1457" s="19">
        <f>B1457*I1457</f>
        <v>4266.04</v>
      </c>
      <c r="L1457" s="21">
        <f t="shared" si="12"/>
        <v>-84.039999999999964</v>
      </c>
      <c r="M1457" s="19">
        <f t="shared" si="13"/>
        <v>-689.28</v>
      </c>
      <c r="N1457" s="22">
        <v>98</v>
      </c>
      <c r="O1457" s="23">
        <v>666</v>
      </c>
      <c r="P1457" s="19">
        <v>5</v>
      </c>
      <c r="Q1457" s="19">
        <v>110</v>
      </c>
      <c r="R1457" s="19">
        <v>0</v>
      </c>
    </row>
    <row r="1458" spans="1:18" x14ac:dyDescent="0.25">
      <c r="A1458" s="2" t="s">
        <v>68</v>
      </c>
      <c r="B1458" s="19">
        <v>46</v>
      </c>
      <c r="C1458" s="19">
        <v>0</v>
      </c>
      <c r="D1458" s="19">
        <v>13</v>
      </c>
      <c r="E1458" s="19">
        <v>2</v>
      </c>
      <c r="F1458" s="19">
        <v>30</v>
      </c>
      <c r="G1458" s="19">
        <v>33</v>
      </c>
      <c r="H1458" s="20">
        <v>0.11</v>
      </c>
      <c r="I1458" s="20">
        <v>0.23</v>
      </c>
      <c r="J1458" s="19">
        <f>B1458*H1458</f>
        <v>5.0599999999999996</v>
      </c>
      <c r="K1458" s="19">
        <f>B1458*I1458</f>
        <v>10.58</v>
      </c>
      <c r="L1458" s="21">
        <f t="shared" si="12"/>
        <v>22.42</v>
      </c>
      <c r="M1458" s="19">
        <f t="shared" si="13"/>
        <v>24.94</v>
      </c>
      <c r="N1458" s="22">
        <v>0</v>
      </c>
      <c r="O1458" s="23">
        <v>0</v>
      </c>
      <c r="P1458" s="19">
        <v>0</v>
      </c>
      <c r="Q1458" s="19">
        <v>0</v>
      </c>
      <c r="R1458" s="19">
        <v>0</v>
      </c>
    </row>
    <row r="1459" spans="1:18" x14ac:dyDescent="0.25">
      <c r="L1459" s="11"/>
      <c r="N1459" s="12"/>
      <c r="O1459" s="13"/>
    </row>
    <row r="1460" spans="1:18" ht="15.75" x14ac:dyDescent="0.25">
      <c r="B1460" s="24">
        <v>47825</v>
      </c>
      <c r="C1460" s="24">
        <v>14560</v>
      </c>
      <c r="D1460" s="24">
        <v>12183</v>
      </c>
      <c r="E1460" s="24">
        <v>17577</v>
      </c>
      <c r="F1460" s="24">
        <v>3497</v>
      </c>
      <c r="G1460" s="24">
        <v>21078</v>
      </c>
      <c r="J1460" s="24">
        <v>8105.93</v>
      </c>
      <c r="K1460" s="24">
        <v>16701.169999999998</v>
      </c>
      <c r="L1460" s="25">
        <f>G1460-K1460</f>
        <v>4376.8300000000017</v>
      </c>
      <c r="M1460" s="24">
        <f>F1460-J1460</f>
        <v>-4608.93</v>
      </c>
      <c r="N1460" s="26">
        <v>151</v>
      </c>
      <c r="O1460" s="27">
        <v>1345</v>
      </c>
      <c r="P1460" s="24">
        <v>5</v>
      </c>
      <c r="Q1460" s="24">
        <v>121</v>
      </c>
      <c r="R1460" s="24">
        <v>0</v>
      </c>
    </row>
    <row r="1461" spans="1:18" x14ac:dyDescent="0.25">
      <c r="L1461" s="11"/>
      <c r="N1461" s="12"/>
      <c r="O1461" s="13"/>
    </row>
    <row r="1462" spans="1:18" x14ac:dyDescent="0.25">
      <c r="L1462" s="11"/>
      <c r="N1462" s="12"/>
      <c r="O1462" s="13"/>
    </row>
    <row r="1463" spans="1:18" ht="15.75" x14ac:dyDescent="0.25">
      <c r="A1463" s="1" t="s">
        <v>396</v>
      </c>
      <c r="L1463" s="11"/>
      <c r="N1463" s="12"/>
      <c r="O1463" s="13"/>
    </row>
    <row r="1464" spans="1:18" x14ac:dyDescent="0.25">
      <c r="A1464" s="14" t="s">
        <v>85</v>
      </c>
      <c r="B1464" s="15">
        <v>20104</v>
      </c>
      <c r="C1464" s="15">
        <v>5151</v>
      </c>
      <c r="D1464" s="15">
        <v>6484</v>
      </c>
      <c r="E1464" s="15">
        <v>8161</v>
      </c>
      <c r="F1464" s="15">
        <v>303</v>
      </c>
      <c r="G1464" s="15">
        <v>8466</v>
      </c>
      <c r="J1464" s="15">
        <v>4221.84</v>
      </c>
      <c r="K1464" s="15">
        <v>8644.7199999999993</v>
      </c>
      <c r="L1464" s="16">
        <f>G1464-K1464</f>
        <v>-178.71999999999935</v>
      </c>
      <c r="M1464" s="15">
        <f>F1464-J1464</f>
        <v>-3918.84</v>
      </c>
      <c r="N1464" s="17">
        <v>49</v>
      </c>
      <c r="O1464" s="18">
        <v>504</v>
      </c>
      <c r="P1464" s="15">
        <v>1</v>
      </c>
      <c r="Q1464" s="15">
        <v>10</v>
      </c>
      <c r="R1464" s="15">
        <v>0</v>
      </c>
    </row>
    <row r="1465" spans="1:18" x14ac:dyDescent="0.25">
      <c r="A1465" s="2" t="s">
        <v>49</v>
      </c>
      <c r="B1465" s="19">
        <v>15512</v>
      </c>
      <c r="C1465" s="19">
        <v>4449</v>
      </c>
      <c r="D1465" s="19">
        <v>5996</v>
      </c>
      <c r="E1465" s="19">
        <v>4785</v>
      </c>
      <c r="F1465" s="19">
        <v>280</v>
      </c>
      <c r="G1465" s="19">
        <v>5066</v>
      </c>
      <c r="H1465" s="20">
        <v>0.21</v>
      </c>
      <c r="I1465" s="20">
        <v>0.43</v>
      </c>
      <c r="J1465" s="19">
        <f>B1465*H1465</f>
        <v>3257.52</v>
      </c>
      <c r="K1465" s="19">
        <f>B1465*I1465</f>
        <v>6670.16</v>
      </c>
      <c r="L1465" s="21">
        <f>G1465-K1465</f>
        <v>-1604.1599999999999</v>
      </c>
      <c r="M1465" s="19">
        <f>F1465-J1465</f>
        <v>-2977.52</v>
      </c>
      <c r="N1465" s="22">
        <v>49</v>
      </c>
      <c r="O1465" s="23">
        <v>348</v>
      </c>
      <c r="P1465" s="19">
        <v>1</v>
      </c>
      <c r="Q1465" s="19">
        <v>10</v>
      </c>
      <c r="R1465" s="19">
        <v>0</v>
      </c>
    </row>
    <row r="1466" spans="1:18" x14ac:dyDescent="0.25">
      <c r="A1466" s="2" t="s">
        <v>65</v>
      </c>
      <c r="B1466" s="19">
        <v>4592</v>
      </c>
      <c r="C1466" s="19">
        <v>702</v>
      </c>
      <c r="D1466" s="19">
        <v>488</v>
      </c>
      <c r="E1466" s="19">
        <v>3376</v>
      </c>
      <c r="F1466" s="19">
        <v>23</v>
      </c>
      <c r="G1466" s="19">
        <v>3400</v>
      </c>
      <c r="H1466" s="20">
        <v>0.21</v>
      </c>
      <c r="I1466" s="20">
        <v>0.43</v>
      </c>
      <c r="J1466" s="19">
        <f>B1466*H1466</f>
        <v>964.31999999999994</v>
      </c>
      <c r="K1466" s="19">
        <f>B1466*I1466</f>
        <v>1974.56</v>
      </c>
      <c r="L1466" s="21">
        <f>G1466-K1466</f>
        <v>1425.44</v>
      </c>
      <c r="M1466" s="19">
        <f>F1466-J1466</f>
        <v>-941.31999999999994</v>
      </c>
      <c r="N1466" s="22">
        <v>0</v>
      </c>
      <c r="O1466" s="23">
        <v>156</v>
      </c>
      <c r="P1466" s="19">
        <v>0</v>
      </c>
      <c r="Q1466" s="19">
        <v>0</v>
      </c>
      <c r="R1466" s="19">
        <v>0</v>
      </c>
    </row>
    <row r="1467" spans="1:18" x14ac:dyDescent="0.25">
      <c r="L1467" s="11"/>
      <c r="N1467" s="12"/>
      <c r="O1467" s="13"/>
    </row>
    <row r="1468" spans="1:18" ht="26.25" x14ac:dyDescent="0.25">
      <c r="A1468" s="14" t="s">
        <v>341</v>
      </c>
      <c r="B1468" s="15">
        <v>8218</v>
      </c>
      <c r="C1468" s="15">
        <v>2615</v>
      </c>
      <c r="D1468" s="15">
        <v>3423</v>
      </c>
      <c r="E1468" s="15">
        <v>996</v>
      </c>
      <c r="F1468" s="15">
        <v>1182</v>
      </c>
      <c r="G1468" s="15">
        <v>2179</v>
      </c>
      <c r="J1468" s="15">
        <v>903.98</v>
      </c>
      <c r="K1468" s="15">
        <v>1890.14</v>
      </c>
      <c r="L1468" s="16">
        <f>G1468-K1468</f>
        <v>288.8599999999999</v>
      </c>
      <c r="M1468" s="15">
        <f>F1468-J1468</f>
        <v>278.02</v>
      </c>
      <c r="N1468" s="17">
        <v>16</v>
      </c>
      <c r="O1468" s="18">
        <v>243</v>
      </c>
      <c r="P1468" s="15">
        <v>7</v>
      </c>
      <c r="Q1468" s="15">
        <v>95</v>
      </c>
      <c r="R1468" s="15">
        <v>0</v>
      </c>
    </row>
    <row r="1469" spans="1:18" x14ac:dyDescent="0.25">
      <c r="A1469" s="2" t="s">
        <v>50</v>
      </c>
      <c r="B1469" s="19">
        <v>7659</v>
      </c>
      <c r="C1469" s="19">
        <v>2428</v>
      </c>
      <c r="D1469" s="19">
        <v>3347</v>
      </c>
      <c r="E1469" s="19">
        <v>875</v>
      </c>
      <c r="F1469" s="19">
        <v>1008</v>
      </c>
      <c r="G1469" s="19">
        <v>1883</v>
      </c>
      <c r="H1469" s="20">
        <v>0.11</v>
      </c>
      <c r="I1469" s="20">
        <v>0.23</v>
      </c>
      <c r="J1469" s="19">
        <f>B1469*H1469</f>
        <v>842.49</v>
      </c>
      <c r="K1469" s="19">
        <f>B1469*I1469</f>
        <v>1761.5700000000002</v>
      </c>
      <c r="L1469" s="21">
        <f>G1469-K1469</f>
        <v>121.42999999999984</v>
      </c>
      <c r="M1469" s="19">
        <f>F1469-J1469</f>
        <v>165.51</v>
      </c>
      <c r="N1469" s="22">
        <v>16</v>
      </c>
      <c r="O1469" s="23">
        <v>239</v>
      </c>
      <c r="P1469" s="19">
        <v>7</v>
      </c>
      <c r="Q1469" s="19">
        <v>91</v>
      </c>
      <c r="R1469" s="19">
        <v>0</v>
      </c>
    </row>
    <row r="1470" spans="1:18" x14ac:dyDescent="0.25">
      <c r="A1470" s="2" t="s">
        <v>68</v>
      </c>
      <c r="B1470" s="19">
        <v>559</v>
      </c>
      <c r="C1470" s="19">
        <v>187</v>
      </c>
      <c r="D1470" s="19">
        <v>76</v>
      </c>
      <c r="E1470" s="19">
        <v>121</v>
      </c>
      <c r="F1470" s="19">
        <v>174</v>
      </c>
      <c r="G1470" s="19">
        <v>296</v>
      </c>
      <c r="H1470" s="20">
        <v>0.11</v>
      </c>
      <c r="I1470" s="20">
        <v>0.23</v>
      </c>
      <c r="J1470" s="19">
        <f>B1470*H1470</f>
        <v>61.49</v>
      </c>
      <c r="K1470" s="19">
        <f>B1470*I1470</f>
        <v>128.57</v>
      </c>
      <c r="L1470" s="21">
        <f>G1470-K1470</f>
        <v>167.43</v>
      </c>
      <c r="M1470" s="19">
        <f>F1470-J1470</f>
        <v>112.50999999999999</v>
      </c>
      <c r="N1470" s="22">
        <v>0</v>
      </c>
      <c r="O1470" s="23">
        <v>4</v>
      </c>
      <c r="P1470" s="19">
        <v>0</v>
      </c>
      <c r="Q1470" s="19">
        <v>4</v>
      </c>
      <c r="R1470" s="19">
        <v>0</v>
      </c>
    </row>
    <row r="1471" spans="1:18" x14ac:dyDescent="0.25">
      <c r="L1471" s="11"/>
      <c r="N1471" s="12"/>
      <c r="O1471" s="13"/>
    </row>
    <row r="1472" spans="1:18" ht="15.75" x14ac:dyDescent="0.25">
      <c r="B1472" s="24">
        <v>28322</v>
      </c>
      <c r="C1472" s="24">
        <v>7766</v>
      </c>
      <c r="D1472" s="24">
        <v>9907</v>
      </c>
      <c r="E1472" s="24">
        <v>9157</v>
      </c>
      <c r="F1472" s="24">
        <v>1485</v>
      </c>
      <c r="G1472" s="24">
        <v>10645</v>
      </c>
      <c r="J1472" s="24">
        <v>5125.82</v>
      </c>
      <c r="K1472" s="24">
        <v>10534.86</v>
      </c>
      <c r="L1472" s="25">
        <f>G1472-K1472</f>
        <v>110.13999999999942</v>
      </c>
      <c r="M1472" s="24">
        <f>F1472-J1472</f>
        <v>-3640.8199999999997</v>
      </c>
      <c r="N1472" s="26">
        <v>65</v>
      </c>
      <c r="O1472" s="27">
        <v>747</v>
      </c>
      <c r="P1472" s="24">
        <v>8</v>
      </c>
      <c r="Q1472" s="24">
        <v>105</v>
      </c>
      <c r="R1472" s="24">
        <v>0</v>
      </c>
    </row>
    <row r="1473" spans="1:18" x14ac:dyDescent="0.25">
      <c r="L1473" s="11"/>
      <c r="N1473" s="12"/>
      <c r="O1473" s="13"/>
    </row>
    <row r="1474" spans="1:18" x14ac:dyDescent="0.25">
      <c r="L1474" s="11"/>
      <c r="N1474" s="12"/>
      <c r="O1474" s="13"/>
    </row>
    <row r="1475" spans="1:18" ht="15.75" x14ac:dyDescent="0.25">
      <c r="A1475" s="1" t="s">
        <v>397</v>
      </c>
      <c r="L1475" s="11"/>
      <c r="N1475" s="12"/>
      <c r="O1475" s="13"/>
    </row>
    <row r="1476" spans="1:18" x14ac:dyDescent="0.25">
      <c r="A1476" s="14" t="s">
        <v>398</v>
      </c>
      <c r="B1476" s="15">
        <v>4850</v>
      </c>
      <c r="C1476" s="15">
        <v>128</v>
      </c>
      <c r="D1476" s="15">
        <v>1564</v>
      </c>
      <c r="E1476" s="15">
        <v>1543</v>
      </c>
      <c r="F1476" s="15">
        <v>1611</v>
      </c>
      <c r="G1476" s="15">
        <v>3156</v>
      </c>
      <c r="J1476" s="15">
        <v>556.5</v>
      </c>
      <c r="K1476" s="15">
        <v>679</v>
      </c>
      <c r="L1476" s="16">
        <f>G1476-K1476</f>
        <v>2477</v>
      </c>
      <c r="M1476" s="15">
        <f>F1476-J1476</f>
        <v>1054.5</v>
      </c>
      <c r="N1476" s="17">
        <v>640</v>
      </c>
      <c r="O1476" s="18">
        <v>184</v>
      </c>
      <c r="P1476" s="15">
        <v>316</v>
      </c>
      <c r="Q1476" s="15">
        <v>94</v>
      </c>
      <c r="R1476" s="15">
        <v>0</v>
      </c>
    </row>
    <row r="1477" spans="1:18" x14ac:dyDescent="0.25">
      <c r="A1477" s="2" t="s">
        <v>137</v>
      </c>
      <c r="B1477" s="19">
        <v>2450</v>
      </c>
      <c r="C1477" s="19">
        <v>122</v>
      </c>
      <c r="D1477" s="19">
        <v>820</v>
      </c>
      <c r="E1477" s="19">
        <v>1053</v>
      </c>
      <c r="F1477" s="19">
        <v>454</v>
      </c>
      <c r="G1477" s="19">
        <v>1508</v>
      </c>
      <c r="H1477" s="20">
        <v>0.09</v>
      </c>
      <c r="I1477" s="20">
        <v>0.14000000000000001</v>
      </c>
      <c r="J1477" s="19">
        <f>B1477*H1477</f>
        <v>220.5</v>
      </c>
      <c r="K1477" s="19">
        <f>B1477*I1477</f>
        <v>343.00000000000006</v>
      </c>
      <c r="L1477" s="21">
        <f>G1477-K1477</f>
        <v>1165</v>
      </c>
      <c r="M1477" s="19">
        <f>F1477-J1477</f>
        <v>233.5</v>
      </c>
      <c r="N1477" s="22">
        <v>204</v>
      </c>
      <c r="O1477" s="23">
        <v>127</v>
      </c>
      <c r="P1477" s="19">
        <v>24</v>
      </c>
      <c r="Q1477" s="19">
        <v>50</v>
      </c>
      <c r="R1477" s="19">
        <v>0</v>
      </c>
    </row>
    <row r="1478" spans="1:18" x14ac:dyDescent="0.25">
      <c r="A1478" s="2" t="s">
        <v>228</v>
      </c>
      <c r="B1478" s="19">
        <v>2036</v>
      </c>
      <c r="C1478" s="19">
        <v>6</v>
      </c>
      <c r="D1478" s="19">
        <v>743</v>
      </c>
      <c r="E1478" s="19">
        <v>291</v>
      </c>
      <c r="F1478" s="19">
        <v>994</v>
      </c>
      <c r="G1478" s="19">
        <v>1285</v>
      </c>
      <c r="H1478" s="20">
        <v>0.14000000000000001</v>
      </c>
      <c r="I1478" s="20">
        <v>0.14000000000000001</v>
      </c>
      <c r="J1478" s="19">
        <f>B1478*H1478</f>
        <v>285.04000000000002</v>
      </c>
      <c r="K1478" s="19">
        <f>B1478*I1478</f>
        <v>285.04000000000002</v>
      </c>
      <c r="L1478" s="21">
        <f>G1478-K1478</f>
        <v>999.96</v>
      </c>
      <c r="M1478" s="19">
        <f>F1478-J1478</f>
        <v>708.96</v>
      </c>
      <c r="N1478" s="22">
        <v>293</v>
      </c>
      <c r="O1478" s="23">
        <v>20</v>
      </c>
      <c r="P1478" s="19">
        <v>213</v>
      </c>
      <c r="Q1478" s="19">
        <v>16</v>
      </c>
      <c r="R1478" s="19">
        <v>0</v>
      </c>
    </row>
    <row r="1479" spans="1:18" x14ac:dyDescent="0.25">
      <c r="A1479" s="2" t="s">
        <v>107</v>
      </c>
      <c r="B1479" s="19">
        <v>364</v>
      </c>
      <c r="C1479" s="19">
        <v>0</v>
      </c>
      <c r="D1479" s="19">
        <v>1</v>
      </c>
      <c r="E1479" s="19">
        <v>199</v>
      </c>
      <c r="F1479" s="19">
        <v>163</v>
      </c>
      <c r="G1479" s="19">
        <v>363</v>
      </c>
      <c r="H1479" s="20">
        <v>0.14000000000000001</v>
      </c>
      <c r="I1479" s="20">
        <v>0.14000000000000001</v>
      </c>
      <c r="J1479" s="19">
        <f>B1479*H1479</f>
        <v>50.960000000000008</v>
      </c>
      <c r="K1479" s="19">
        <f>B1479*I1479</f>
        <v>50.960000000000008</v>
      </c>
      <c r="L1479" s="21">
        <f>G1479-K1479</f>
        <v>312.03999999999996</v>
      </c>
      <c r="M1479" s="19">
        <f>F1479-J1479</f>
        <v>112.03999999999999</v>
      </c>
      <c r="N1479" s="22">
        <v>143</v>
      </c>
      <c r="O1479" s="23">
        <v>37</v>
      </c>
      <c r="P1479" s="19">
        <v>79</v>
      </c>
      <c r="Q1479" s="19">
        <v>28</v>
      </c>
      <c r="R1479" s="19">
        <v>0</v>
      </c>
    </row>
    <row r="1480" spans="1:18" x14ac:dyDescent="0.25">
      <c r="L1480" s="11"/>
      <c r="N1480" s="12"/>
      <c r="O1480" s="13"/>
    </row>
    <row r="1481" spans="1:18" x14ac:dyDescent="0.25">
      <c r="A1481" s="14" t="s">
        <v>399</v>
      </c>
      <c r="B1481" s="15">
        <v>3949</v>
      </c>
      <c r="C1481" s="15">
        <v>312</v>
      </c>
      <c r="D1481" s="15">
        <v>168</v>
      </c>
      <c r="E1481" s="15">
        <v>1711</v>
      </c>
      <c r="F1481" s="15">
        <v>1756</v>
      </c>
      <c r="G1481" s="15">
        <v>3468</v>
      </c>
      <c r="J1481" s="15">
        <v>829.29</v>
      </c>
      <c r="K1481" s="15">
        <v>868.78</v>
      </c>
      <c r="L1481" s="16">
        <f>G1481-K1481</f>
        <v>2599.2200000000003</v>
      </c>
      <c r="M1481" s="15">
        <f>F1481-J1481</f>
        <v>926.71</v>
      </c>
      <c r="N1481" s="17">
        <v>1212</v>
      </c>
      <c r="O1481" s="18">
        <v>537</v>
      </c>
      <c r="P1481" s="15">
        <v>751</v>
      </c>
      <c r="Q1481" s="15">
        <v>332</v>
      </c>
      <c r="R1481" s="15">
        <v>0</v>
      </c>
    </row>
    <row r="1482" spans="1:18" x14ac:dyDescent="0.25">
      <c r="A1482" s="2" t="s">
        <v>230</v>
      </c>
      <c r="B1482" s="19">
        <v>3949</v>
      </c>
      <c r="C1482" s="19">
        <v>312</v>
      </c>
      <c r="D1482" s="19">
        <v>168</v>
      </c>
      <c r="E1482" s="19">
        <v>1711</v>
      </c>
      <c r="F1482" s="19">
        <v>1756</v>
      </c>
      <c r="G1482" s="19">
        <v>3468</v>
      </c>
      <c r="H1482" s="20">
        <v>0.21</v>
      </c>
      <c r="I1482" s="20">
        <v>0.22</v>
      </c>
      <c r="J1482" s="19">
        <f>B1482*H1482</f>
        <v>829.29</v>
      </c>
      <c r="K1482" s="19">
        <f>B1482*I1482</f>
        <v>868.78</v>
      </c>
      <c r="L1482" s="21">
        <f>G1482-K1482</f>
        <v>2599.2200000000003</v>
      </c>
      <c r="M1482" s="19">
        <f>F1482-J1482</f>
        <v>926.71</v>
      </c>
      <c r="N1482" s="22">
        <v>1212</v>
      </c>
      <c r="O1482" s="23">
        <v>537</v>
      </c>
      <c r="P1482" s="19">
        <v>751</v>
      </c>
      <c r="Q1482" s="19">
        <v>332</v>
      </c>
      <c r="R1482" s="19">
        <v>0</v>
      </c>
    </row>
    <row r="1483" spans="1:18" x14ac:dyDescent="0.25">
      <c r="L1483" s="11"/>
      <c r="N1483" s="12"/>
      <c r="O1483" s="13"/>
    </row>
    <row r="1484" spans="1:18" x14ac:dyDescent="0.25">
      <c r="A1484" s="14" t="s">
        <v>400</v>
      </c>
      <c r="B1484" s="15">
        <v>3087</v>
      </c>
      <c r="C1484" s="15">
        <v>190</v>
      </c>
      <c r="D1484" s="15">
        <v>330</v>
      </c>
      <c r="E1484" s="15">
        <v>1490</v>
      </c>
      <c r="F1484" s="15">
        <v>1075</v>
      </c>
      <c r="G1484" s="15">
        <v>2566</v>
      </c>
      <c r="J1484" s="15">
        <v>339.57</v>
      </c>
      <c r="K1484" s="15">
        <v>339.57</v>
      </c>
      <c r="L1484" s="16">
        <f>G1484-K1484</f>
        <v>2226.4299999999998</v>
      </c>
      <c r="M1484" s="15">
        <f>F1484-J1484</f>
        <v>735.43000000000006</v>
      </c>
      <c r="N1484" s="17">
        <v>830</v>
      </c>
      <c r="O1484" s="18">
        <v>256</v>
      </c>
      <c r="P1484" s="15">
        <v>475</v>
      </c>
      <c r="Q1484" s="15">
        <v>192</v>
      </c>
      <c r="R1484" s="15">
        <v>0</v>
      </c>
    </row>
    <row r="1485" spans="1:18" x14ac:dyDescent="0.25">
      <c r="A1485" s="2" t="s">
        <v>232</v>
      </c>
      <c r="B1485" s="19">
        <v>3087</v>
      </c>
      <c r="C1485" s="19">
        <v>190</v>
      </c>
      <c r="D1485" s="19">
        <v>330</v>
      </c>
      <c r="E1485" s="19">
        <v>1490</v>
      </c>
      <c r="F1485" s="19">
        <v>1075</v>
      </c>
      <c r="G1485" s="19">
        <v>2566</v>
      </c>
      <c r="H1485" s="20">
        <v>0.11</v>
      </c>
      <c r="I1485" s="20">
        <v>0.11</v>
      </c>
      <c r="J1485" s="19">
        <f>B1485*H1485</f>
        <v>339.57</v>
      </c>
      <c r="K1485" s="19">
        <f>B1485*I1485</f>
        <v>339.57</v>
      </c>
      <c r="L1485" s="21">
        <f>G1485-K1485</f>
        <v>2226.4299999999998</v>
      </c>
      <c r="M1485" s="19">
        <f>F1485-J1485</f>
        <v>735.43000000000006</v>
      </c>
      <c r="N1485" s="22">
        <v>830</v>
      </c>
      <c r="O1485" s="23">
        <v>256</v>
      </c>
      <c r="P1485" s="19">
        <v>475</v>
      </c>
      <c r="Q1485" s="19">
        <v>192</v>
      </c>
      <c r="R1485" s="19">
        <v>0</v>
      </c>
    </row>
    <row r="1486" spans="1:18" x14ac:dyDescent="0.25">
      <c r="L1486" s="11"/>
      <c r="N1486" s="12"/>
      <c r="O1486" s="13"/>
    </row>
    <row r="1487" spans="1:18" ht="15.75" x14ac:dyDescent="0.25">
      <c r="B1487" s="24">
        <v>11886</v>
      </c>
      <c r="C1487" s="24">
        <v>630</v>
      </c>
      <c r="D1487" s="24">
        <v>2062</v>
      </c>
      <c r="E1487" s="24">
        <v>4744</v>
      </c>
      <c r="F1487" s="24">
        <v>4442</v>
      </c>
      <c r="G1487" s="24">
        <v>9190</v>
      </c>
      <c r="J1487" s="24">
        <v>1725.36</v>
      </c>
      <c r="K1487" s="24">
        <v>1887.35</v>
      </c>
      <c r="L1487" s="25">
        <f>G1487-K1487</f>
        <v>7302.65</v>
      </c>
      <c r="M1487" s="24">
        <f>F1487-J1487</f>
        <v>2716.6400000000003</v>
      </c>
      <c r="N1487" s="26">
        <v>2682</v>
      </c>
      <c r="O1487" s="27">
        <v>977</v>
      </c>
      <c r="P1487" s="24">
        <v>1542</v>
      </c>
      <c r="Q1487" s="24">
        <v>618</v>
      </c>
      <c r="R1487" s="24">
        <v>0</v>
      </c>
    </row>
    <row r="1488" spans="1:18" x14ac:dyDescent="0.25">
      <c r="L1488" s="11"/>
      <c r="N1488" s="12"/>
      <c r="O1488" s="13"/>
    </row>
    <row r="1489" spans="1:18" x14ac:dyDescent="0.25">
      <c r="L1489" s="11"/>
      <c r="N1489" s="12"/>
      <c r="O1489" s="13"/>
    </row>
    <row r="1490" spans="1:18" ht="15.75" x14ac:dyDescent="0.25">
      <c r="A1490" s="1" t="s">
        <v>401</v>
      </c>
      <c r="L1490" s="11"/>
      <c r="N1490" s="12"/>
      <c r="O1490" s="13"/>
    </row>
    <row r="1491" spans="1:18" x14ac:dyDescent="0.25">
      <c r="A1491" s="14" t="s">
        <v>258</v>
      </c>
      <c r="B1491" s="15">
        <v>10868</v>
      </c>
      <c r="C1491" s="15">
        <v>3052</v>
      </c>
      <c r="D1491" s="15">
        <v>2063</v>
      </c>
      <c r="E1491" s="15">
        <v>5350</v>
      </c>
      <c r="F1491" s="15">
        <v>399</v>
      </c>
      <c r="G1491" s="15">
        <v>5750</v>
      </c>
      <c r="J1491" s="15">
        <v>3477.76</v>
      </c>
      <c r="K1491" s="15">
        <v>7064.2</v>
      </c>
      <c r="L1491" s="16">
        <f>G1491-K1491</f>
        <v>-1314.1999999999998</v>
      </c>
      <c r="M1491" s="15">
        <f>F1491-J1491</f>
        <v>-3078.76</v>
      </c>
      <c r="N1491" s="17">
        <v>79</v>
      </c>
      <c r="O1491" s="18">
        <v>3005</v>
      </c>
      <c r="P1491" s="15">
        <v>5</v>
      </c>
      <c r="Q1491" s="15">
        <v>128</v>
      </c>
      <c r="R1491" s="15">
        <v>0</v>
      </c>
    </row>
    <row r="1492" spans="1:18" x14ac:dyDescent="0.25">
      <c r="A1492" s="2" t="s">
        <v>155</v>
      </c>
      <c r="B1492" s="19">
        <v>1089</v>
      </c>
      <c r="C1492" s="19">
        <v>8</v>
      </c>
      <c r="D1492" s="19">
        <v>393</v>
      </c>
      <c r="E1492" s="19">
        <v>686</v>
      </c>
      <c r="F1492" s="19">
        <v>0</v>
      </c>
      <c r="G1492" s="19">
        <v>686</v>
      </c>
      <c r="H1492" s="20">
        <v>0.32</v>
      </c>
      <c r="I1492" s="20">
        <v>0.65</v>
      </c>
      <c r="J1492" s="19">
        <f>B1492*H1492</f>
        <v>348.48</v>
      </c>
      <c r="K1492" s="19">
        <f>B1492*I1492</f>
        <v>707.85</v>
      </c>
      <c r="L1492" s="21">
        <f>G1492-K1492</f>
        <v>-21.850000000000023</v>
      </c>
      <c r="M1492" s="19">
        <f>F1492-J1492</f>
        <v>-348.48</v>
      </c>
      <c r="N1492" s="22">
        <v>4</v>
      </c>
      <c r="O1492" s="23">
        <v>350</v>
      </c>
      <c r="P1492" s="19">
        <v>0</v>
      </c>
      <c r="Q1492" s="19">
        <v>0</v>
      </c>
      <c r="R1492" s="19">
        <v>0</v>
      </c>
    </row>
    <row r="1493" spans="1:18" x14ac:dyDescent="0.25">
      <c r="A1493" s="2" t="s">
        <v>157</v>
      </c>
      <c r="B1493" s="19">
        <v>9779</v>
      </c>
      <c r="C1493" s="19">
        <v>3044</v>
      </c>
      <c r="D1493" s="19">
        <v>1670</v>
      </c>
      <c r="E1493" s="19">
        <v>4664</v>
      </c>
      <c r="F1493" s="19">
        <v>399</v>
      </c>
      <c r="G1493" s="19">
        <v>5064</v>
      </c>
      <c r="H1493" s="20">
        <v>0.32</v>
      </c>
      <c r="I1493" s="20">
        <v>0.65</v>
      </c>
      <c r="J1493" s="19">
        <f>B1493*H1493</f>
        <v>3129.28</v>
      </c>
      <c r="K1493" s="19">
        <f>B1493*I1493</f>
        <v>6356.35</v>
      </c>
      <c r="L1493" s="21">
        <f>G1493-K1493</f>
        <v>-1292.3500000000004</v>
      </c>
      <c r="M1493" s="19">
        <f>F1493-J1493</f>
        <v>-2730.28</v>
      </c>
      <c r="N1493" s="22">
        <v>75</v>
      </c>
      <c r="O1493" s="23">
        <v>2655</v>
      </c>
      <c r="P1493" s="19">
        <v>5</v>
      </c>
      <c r="Q1493" s="19">
        <v>128</v>
      </c>
      <c r="R1493" s="19">
        <v>0</v>
      </c>
    </row>
    <row r="1494" spans="1:18" x14ac:dyDescent="0.25">
      <c r="L1494" s="11"/>
      <c r="N1494" s="12"/>
      <c r="O1494" s="13"/>
    </row>
    <row r="1495" spans="1:18" ht="26.25" x14ac:dyDescent="0.25">
      <c r="A1495" s="14" t="s">
        <v>402</v>
      </c>
      <c r="B1495" s="15">
        <v>26407</v>
      </c>
      <c r="C1495" s="15">
        <v>15756</v>
      </c>
      <c r="D1495" s="15">
        <v>5749</v>
      </c>
      <c r="E1495" s="15">
        <v>2535</v>
      </c>
      <c r="F1495" s="15">
        <v>2364</v>
      </c>
      <c r="G1495" s="15">
        <v>4900</v>
      </c>
      <c r="J1495" s="15">
        <v>4225.12</v>
      </c>
      <c r="K1495" s="15">
        <v>8978.3799999999992</v>
      </c>
      <c r="L1495" s="16">
        <f>G1495-K1495</f>
        <v>-4078.3799999999992</v>
      </c>
      <c r="M1495" s="15">
        <f>F1495-J1495</f>
        <v>-1861.12</v>
      </c>
      <c r="N1495" s="17">
        <v>32</v>
      </c>
      <c r="O1495" s="18">
        <v>1907</v>
      </c>
      <c r="P1495" s="15">
        <v>16</v>
      </c>
      <c r="Q1495" s="15">
        <v>988</v>
      </c>
      <c r="R1495" s="15">
        <v>0</v>
      </c>
    </row>
    <row r="1496" spans="1:18" x14ac:dyDescent="0.25">
      <c r="A1496" s="2" t="s">
        <v>161</v>
      </c>
      <c r="B1496" s="19">
        <v>101</v>
      </c>
      <c r="C1496" s="19">
        <v>5</v>
      </c>
      <c r="D1496" s="19">
        <v>17</v>
      </c>
      <c r="E1496" s="19">
        <v>32</v>
      </c>
      <c r="F1496" s="19">
        <v>46</v>
      </c>
      <c r="G1496" s="19">
        <v>78</v>
      </c>
      <c r="H1496" s="20">
        <v>0.16</v>
      </c>
      <c r="I1496" s="20">
        <v>0.34</v>
      </c>
      <c r="J1496" s="19">
        <f>B1496*H1496</f>
        <v>16.16</v>
      </c>
      <c r="K1496" s="19">
        <f>B1496*I1496</f>
        <v>34.340000000000003</v>
      </c>
      <c r="L1496" s="21">
        <f>G1496-K1496</f>
        <v>43.66</v>
      </c>
      <c r="M1496" s="19">
        <f>F1496-J1496</f>
        <v>29.84</v>
      </c>
      <c r="N1496" s="22">
        <v>1</v>
      </c>
      <c r="O1496" s="23">
        <v>57</v>
      </c>
      <c r="P1496" s="19">
        <v>0</v>
      </c>
      <c r="Q1496" s="19">
        <v>38</v>
      </c>
      <c r="R1496" s="19">
        <v>0</v>
      </c>
    </row>
    <row r="1497" spans="1:18" x14ac:dyDescent="0.25">
      <c r="A1497" s="2" t="s">
        <v>403</v>
      </c>
      <c r="B1497" s="19">
        <v>24348</v>
      </c>
      <c r="C1497" s="19">
        <v>14596</v>
      </c>
      <c r="D1497" s="19">
        <v>5407</v>
      </c>
      <c r="E1497" s="19">
        <v>2167</v>
      </c>
      <c r="F1497" s="19">
        <v>2177</v>
      </c>
      <c r="G1497" s="19">
        <v>4344</v>
      </c>
      <c r="H1497" s="20">
        <v>0.16</v>
      </c>
      <c r="I1497" s="20">
        <v>0.34</v>
      </c>
      <c r="J1497" s="19">
        <f>B1497*H1497</f>
        <v>3895.6800000000003</v>
      </c>
      <c r="K1497" s="19">
        <f>B1497*I1497</f>
        <v>8278.32</v>
      </c>
      <c r="L1497" s="21">
        <f>G1497-K1497</f>
        <v>-3934.3199999999997</v>
      </c>
      <c r="M1497" s="19">
        <f>F1497-J1497</f>
        <v>-1718.6800000000003</v>
      </c>
      <c r="N1497" s="22">
        <v>12</v>
      </c>
      <c r="O1497" s="23">
        <v>1499</v>
      </c>
      <c r="P1497" s="19">
        <v>7</v>
      </c>
      <c r="Q1497" s="19">
        <v>836</v>
      </c>
      <c r="R1497" s="19">
        <v>0</v>
      </c>
    </row>
    <row r="1498" spans="1:18" x14ac:dyDescent="0.25">
      <c r="A1498" s="2" t="s">
        <v>163</v>
      </c>
      <c r="B1498" s="19">
        <v>1958</v>
      </c>
      <c r="C1498" s="19">
        <v>1155</v>
      </c>
      <c r="D1498" s="19">
        <v>325</v>
      </c>
      <c r="E1498" s="19">
        <v>336</v>
      </c>
      <c r="F1498" s="19">
        <v>141</v>
      </c>
      <c r="G1498" s="19">
        <v>478</v>
      </c>
      <c r="H1498" s="20">
        <v>0.16</v>
      </c>
      <c r="I1498" s="20">
        <v>0.34</v>
      </c>
      <c r="J1498" s="19">
        <f>B1498*H1498</f>
        <v>313.28000000000003</v>
      </c>
      <c r="K1498" s="19">
        <f>B1498*I1498</f>
        <v>665.72</v>
      </c>
      <c r="L1498" s="21">
        <f>G1498-K1498</f>
        <v>-187.72000000000003</v>
      </c>
      <c r="M1498" s="19">
        <f>F1498-J1498</f>
        <v>-172.28000000000003</v>
      </c>
      <c r="N1498" s="22">
        <v>19</v>
      </c>
      <c r="O1498" s="23">
        <v>351</v>
      </c>
      <c r="P1498" s="19">
        <v>9</v>
      </c>
      <c r="Q1498" s="19">
        <v>114</v>
      </c>
      <c r="R1498" s="19">
        <v>0</v>
      </c>
    </row>
    <row r="1499" spans="1:18" x14ac:dyDescent="0.25">
      <c r="L1499" s="11"/>
      <c r="N1499" s="12"/>
      <c r="O1499" s="13"/>
    </row>
    <row r="1500" spans="1:18" x14ac:dyDescent="0.25">
      <c r="A1500" s="14" t="s">
        <v>87</v>
      </c>
      <c r="B1500" s="15">
        <v>11252</v>
      </c>
      <c r="C1500" s="15">
        <v>4612</v>
      </c>
      <c r="D1500" s="15">
        <v>2735</v>
      </c>
      <c r="E1500" s="15">
        <v>3777</v>
      </c>
      <c r="F1500" s="15">
        <v>126</v>
      </c>
      <c r="G1500" s="15">
        <v>3904</v>
      </c>
      <c r="J1500" s="15">
        <v>3600.64</v>
      </c>
      <c r="K1500" s="15">
        <v>7313.8</v>
      </c>
      <c r="L1500" s="16">
        <f>G1500-K1500</f>
        <v>-3409.8</v>
      </c>
      <c r="M1500" s="15">
        <f>F1500-J1500</f>
        <v>-3474.64</v>
      </c>
      <c r="N1500" s="17">
        <v>53</v>
      </c>
      <c r="O1500" s="18">
        <v>1400</v>
      </c>
      <c r="P1500" s="15">
        <v>0</v>
      </c>
      <c r="Q1500" s="15">
        <v>46</v>
      </c>
      <c r="R1500" s="15">
        <v>0</v>
      </c>
    </row>
    <row r="1501" spans="1:18" x14ac:dyDescent="0.25">
      <c r="A1501" s="2" t="s">
        <v>404</v>
      </c>
      <c r="B1501" s="19">
        <v>11252</v>
      </c>
      <c r="C1501" s="19">
        <v>4612</v>
      </c>
      <c r="D1501" s="19">
        <v>2735</v>
      </c>
      <c r="E1501" s="19">
        <v>3777</v>
      </c>
      <c r="F1501" s="19">
        <v>126</v>
      </c>
      <c r="G1501" s="19">
        <v>3904</v>
      </c>
      <c r="H1501" s="20">
        <v>0.32</v>
      </c>
      <c r="I1501" s="20">
        <v>0.65</v>
      </c>
      <c r="J1501" s="19">
        <f>B1501*H1501</f>
        <v>3600.64</v>
      </c>
      <c r="K1501" s="19">
        <f>B1501*I1501</f>
        <v>7313.8</v>
      </c>
      <c r="L1501" s="21">
        <f>G1501-K1501</f>
        <v>-3409.8</v>
      </c>
      <c r="M1501" s="19">
        <f>F1501-J1501</f>
        <v>-3474.64</v>
      </c>
      <c r="N1501" s="22">
        <v>53</v>
      </c>
      <c r="O1501" s="23">
        <v>1400</v>
      </c>
      <c r="P1501" s="19">
        <v>0</v>
      </c>
      <c r="Q1501" s="19">
        <v>46</v>
      </c>
      <c r="R1501" s="19">
        <v>0</v>
      </c>
    </row>
    <row r="1502" spans="1:18" x14ac:dyDescent="0.25">
      <c r="L1502" s="11"/>
      <c r="N1502" s="12"/>
      <c r="O1502" s="13"/>
    </row>
    <row r="1503" spans="1:18" x14ac:dyDescent="0.25">
      <c r="A1503" s="14" t="s">
        <v>69</v>
      </c>
      <c r="B1503" s="15">
        <v>12579</v>
      </c>
      <c r="C1503" s="15">
        <v>7293</v>
      </c>
      <c r="D1503" s="15">
        <v>1117</v>
      </c>
      <c r="E1503" s="15">
        <v>3626</v>
      </c>
      <c r="F1503" s="15">
        <v>541</v>
      </c>
      <c r="G1503" s="15">
        <v>4168</v>
      </c>
      <c r="J1503" s="15">
        <v>1257.9000000000001</v>
      </c>
      <c r="K1503" s="15">
        <v>3144.75</v>
      </c>
      <c r="L1503" s="16">
        <f>G1503-K1503</f>
        <v>1023.25</v>
      </c>
      <c r="M1503" s="15">
        <f>F1503-J1503</f>
        <v>-716.90000000000009</v>
      </c>
      <c r="N1503" s="17">
        <v>0</v>
      </c>
      <c r="O1503" s="18">
        <v>251</v>
      </c>
      <c r="P1503" s="15">
        <v>0</v>
      </c>
      <c r="Q1503" s="15">
        <v>25</v>
      </c>
      <c r="R1503" s="15">
        <v>0</v>
      </c>
    </row>
    <row r="1504" spans="1:18" x14ac:dyDescent="0.25">
      <c r="A1504" s="2" t="s">
        <v>83</v>
      </c>
      <c r="B1504" s="19">
        <v>12579</v>
      </c>
      <c r="C1504" s="19">
        <v>7293</v>
      </c>
      <c r="D1504" s="19">
        <v>1117</v>
      </c>
      <c r="E1504" s="19">
        <v>3626</v>
      </c>
      <c r="F1504" s="19">
        <v>541</v>
      </c>
      <c r="G1504" s="19">
        <v>4168</v>
      </c>
      <c r="H1504" s="20">
        <v>0.1</v>
      </c>
      <c r="I1504" s="20">
        <v>0.25</v>
      </c>
      <c r="J1504" s="19">
        <f>B1504*H1504</f>
        <v>1257.9000000000001</v>
      </c>
      <c r="K1504" s="19">
        <f>B1504*I1504</f>
        <v>3144.75</v>
      </c>
      <c r="L1504" s="21">
        <f>G1504-K1504</f>
        <v>1023.25</v>
      </c>
      <c r="M1504" s="19">
        <f>F1504-J1504</f>
        <v>-716.90000000000009</v>
      </c>
      <c r="N1504" s="22">
        <v>0</v>
      </c>
      <c r="O1504" s="23">
        <v>251</v>
      </c>
      <c r="P1504" s="19">
        <v>0</v>
      </c>
      <c r="Q1504" s="19">
        <v>25</v>
      </c>
      <c r="R1504" s="19">
        <v>0</v>
      </c>
    </row>
    <row r="1505" spans="1:18" x14ac:dyDescent="0.25">
      <c r="L1505" s="11"/>
      <c r="N1505" s="12"/>
      <c r="O1505" s="13"/>
    </row>
    <row r="1506" spans="1:18" ht="15.75" x14ac:dyDescent="0.25">
      <c r="B1506" s="24">
        <v>61106</v>
      </c>
      <c r="C1506" s="24">
        <v>30713</v>
      </c>
      <c r="D1506" s="24">
        <v>11664</v>
      </c>
      <c r="E1506" s="24">
        <v>15288</v>
      </c>
      <c r="F1506" s="24">
        <v>3430</v>
      </c>
      <c r="G1506" s="24">
        <v>18722</v>
      </c>
      <c r="J1506" s="24">
        <v>12561.42</v>
      </c>
      <c r="K1506" s="24">
        <v>26501.13</v>
      </c>
      <c r="L1506" s="25">
        <f>G1506-K1506</f>
        <v>-7779.130000000001</v>
      </c>
      <c r="M1506" s="24">
        <f>F1506-J1506</f>
        <v>-9131.42</v>
      </c>
      <c r="N1506" s="26">
        <v>164</v>
      </c>
      <c r="O1506" s="27">
        <v>6563</v>
      </c>
      <c r="P1506" s="24">
        <v>21</v>
      </c>
      <c r="Q1506" s="24">
        <v>1187</v>
      </c>
      <c r="R1506" s="24">
        <v>0</v>
      </c>
    </row>
    <row r="1507" spans="1:18" x14ac:dyDescent="0.25">
      <c r="L1507" s="11"/>
      <c r="N1507" s="12"/>
      <c r="O1507" s="13"/>
    </row>
    <row r="1508" spans="1:18" x14ac:dyDescent="0.25">
      <c r="L1508" s="11"/>
      <c r="N1508" s="12"/>
      <c r="O1508" s="13"/>
    </row>
    <row r="1509" spans="1:18" ht="15.75" x14ac:dyDescent="0.25">
      <c r="A1509" s="1" t="s">
        <v>405</v>
      </c>
      <c r="L1509" s="11"/>
      <c r="N1509" s="12"/>
      <c r="O1509" s="13"/>
    </row>
    <row r="1510" spans="1:18" x14ac:dyDescent="0.25">
      <c r="A1510" s="14" t="s">
        <v>194</v>
      </c>
      <c r="B1510" s="15">
        <v>6481</v>
      </c>
      <c r="C1510" s="15">
        <v>627</v>
      </c>
      <c r="D1510" s="15">
        <v>606</v>
      </c>
      <c r="E1510" s="15">
        <v>2943</v>
      </c>
      <c r="F1510" s="15">
        <v>2301</v>
      </c>
      <c r="G1510" s="15">
        <v>5246</v>
      </c>
      <c r="J1510" s="15">
        <v>1231.3900000000001</v>
      </c>
      <c r="K1510" s="15">
        <v>2333.16</v>
      </c>
      <c r="L1510" s="16">
        <f>G1510-K1510</f>
        <v>2912.84</v>
      </c>
      <c r="M1510" s="15">
        <f>F1510-J1510</f>
        <v>1069.6099999999999</v>
      </c>
      <c r="N1510" s="17">
        <v>0</v>
      </c>
      <c r="O1510" s="18">
        <v>0</v>
      </c>
      <c r="P1510" s="15">
        <v>0</v>
      </c>
      <c r="Q1510" s="15">
        <v>0</v>
      </c>
      <c r="R1510" s="15">
        <v>0</v>
      </c>
    </row>
    <row r="1511" spans="1:18" x14ac:dyDescent="0.25">
      <c r="A1511" s="2" t="s">
        <v>92</v>
      </c>
      <c r="B1511" s="19">
        <v>2424</v>
      </c>
      <c r="C1511" s="19">
        <v>76</v>
      </c>
      <c r="D1511" s="19">
        <v>100</v>
      </c>
      <c r="E1511" s="19">
        <v>1299</v>
      </c>
      <c r="F1511" s="19">
        <v>947</v>
      </c>
      <c r="G1511" s="19">
        <v>2247</v>
      </c>
      <c r="H1511" s="20">
        <v>0.19</v>
      </c>
      <c r="I1511" s="20">
        <v>0.36</v>
      </c>
      <c r="J1511" s="19">
        <f>B1511*H1511</f>
        <v>460.56</v>
      </c>
      <c r="K1511" s="19">
        <f>B1511*I1511</f>
        <v>872.64</v>
      </c>
      <c r="L1511" s="21">
        <f>G1511-K1511</f>
        <v>1374.3600000000001</v>
      </c>
      <c r="M1511" s="19">
        <f>F1511-J1511</f>
        <v>486.44</v>
      </c>
      <c r="N1511" s="22">
        <v>0</v>
      </c>
      <c r="O1511" s="23">
        <v>0</v>
      </c>
      <c r="P1511" s="19">
        <v>0</v>
      </c>
      <c r="Q1511" s="19">
        <v>0</v>
      </c>
      <c r="R1511" s="19">
        <v>0</v>
      </c>
    </row>
    <row r="1512" spans="1:18" x14ac:dyDescent="0.25">
      <c r="A1512" s="2" t="s">
        <v>93</v>
      </c>
      <c r="B1512" s="19">
        <v>247</v>
      </c>
      <c r="C1512" s="19">
        <v>0</v>
      </c>
      <c r="D1512" s="19">
        <v>0</v>
      </c>
      <c r="E1512" s="19">
        <v>151</v>
      </c>
      <c r="F1512" s="19">
        <v>95</v>
      </c>
      <c r="G1512" s="19">
        <v>246</v>
      </c>
      <c r="H1512" s="20">
        <v>0.19</v>
      </c>
      <c r="I1512" s="20">
        <v>0.36</v>
      </c>
      <c r="J1512" s="19">
        <f>B1512*H1512</f>
        <v>46.93</v>
      </c>
      <c r="K1512" s="19">
        <f>B1512*I1512</f>
        <v>88.92</v>
      </c>
      <c r="L1512" s="21">
        <f>G1512-K1512</f>
        <v>157.07999999999998</v>
      </c>
      <c r="M1512" s="19">
        <f>F1512-J1512</f>
        <v>48.07</v>
      </c>
      <c r="N1512" s="22">
        <v>0</v>
      </c>
      <c r="O1512" s="23">
        <v>0</v>
      </c>
      <c r="P1512" s="19">
        <v>0</v>
      </c>
      <c r="Q1512" s="19">
        <v>0</v>
      </c>
      <c r="R1512" s="19">
        <v>0</v>
      </c>
    </row>
    <row r="1513" spans="1:18" x14ac:dyDescent="0.25">
      <c r="A1513" s="2" t="s">
        <v>45</v>
      </c>
      <c r="B1513" s="19">
        <v>3810</v>
      </c>
      <c r="C1513" s="19">
        <v>551</v>
      </c>
      <c r="D1513" s="19">
        <v>506</v>
      </c>
      <c r="E1513" s="19">
        <v>1493</v>
      </c>
      <c r="F1513" s="19">
        <v>1259</v>
      </c>
      <c r="G1513" s="19">
        <v>2753</v>
      </c>
      <c r="H1513" s="20">
        <v>0.19</v>
      </c>
      <c r="I1513" s="20">
        <v>0.36</v>
      </c>
      <c r="J1513" s="19">
        <f>B1513*H1513</f>
        <v>723.9</v>
      </c>
      <c r="K1513" s="19">
        <f>B1513*I1513</f>
        <v>1371.6</v>
      </c>
      <c r="L1513" s="21">
        <f>G1513-K1513</f>
        <v>1381.4</v>
      </c>
      <c r="M1513" s="19">
        <f>F1513-J1513</f>
        <v>535.1</v>
      </c>
      <c r="N1513" s="22">
        <v>0</v>
      </c>
      <c r="O1513" s="23">
        <v>0</v>
      </c>
      <c r="P1513" s="19">
        <v>0</v>
      </c>
      <c r="Q1513" s="19">
        <v>0</v>
      </c>
      <c r="R1513" s="19">
        <v>0</v>
      </c>
    </row>
    <row r="1514" spans="1:18" x14ac:dyDescent="0.25">
      <c r="L1514" s="11"/>
      <c r="N1514" s="12"/>
      <c r="O1514" s="13"/>
    </row>
    <row r="1515" spans="1:18" x14ac:dyDescent="0.25">
      <c r="A1515" s="14" t="s">
        <v>406</v>
      </c>
      <c r="B1515" s="15">
        <v>8205</v>
      </c>
      <c r="C1515" s="15">
        <v>369</v>
      </c>
      <c r="D1515" s="15">
        <v>848</v>
      </c>
      <c r="E1515" s="15">
        <v>1072</v>
      </c>
      <c r="F1515" s="15">
        <v>5913</v>
      </c>
      <c r="G1515" s="15">
        <v>6986</v>
      </c>
      <c r="J1515" s="15">
        <v>1066.6500000000001</v>
      </c>
      <c r="K1515" s="15">
        <v>2789.7</v>
      </c>
      <c r="L1515" s="16">
        <f>G1515-K1515</f>
        <v>4196.3</v>
      </c>
      <c r="M1515" s="15">
        <f>F1515-J1515</f>
        <v>4846.3500000000004</v>
      </c>
      <c r="N1515" s="17">
        <v>0</v>
      </c>
      <c r="O1515" s="18">
        <v>0</v>
      </c>
      <c r="P1515" s="15">
        <v>0</v>
      </c>
      <c r="Q1515" s="15">
        <v>0</v>
      </c>
      <c r="R1515" s="15">
        <v>0</v>
      </c>
    </row>
    <row r="1516" spans="1:18" x14ac:dyDescent="0.25">
      <c r="A1516" s="2" t="s">
        <v>200</v>
      </c>
      <c r="B1516" s="19">
        <v>8055</v>
      </c>
      <c r="C1516" s="19">
        <v>338</v>
      </c>
      <c r="D1516" s="19">
        <v>839</v>
      </c>
      <c r="E1516" s="19">
        <v>1051</v>
      </c>
      <c r="F1516" s="19">
        <v>5825</v>
      </c>
      <c r="G1516" s="19">
        <v>6876</v>
      </c>
      <c r="H1516" s="20">
        <v>0.13</v>
      </c>
      <c r="I1516" s="20">
        <v>0.34</v>
      </c>
      <c r="J1516" s="19">
        <f>B1516*H1516</f>
        <v>1047.1500000000001</v>
      </c>
      <c r="K1516" s="19">
        <f>B1516*I1516</f>
        <v>2738.7000000000003</v>
      </c>
      <c r="L1516" s="21">
        <f>G1516-K1516</f>
        <v>4137.2999999999993</v>
      </c>
      <c r="M1516" s="19">
        <f>F1516-J1516</f>
        <v>4777.8500000000004</v>
      </c>
      <c r="N1516" s="22">
        <v>0</v>
      </c>
      <c r="O1516" s="23">
        <v>0</v>
      </c>
      <c r="P1516" s="19">
        <v>0</v>
      </c>
      <c r="Q1516" s="19">
        <v>0</v>
      </c>
      <c r="R1516" s="19">
        <v>0</v>
      </c>
    </row>
    <row r="1517" spans="1:18" x14ac:dyDescent="0.25">
      <c r="A1517" s="2" t="s">
        <v>96</v>
      </c>
      <c r="B1517" s="19">
        <v>150</v>
      </c>
      <c r="C1517" s="19">
        <v>31</v>
      </c>
      <c r="D1517" s="19">
        <v>9</v>
      </c>
      <c r="E1517" s="19">
        <v>21</v>
      </c>
      <c r="F1517" s="19">
        <v>88</v>
      </c>
      <c r="G1517" s="19">
        <v>110</v>
      </c>
      <c r="H1517" s="20">
        <v>0.13</v>
      </c>
      <c r="I1517" s="20">
        <v>0.34</v>
      </c>
      <c r="J1517" s="19">
        <f>B1517*H1517</f>
        <v>19.5</v>
      </c>
      <c r="K1517" s="19">
        <f>B1517*I1517</f>
        <v>51.000000000000007</v>
      </c>
      <c r="L1517" s="21">
        <f>G1517-K1517</f>
        <v>58.999999999999993</v>
      </c>
      <c r="M1517" s="19">
        <f>F1517-J1517</f>
        <v>68.5</v>
      </c>
      <c r="N1517" s="22">
        <v>0</v>
      </c>
      <c r="O1517" s="23">
        <v>0</v>
      </c>
      <c r="P1517" s="19">
        <v>0</v>
      </c>
      <c r="Q1517" s="19">
        <v>0</v>
      </c>
      <c r="R1517" s="19">
        <v>0</v>
      </c>
    </row>
    <row r="1518" spans="1:18" x14ac:dyDescent="0.25">
      <c r="L1518" s="11"/>
      <c r="N1518" s="12"/>
      <c r="O1518" s="13"/>
    </row>
    <row r="1519" spans="1:18" ht="15.75" x14ac:dyDescent="0.25">
      <c r="B1519" s="24">
        <v>14686</v>
      </c>
      <c r="C1519" s="24">
        <v>996</v>
      </c>
      <c r="D1519" s="24">
        <v>1454</v>
      </c>
      <c r="E1519" s="24">
        <v>4015</v>
      </c>
      <c r="F1519" s="24">
        <v>8214</v>
      </c>
      <c r="G1519" s="24">
        <v>12232</v>
      </c>
      <c r="J1519" s="24">
        <v>2298.04</v>
      </c>
      <c r="K1519" s="24">
        <v>5122.8599999999997</v>
      </c>
      <c r="L1519" s="25">
        <f>G1519-K1519</f>
        <v>7109.14</v>
      </c>
      <c r="M1519" s="24">
        <f>F1519-J1519</f>
        <v>5915.96</v>
      </c>
      <c r="N1519" s="26">
        <v>0</v>
      </c>
      <c r="O1519" s="27">
        <v>0</v>
      </c>
      <c r="P1519" s="24">
        <v>0</v>
      </c>
      <c r="Q1519" s="24">
        <v>0</v>
      </c>
      <c r="R1519" s="24">
        <v>0</v>
      </c>
    </row>
    <row r="1520" spans="1:18" x14ac:dyDescent="0.25">
      <c r="L1520" s="11"/>
      <c r="N1520" s="12"/>
      <c r="O1520" s="13"/>
    </row>
    <row r="1521" spans="1:18" x14ac:dyDescent="0.25">
      <c r="L1521" s="11"/>
      <c r="N1521" s="12"/>
      <c r="O1521" s="13"/>
    </row>
    <row r="1522" spans="1:18" ht="15.75" x14ac:dyDescent="0.25">
      <c r="A1522" s="1" t="s">
        <v>407</v>
      </c>
      <c r="L1522" s="11"/>
      <c r="N1522" s="12"/>
      <c r="O1522" s="13"/>
    </row>
    <row r="1523" spans="1:18" x14ac:dyDescent="0.25">
      <c r="A1523" s="14" t="s">
        <v>194</v>
      </c>
      <c r="B1523" s="15">
        <v>14110</v>
      </c>
      <c r="C1523" s="15">
        <v>6328</v>
      </c>
      <c r="D1523" s="15">
        <v>2228</v>
      </c>
      <c r="E1523" s="15">
        <v>4766</v>
      </c>
      <c r="F1523" s="15">
        <v>784</v>
      </c>
      <c r="G1523" s="15">
        <v>5552</v>
      </c>
      <c r="J1523" s="15">
        <v>2680.9</v>
      </c>
      <c r="K1523" s="15">
        <v>2680.9</v>
      </c>
      <c r="L1523" s="16">
        <f>G1523-K1523</f>
        <v>2871.1</v>
      </c>
      <c r="M1523" s="15">
        <f>F1523-J1523</f>
        <v>-1896.9</v>
      </c>
      <c r="N1523" s="17">
        <v>0</v>
      </c>
      <c r="O1523" s="18">
        <v>0</v>
      </c>
      <c r="P1523" s="15">
        <v>0</v>
      </c>
      <c r="Q1523" s="15">
        <v>0</v>
      </c>
      <c r="R1523" s="15">
        <v>0</v>
      </c>
    </row>
    <row r="1524" spans="1:18" x14ac:dyDescent="0.25">
      <c r="A1524" s="2" t="s">
        <v>144</v>
      </c>
      <c r="B1524" s="19">
        <v>3671</v>
      </c>
      <c r="C1524" s="19">
        <v>1012</v>
      </c>
      <c r="D1524" s="19">
        <v>505</v>
      </c>
      <c r="E1524" s="19">
        <v>1739</v>
      </c>
      <c r="F1524" s="19">
        <v>413</v>
      </c>
      <c r="G1524" s="19">
        <v>2153</v>
      </c>
      <c r="H1524" s="20">
        <v>0.19</v>
      </c>
      <c r="I1524" s="20">
        <v>0.19</v>
      </c>
      <c r="J1524" s="19">
        <f>B1524*H1524</f>
        <v>697.49</v>
      </c>
      <c r="K1524" s="19">
        <f>B1524*I1524</f>
        <v>697.49</v>
      </c>
      <c r="L1524" s="21">
        <f>G1524-K1524</f>
        <v>1455.51</v>
      </c>
      <c r="M1524" s="19">
        <f>F1524-J1524</f>
        <v>-284.49</v>
      </c>
      <c r="N1524" s="22">
        <v>0</v>
      </c>
      <c r="O1524" s="23">
        <v>0</v>
      </c>
      <c r="P1524" s="19">
        <v>0</v>
      </c>
      <c r="Q1524" s="19">
        <v>0</v>
      </c>
      <c r="R1524" s="19">
        <v>0</v>
      </c>
    </row>
    <row r="1525" spans="1:18" x14ac:dyDescent="0.25">
      <c r="A1525" s="2" t="s">
        <v>145</v>
      </c>
      <c r="B1525" s="19">
        <v>123</v>
      </c>
      <c r="C1525" s="19">
        <v>0</v>
      </c>
      <c r="D1525" s="19">
        <v>0</v>
      </c>
      <c r="E1525" s="19">
        <v>102</v>
      </c>
      <c r="F1525" s="19">
        <v>20</v>
      </c>
      <c r="G1525" s="19">
        <v>123</v>
      </c>
      <c r="H1525" s="20">
        <v>0.19</v>
      </c>
      <c r="I1525" s="20">
        <v>0.19</v>
      </c>
      <c r="J1525" s="19">
        <f>B1525*H1525</f>
        <v>23.37</v>
      </c>
      <c r="K1525" s="19">
        <f>B1525*I1525</f>
        <v>23.37</v>
      </c>
      <c r="L1525" s="21">
        <f>G1525-K1525</f>
        <v>99.63</v>
      </c>
      <c r="M1525" s="19">
        <f>F1525-J1525</f>
        <v>-3.370000000000001</v>
      </c>
      <c r="N1525" s="22">
        <v>0</v>
      </c>
      <c r="O1525" s="23">
        <v>0</v>
      </c>
      <c r="P1525" s="19">
        <v>0</v>
      </c>
      <c r="Q1525" s="19">
        <v>0</v>
      </c>
      <c r="R1525" s="19">
        <v>0</v>
      </c>
    </row>
    <row r="1526" spans="1:18" x14ac:dyDescent="0.25">
      <c r="A1526" s="2" t="s">
        <v>146</v>
      </c>
      <c r="B1526" s="19">
        <v>10316</v>
      </c>
      <c r="C1526" s="19">
        <v>5316</v>
      </c>
      <c r="D1526" s="19">
        <v>1723</v>
      </c>
      <c r="E1526" s="19">
        <v>2925</v>
      </c>
      <c r="F1526" s="19">
        <v>351</v>
      </c>
      <c r="G1526" s="19">
        <v>3276</v>
      </c>
      <c r="H1526" s="20">
        <v>0.19</v>
      </c>
      <c r="I1526" s="20">
        <v>0.19</v>
      </c>
      <c r="J1526" s="19">
        <f>B1526*H1526</f>
        <v>1960.04</v>
      </c>
      <c r="K1526" s="19">
        <f>B1526*I1526</f>
        <v>1960.04</v>
      </c>
      <c r="L1526" s="21">
        <f>G1526-K1526</f>
        <v>1315.96</v>
      </c>
      <c r="M1526" s="19">
        <f>F1526-J1526</f>
        <v>-1609.04</v>
      </c>
      <c r="N1526" s="22">
        <v>0</v>
      </c>
      <c r="O1526" s="23">
        <v>0</v>
      </c>
      <c r="P1526" s="19">
        <v>0</v>
      </c>
      <c r="Q1526" s="19">
        <v>0</v>
      </c>
      <c r="R1526" s="19">
        <v>0</v>
      </c>
    </row>
    <row r="1527" spans="1:18" x14ac:dyDescent="0.25">
      <c r="L1527" s="11"/>
      <c r="N1527" s="12"/>
      <c r="O1527" s="13"/>
    </row>
    <row r="1528" spans="1:18" x14ac:dyDescent="0.25">
      <c r="A1528" s="14" t="s">
        <v>51</v>
      </c>
      <c r="B1528" s="15">
        <v>23473</v>
      </c>
      <c r="C1528" s="15">
        <v>16025</v>
      </c>
      <c r="D1528" s="15">
        <v>1428</v>
      </c>
      <c r="E1528" s="15">
        <v>3875</v>
      </c>
      <c r="F1528" s="15">
        <v>2144</v>
      </c>
      <c r="G1528" s="15">
        <v>6020</v>
      </c>
      <c r="J1528" s="15">
        <v>1643.11</v>
      </c>
      <c r="K1528" s="15">
        <v>1877.84</v>
      </c>
      <c r="L1528" s="16">
        <f>G1528-K1528</f>
        <v>4142.16</v>
      </c>
      <c r="M1528" s="15">
        <f>F1528-J1528</f>
        <v>500.8900000000001</v>
      </c>
      <c r="N1528" s="17">
        <v>0</v>
      </c>
      <c r="O1528" s="18">
        <v>0</v>
      </c>
      <c r="P1528" s="15">
        <v>0</v>
      </c>
      <c r="Q1528" s="15">
        <v>0</v>
      </c>
      <c r="R1528" s="15">
        <v>0</v>
      </c>
    </row>
    <row r="1529" spans="1:18" x14ac:dyDescent="0.25">
      <c r="A1529" s="2" t="s">
        <v>112</v>
      </c>
      <c r="B1529" s="19">
        <v>23473</v>
      </c>
      <c r="C1529" s="19">
        <v>16025</v>
      </c>
      <c r="D1529" s="19">
        <v>1428</v>
      </c>
      <c r="E1529" s="19">
        <v>3875</v>
      </c>
      <c r="F1529" s="19">
        <v>2144</v>
      </c>
      <c r="G1529" s="19">
        <v>6020</v>
      </c>
      <c r="H1529" s="20">
        <v>7.0000000000000007E-2</v>
      </c>
      <c r="I1529" s="20">
        <v>0.08</v>
      </c>
      <c r="J1529" s="19">
        <f>B1529*H1529</f>
        <v>1643.1100000000001</v>
      </c>
      <c r="K1529" s="19">
        <f>B1529*I1529</f>
        <v>1877.8400000000001</v>
      </c>
      <c r="L1529" s="21">
        <f>G1529-K1529</f>
        <v>4142.16</v>
      </c>
      <c r="M1529" s="19">
        <f>F1529-J1529</f>
        <v>500.88999999999987</v>
      </c>
      <c r="N1529" s="22">
        <v>0</v>
      </c>
      <c r="O1529" s="23">
        <v>0</v>
      </c>
      <c r="P1529" s="19">
        <v>0</v>
      </c>
      <c r="Q1529" s="19">
        <v>0</v>
      </c>
      <c r="R1529" s="19">
        <v>0</v>
      </c>
    </row>
    <row r="1530" spans="1:18" x14ac:dyDescent="0.25">
      <c r="L1530" s="11"/>
      <c r="N1530" s="12"/>
      <c r="O1530" s="13"/>
    </row>
    <row r="1531" spans="1:18" x14ac:dyDescent="0.25">
      <c r="A1531" s="14" t="s">
        <v>237</v>
      </c>
      <c r="B1531" s="15">
        <v>10060</v>
      </c>
      <c r="C1531" s="15">
        <v>5382</v>
      </c>
      <c r="D1531" s="15">
        <v>1097</v>
      </c>
      <c r="E1531" s="15">
        <v>2102</v>
      </c>
      <c r="F1531" s="15">
        <v>1476</v>
      </c>
      <c r="G1531" s="15">
        <v>3580</v>
      </c>
      <c r="J1531" s="15">
        <v>1106.5999999999999</v>
      </c>
      <c r="K1531" s="15">
        <v>1106.5999999999999</v>
      </c>
      <c r="L1531" s="16">
        <f>G1531-K1531</f>
        <v>2473.4</v>
      </c>
      <c r="M1531" s="15">
        <f>F1531-J1531</f>
        <v>369.40000000000009</v>
      </c>
      <c r="N1531" s="17">
        <v>0</v>
      </c>
      <c r="O1531" s="18">
        <v>0</v>
      </c>
      <c r="P1531" s="15">
        <v>0</v>
      </c>
      <c r="Q1531" s="15">
        <v>0</v>
      </c>
      <c r="R1531" s="15">
        <v>0</v>
      </c>
    </row>
    <row r="1532" spans="1:18" x14ac:dyDescent="0.25">
      <c r="A1532" s="2" t="s">
        <v>57</v>
      </c>
      <c r="B1532" s="19">
        <v>2508</v>
      </c>
      <c r="C1532" s="19">
        <v>1261</v>
      </c>
      <c r="D1532" s="19">
        <v>260</v>
      </c>
      <c r="E1532" s="19">
        <v>564</v>
      </c>
      <c r="F1532" s="19">
        <v>421</v>
      </c>
      <c r="G1532" s="19">
        <v>986</v>
      </c>
      <c r="H1532" s="20">
        <v>0.11</v>
      </c>
      <c r="I1532" s="20">
        <v>0.11</v>
      </c>
      <c r="J1532" s="19">
        <f>B1532*H1532</f>
        <v>275.88</v>
      </c>
      <c r="K1532" s="19">
        <f>B1532*I1532</f>
        <v>275.88</v>
      </c>
      <c r="L1532" s="21">
        <f>G1532-K1532</f>
        <v>710.12</v>
      </c>
      <c r="M1532" s="19">
        <f>F1532-J1532</f>
        <v>145.12</v>
      </c>
      <c r="N1532" s="22">
        <v>0</v>
      </c>
      <c r="O1532" s="23">
        <v>0</v>
      </c>
      <c r="P1532" s="19">
        <v>0</v>
      </c>
      <c r="Q1532" s="19">
        <v>0</v>
      </c>
      <c r="R1532" s="19">
        <v>0</v>
      </c>
    </row>
    <row r="1533" spans="1:18" x14ac:dyDescent="0.25">
      <c r="A1533" s="2" t="s">
        <v>58</v>
      </c>
      <c r="B1533" s="19">
        <v>7552</v>
      </c>
      <c r="C1533" s="19">
        <v>4121</v>
      </c>
      <c r="D1533" s="19">
        <v>837</v>
      </c>
      <c r="E1533" s="19">
        <v>1538</v>
      </c>
      <c r="F1533" s="19">
        <v>1055</v>
      </c>
      <c r="G1533" s="19">
        <v>2594</v>
      </c>
      <c r="H1533" s="20">
        <v>0.11</v>
      </c>
      <c r="I1533" s="20">
        <v>0.11</v>
      </c>
      <c r="J1533" s="19">
        <f>B1533*H1533</f>
        <v>830.72</v>
      </c>
      <c r="K1533" s="19">
        <f>B1533*I1533</f>
        <v>830.72</v>
      </c>
      <c r="L1533" s="21">
        <f>G1533-K1533</f>
        <v>1763.28</v>
      </c>
      <c r="M1533" s="19">
        <f>F1533-J1533</f>
        <v>224.27999999999997</v>
      </c>
      <c r="N1533" s="22">
        <v>0</v>
      </c>
      <c r="O1533" s="23">
        <v>0</v>
      </c>
      <c r="P1533" s="19">
        <v>0</v>
      </c>
      <c r="Q1533" s="19">
        <v>0</v>
      </c>
      <c r="R1533" s="19">
        <v>0</v>
      </c>
    </row>
    <row r="1534" spans="1:18" x14ac:dyDescent="0.25">
      <c r="L1534" s="11"/>
      <c r="N1534" s="12"/>
      <c r="O1534" s="13"/>
    </row>
    <row r="1535" spans="1:18" x14ac:dyDescent="0.25">
      <c r="A1535" s="14" t="s">
        <v>238</v>
      </c>
      <c r="B1535" s="15">
        <v>6887</v>
      </c>
      <c r="C1535" s="15">
        <v>3962</v>
      </c>
      <c r="D1535" s="15">
        <v>474</v>
      </c>
      <c r="E1535" s="15">
        <v>809</v>
      </c>
      <c r="F1535" s="15">
        <v>1640</v>
      </c>
      <c r="G1535" s="15">
        <v>2449</v>
      </c>
      <c r="J1535" s="15">
        <v>757.57</v>
      </c>
      <c r="K1535" s="15">
        <v>757.57</v>
      </c>
      <c r="L1535" s="16">
        <f>G1535-K1535</f>
        <v>1691.4299999999998</v>
      </c>
      <c r="M1535" s="15">
        <f>F1535-J1535</f>
        <v>882.43</v>
      </c>
      <c r="N1535" s="17">
        <v>0</v>
      </c>
      <c r="O1535" s="18">
        <v>0</v>
      </c>
      <c r="P1535" s="15">
        <v>0</v>
      </c>
      <c r="Q1535" s="15">
        <v>0</v>
      </c>
      <c r="R1535" s="15">
        <v>0</v>
      </c>
    </row>
    <row r="1536" spans="1:18" x14ac:dyDescent="0.25">
      <c r="A1536" s="2" t="s">
        <v>179</v>
      </c>
      <c r="B1536" s="19">
        <v>6887</v>
      </c>
      <c r="C1536" s="19">
        <v>3962</v>
      </c>
      <c r="D1536" s="19">
        <v>474</v>
      </c>
      <c r="E1536" s="19">
        <v>809</v>
      </c>
      <c r="F1536" s="19">
        <v>1640</v>
      </c>
      <c r="G1536" s="19">
        <v>2449</v>
      </c>
      <c r="H1536" s="20">
        <v>0.11</v>
      </c>
      <c r="I1536" s="20">
        <v>0.11</v>
      </c>
      <c r="J1536" s="19">
        <f>B1536*H1536</f>
        <v>757.57</v>
      </c>
      <c r="K1536" s="19">
        <f>B1536*I1536</f>
        <v>757.57</v>
      </c>
      <c r="L1536" s="21">
        <f>G1536-K1536</f>
        <v>1691.4299999999998</v>
      </c>
      <c r="M1536" s="19">
        <f>F1536-J1536</f>
        <v>882.43</v>
      </c>
      <c r="N1536" s="22">
        <v>0</v>
      </c>
      <c r="O1536" s="23">
        <v>0</v>
      </c>
      <c r="P1536" s="19">
        <v>0</v>
      </c>
      <c r="Q1536" s="19">
        <v>0</v>
      </c>
      <c r="R1536" s="19">
        <v>0</v>
      </c>
    </row>
    <row r="1537" spans="1:18" x14ac:dyDescent="0.25">
      <c r="L1537" s="11"/>
      <c r="N1537" s="12"/>
      <c r="O1537" s="13"/>
    </row>
    <row r="1538" spans="1:18" ht="15.75" x14ac:dyDescent="0.25">
      <c r="B1538" s="24">
        <v>54530</v>
      </c>
      <c r="C1538" s="24">
        <v>31697</v>
      </c>
      <c r="D1538" s="24">
        <v>5227</v>
      </c>
      <c r="E1538" s="24">
        <v>11552</v>
      </c>
      <c r="F1538" s="24">
        <v>6044</v>
      </c>
      <c r="G1538" s="24">
        <v>17601</v>
      </c>
      <c r="J1538" s="24">
        <v>6188.18</v>
      </c>
      <c r="K1538" s="24">
        <v>6422.91</v>
      </c>
      <c r="L1538" s="25">
        <f>G1538-K1538</f>
        <v>11178.09</v>
      </c>
      <c r="M1538" s="24">
        <f>F1538-J1538</f>
        <v>-144.18000000000029</v>
      </c>
      <c r="N1538" s="26">
        <v>0</v>
      </c>
      <c r="O1538" s="27">
        <v>0</v>
      </c>
      <c r="P1538" s="24">
        <v>0</v>
      </c>
      <c r="Q1538" s="24">
        <v>0</v>
      </c>
      <c r="R1538" s="24">
        <v>0</v>
      </c>
    </row>
    <row r="1539" spans="1:18" x14ac:dyDescent="0.25">
      <c r="L1539" s="11"/>
      <c r="N1539" s="12"/>
      <c r="O1539" s="13"/>
    </row>
    <row r="1540" spans="1:18" x14ac:dyDescent="0.25">
      <c r="L1540" s="11"/>
      <c r="N1540" s="12"/>
      <c r="O1540" s="13"/>
    </row>
    <row r="1541" spans="1:18" ht="15.75" x14ac:dyDescent="0.25">
      <c r="A1541" s="1" t="s">
        <v>408</v>
      </c>
      <c r="L1541" s="11"/>
      <c r="N1541" s="12"/>
      <c r="O1541" s="13"/>
    </row>
    <row r="1542" spans="1:18" x14ac:dyDescent="0.25">
      <c r="A1542" s="14" t="s">
        <v>194</v>
      </c>
      <c r="B1542" s="15">
        <v>7570</v>
      </c>
      <c r="C1542" s="15">
        <v>3261</v>
      </c>
      <c r="D1542" s="15">
        <v>1160</v>
      </c>
      <c r="E1542" s="15">
        <v>2932</v>
      </c>
      <c r="F1542" s="15">
        <v>214</v>
      </c>
      <c r="G1542" s="15">
        <v>3147</v>
      </c>
      <c r="J1542" s="15">
        <v>1438.3</v>
      </c>
      <c r="K1542" s="15">
        <v>1438.3</v>
      </c>
      <c r="L1542" s="16">
        <f>G1542-K1542</f>
        <v>1708.7</v>
      </c>
      <c r="M1542" s="15">
        <f>F1542-J1542</f>
        <v>-1224.3</v>
      </c>
      <c r="N1542" s="17">
        <v>0</v>
      </c>
      <c r="O1542" s="18">
        <v>0</v>
      </c>
      <c r="P1542" s="15">
        <v>0</v>
      </c>
      <c r="Q1542" s="15">
        <v>0</v>
      </c>
      <c r="R1542" s="15">
        <v>0</v>
      </c>
    </row>
    <row r="1543" spans="1:18" x14ac:dyDescent="0.25">
      <c r="A1543" s="2" t="s">
        <v>144</v>
      </c>
      <c r="B1543" s="19">
        <v>2677</v>
      </c>
      <c r="C1543" s="19">
        <v>535</v>
      </c>
      <c r="D1543" s="19">
        <v>219</v>
      </c>
      <c r="E1543" s="19">
        <v>1719</v>
      </c>
      <c r="F1543" s="19">
        <v>203</v>
      </c>
      <c r="G1543" s="19">
        <v>1922</v>
      </c>
      <c r="H1543" s="20">
        <v>0.19</v>
      </c>
      <c r="I1543" s="20">
        <v>0.19</v>
      </c>
      <c r="J1543" s="19">
        <f>B1543*H1543</f>
        <v>508.63</v>
      </c>
      <c r="K1543" s="19">
        <f>B1543*I1543</f>
        <v>508.63</v>
      </c>
      <c r="L1543" s="21">
        <f>G1543-K1543</f>
        <v>1413.37</v>
      </c>
      <c r="M1543" s="19">
        <f>F1543-J1543</f>
        <v>-305.63</v>
      </c>
      <c r="N1543" s="22">
        <v>0</v>
      </c>
      <c r="O1543" s="23">
        <v>0</v>
      </c>
      <c r="P1543" s="19">
        <v>0</v>
      </c>
      <c r="Q1543" s="19">
        <v>0</v>
      </c>
      <c r="R1543" s="19">
        <v>0</v>
      </c>
    </row>
    <row r="1544" spans="1:18" x14ac:dyDescent="0.25">
      <c r="A1544" s="2" t="s">
        <v>145</v>
      </c>
      <c r="B1544" s="19">
        <v>5</v>
      </c>
      <c r="C1544" s="19">
        <v>0</v>
      </c>
      <c r="D1544" s="19">
        <v>0</v>
      </c>
      <c r="E1544" s="19">
        <v>5</v>
      </c>
      <c r="F1544" s="19">
        <v>0</v>
      </c>
      <c r="G1544" s="19">
        <v>5</v>
      </c>
      <c r="H1544" s="20">
        <v>0.19</v>
      </c>
      <c r="I1544" s="20">
        <v>0.19</v>
      </c>
      <c r="J1544" s="19">
        <f>B1544*H1544</f>
        <v>0.95</v>
      </c>
      <c r="K1544" s="19">
        <f>B1544*I1544</f>
        <v>0.95</v>
      </c>
      <c r="L1544" s="21">
        <f>G1544-K1544</f>
        <v>4.05</v>
      </c>
      <c r="M1544" s="19">
        <f>F1544-J1544</f>
        <v>-0.95</v>
      </c>
      <c r="N1544" s="22">
        <v>0</v>
      </c>
      <c r="O1544" s="23">
        <v>0</v>
      </c>
      <c r="P1544" s="19">
        <v>0</v>
      </c>
      <c r="Q1544" s="19">
        <v>0</v>
      </c>
      <c r="R1544" s="19">
        <v>0</v>
      </c>
    </row>
    <row r="1545" spans="1:18" x14ac:dyDescent="0.25">
      <c r="A1545" s="2" t="s">
        <v>146</v>
      </c>
      <c r="B1545" s="19">
        <v>4888</v>
      </c>
      <c r="C1545" s="19">
        <v>2726</v>
      </c>
      <c r="D1545" s="19">
        <v>941</v>
      </c>
      <c r="E1545" s="19">
        <v>1208</v>
      </c>
      <c r="F1545" s="19">
        <v>11</v>
      </c>
      <c r="G1545" s="19">
        <v>1220</v>
      </c>
      <c r="H1545" s="20">
        <v>0.19</v>
      </c>
      <c r="I1545" s="20">
        <v>0.19</v>
      </c>
      <c r="J1545" s="19">
        <f>B1545*H1545</f>
        <v>928.72</v>
      </c>
      <c r="K1545" s="19">
        <f>B1545*I1545</f>
        <v>928.72</v>
      </c>
      <c r="L1545" s="21">
        <f>G1545-K1545</f>
        <v>291.27999999999997</v>
      </c>
      <c r="M1545" s="19">
        <f>F1545-J1545</f>
        <v>-917.72</v>
      </c>
      <c r="N1545" s="22">
        <v>0</v>
      </c>
      <c r="O1545" s="23">
        <v>0</v>
      </c>
      <c r="P1545" s="19">
        <v>0</v>
      </c>
      <c r="Q1545" s="19">
        <v>0</v>
      </c>
      <c r="R1545" s="19">
        <v>0</v>
      </c>
    </row>
    <row r="1546" spans="1:18" x14ac:dyDescent="0.25">
      <c r="L1546" s="11"/>
      <c r="N1546" s="12"/>
      <c r="O1546" s="13"/>
    </row>
    <row r="1547" spans="1:18" x14ac:dyDescent="0.25">
      <c r="A1547" s="14" t="s">
        <v>51</v>
      </c>
      <c r="B1547" s="15">
        <v>5782</v>
      </c>
      <c r="C1547" s="15">
        <v>2835</v>
      </c>
      <c r="D1547" s="15">
        <v>893</v>
      </c>
      <c r="E1547" s="15">
        <v>1137</v>
      </c>
      <c r="F1547" s="15">
        <v>916</v>
      </c>
      <c r="G1547" s="15">
        <v>2053</v>
      </c>
      <c r="J1547" s="15">
        <v>404.74</v>
      </c>
      <c r="K1547" s="15">
        <v>462.56</v>
      </c>
      <c r="L1547" s="16">
        <f>G1547-K1547</f>
        <v>1590.44</v>
      </c>
      <c r="M1547" s="15">
        <f>F1547-J1547</f>
        <v>511.26</v>
      </c>
      <c r="N1547" s="17">
        <v>0</v>
      </c>
      <c r="O1547" s="18">
        <v>0</v>
      </c>
      <c r="P1547" s="15">
        <v>0</v>
      </c>
      <c r="Q1547" s="15">
        <v>0</v>
      </c>
      <c r="R1547" s="15">
        <v>0</v>
      </c>
    </row>
    <row r="1548" spans="1:18" x14ac:dyDescent="0.25">
      <c r="A1548" s="2" t="s">
        <v>112</v>
      </c>
      <c r="B1548" s="19">
        <v>5782</v>
      </c>
      <c r="C1548" s="19">
        <v>2835</v>
      </c>
      <c r="D1548" s="19">
        <v>893</v>
      </c>
      <c r="E1548" s="19">
        <v>1137</v>
      </c>
      <c r="F1548" s="19">
        <v>916</v>
      </c>
      <c r="G1548" s="19">
        <v>2053</v>
      </c>
      <c r="H1548" s="20">
        <v>7.0000000000000007E-2</v>
      </c>
      <c r="I1548" s="20">
        <v>0.08</v>
      </c>
      <c r="J1548" s="19">
        <f>B1548*H1548</f>
        <v>404.74000000000007</v>
      </c>
      <c r="K1548" s="19">
        <f>B1548*I1548</f>
        <v>462.56</v>
      </c>
      <c r="L1548" s="21">
        <f>G1548-K1548</f>
        <v>1590.44</v>
      </c>
      <c r="M1548" s="19">
        <f>F1548-J1548</f>
        <v>511.25999999999993</v>
      </c>
      <c r="N1548" s="22">
        <v>0</v>
      </c>
      <c r="O1548" s="23">
        <v>0</v>
      </c>
      <c r="P1548" s="19">
        <v>0</v>
      </c>
      <c r="Q1548" s="19">
        <v>0</v>
      </c>
      <c r="R1548" s="19">
        <v>0</v>
      </c>
    </row>
    <row r="1549" spans="1:18" x14ac:dyDescent="0.25">
      <c r="L1549" s="11"/>
      <c r="N1549" s="12"/>
      <c r="O1549" s="13"/>
    </row>
    <row r="1550" spans="1:18" x14ac:dyDescent="0.25">
      <c r="A1550" s="14" t="s">
        <v>225</v>
      </c>
      <c r="B1550" s="15">
        <v>19211</v>
      </c>
      <c r="C1550" s="15">
        <v>9823</v>
      </c>
      <c r="D1550" s="15">
        <v>1436</v>
      </c>
      <c r="E1550" s="15">
        <v>4079</v>
      </c>
      <c r="F1550" s="15">
        <v>3872</v>
      </c>
      <c r="G1550" s="15">
        <v>7951</v>
      </c>
      <c r="J1550" s="15">
        <v>2113.21</v>
      </c>
      <c r="K1550" s="15">
        <v>2113.21</v>
      </c>
      <c r="L1550" s="16">
        <f>G1550-K1550</f>
        <v>5837.79</v>
      </c>
      <c r="M1550" s="15">
        <f>F1550-J1550</f>
        <v>1758.79</v>
      </c>
      <c r="N1550" s="17">
        <v>0</v>
      </c>
      <c r="O1550" s="18">
        <v>0</v>
      </c>
      <c r="P1550" s="15">
        <v>0</v>
      </c>
      <c r="Q1550" s="15">
        <v>0</v>
      </c>
      <c r="R1550" s="15">
        <v>0</v>
      </c>
    </row>
    <row r="1551" spans="1:18" x14ac:dyDescent="0.25">
      <c r="A1551" s="2" t="s">
        <v>57</v>
      </c>
      <c r="B1551" s="19">
        <v>19211</v>
      </c>
      <c r="C1551" s="19">
        <v>9823</v>
      </c>
      <c r="D1551" s="19">
        <v>1436</v>
      </c>
      <c r="E1551" s="19">
        <v>4079</v>
      </c>
      <c r="F1551" s="19">
        <v>3872</v>
      </c>
      <c r="G1551" s="19">
        <v>7951</v>
      </c>
      <c r="H1551" s="20">
        <v>0.11</v>
      </c>
      <c r="I1551" s="20">
        <v>0.11</v>
      </c>
      <c r="J1551" s="19">
        <f>B1551*H1551</f>
        <v>2113.21</v>
      </c>
      <c r="K1551" s="19">
        <f>B1551*I1551</f>
        <v>2113.21</v>
      </c>
      <c r="L1551" s="21">
        <f>G1551-K1551</f>
        <v>5837.79</v>
      </c>
      <c r="M1551" s="19">
        <f>F1551-J1551</f>
        <v>1758.79</v>
      </c>
      <c r="N1551" s="22">
        <v>0</v>
      </c>
      <c r="O1551" s="23">
        <v>0</v>
      </c>
      <c r="P1551" s="19">
        <v>0</v>
      </c>
      <c r="Q1551" s="19">
        <v>0</v>
      </c>
      <c r="R1551" s="19">
        <v>0</v>
      </c>
    </row>
    <row r="1552" spans="1:18" x14ac:dyDescent="0.25">
      <c r="L1552" s="11"/>
      <c r="N1552" s="12"/>
      <c r="O1552" s="13"/>
    </row>
    <row r="1553" spans="1:18" x14ac:dyDescent="0.25">
      <c r="A1553" s="14" t="s">
        <v>53</v>
      </c>
      <c r="B1553" s="15">
        <v>5751</v>
      </c>
      <c r="C1553" s="15">
        <v>3446</v>
      </c>
      <c r="D1553" s="15">
        <v>543</v>
      </c>
      <c r="E1553" s="15">
        <v>736</v>
      </c>
      <c r="F1553" s="15">
        <v>1025</v>
      </c>
      <c r="G1553" s="15">
        <v>1762</v>
      </c>
      <c r="J1553" s="15">
        <v>632.61</v>
      </c>
      <c r="K1553" s="15">
        <v>632.61</v>
      </c>
      <c r="L1553" s="16">
        <f>G1553-K1553</f>
        <v>1129.3899999999999</v>
      </c>
      <c r="M1553" s="15">
        <f>F1553-J1553</f>
        <v>392.39</v>
      </c>
      <c r="N1553" s="17">
        <v>0</v>
      </c>
      <c r="O1553" s="18">
        <v>0</v>
      </c>
      <c r="P1553" s="15">
        <v>0</v>
      </c>
      <c r="Q1553" s="15">
        <v>0</v>
      </c>
      <c r="R1553" s="15">
        <v>0</v>
      </c>
    </row>
    <row r="1554" spans="1:18" x14ac:dyDescent="0.25">
      <c r="A1554" s="2" t="s">
        <v>58</v>
      </c>
      <c r="B1554" s="19">
        <v>5751</v>
      </c>
      <c r="C1554" s="19">
        <v>3446</v>
      </c>
      <c r="D1554" s="19">
        <v>543</v>
      </c>
      <c r="E1554" s="19">
        <v>736</v>
      </c>
      <c r="F1554" s="19">
        <v>1025</v>
      </c>
      <c r="G1554" s="19">
        <v>1762</v>
      </c>
      <c r="H1554" s="20">
        <v>0.11</v>
      </c>
      <c r="I1554" s="20">
        <v>0.11</v>
      </c>
      <c r="J1554" s="19">
        <f>B1554*H1554</f>
        <v>632.61</v>
      </c>
      <c r="K1554" s="19">
        <f>B1554*I1554</f>
        <v>632.61</v>
      </c>
      <c r="L1554" s="21">
        <f>G1554-K1554</f>
        <v>1129.3899999999999</v>
      </c>
      <c r="M1554" s="19">
        <f>F1554-J1554</f>
        <v>392.39</v>
      </c>
      <c r="N1554" s="22">
        <v>0</v>
      </c>
      <c r="O1554" s="23">
        <v>0</v>
      </c>
      <c r="P1554" s="19">
        <v>0</v>
      </c>
      <c r="Q1554" s="19">
        <v>0</v>
      </c>
      <c r="R1554" s="19">
        <v>0</v>
      </c>
    </row>
    <row r="1555" spans="1:18" x14ac:dyDescent="0.25">
      <c r="L1555" s="11"/>
      <c r="N1555" s="12"/>
      <c r="O1555" s="13"/>
    </row>
    <row r="1556" spans="1:18" x14ac:dyDescent="0.25">
      <c r="A1556" s="14" t="s">
        <v>238</v>
      </c>
      <c r="B1556" s="15">
        <v>5851</v>
      </c>
      <c r="C1556" s="15">
        <v>3745</v>
      </c>
      <c r="D1556" s="15">
        <v>611</v>
      </c>
      <c r="E1556" s="15">
        <v>951</v>
      </c>
      <c r="F1556" s="15">
        <v>542</v>
      </c>
      <c r="G1556" s="15">
        <v>1494</v>
      </c>
      <c r="J1556" s="15">
        <v>643.61</v>
      </c>
      <c r="K1556" s="15">
        <v>643.61</v>
      </c>
      <c r="L1556" s="16">
        <f>G1556-K1556</f>
        <v>850.39</v>
      </c>
      <c r="M1556" s="15">
        <f>F1556-J1556</f>
        <v>-101.61000000000001</v>
      </c>
      <c r="N1556" s="17">
        <v>0</v>
      </c>
      <c r="O1556" s="18">
        <v>0</v>
      </c>
      <c r="P1556" s="15">
        <v>0</v>
      </c>
      <c r="Q1556" s="15">
        <v>0</v>
      </c>
      <c r="R1556" s="15">
        <v>0</v>
      </c>
    </row>
    <row r="1557" spans="1:18" x14ac:dyDescent="0.25">
      <c r="A1557" s="2" t="s">
        <v>179</v>
      </c>
      <c r="B1557" s="19">
        <v>5851</v>
      </c>
      <c r="C1557" s="19">
        <v>3745</v>
      </c>
      <c r="D1557" s="19">
        <v>611</v>
      </c>
      <c r="E1557" s="19">
        <v>951</v>
      </c>
      <c r="F1557" s="19">
        <v>542</v>
      </c>
      <c r="G1557" s="19">
        <v>1494</v>
      </c>
      <c r="H1557" s="20">
        <v>0.11</v>
      </c>
      <c r="I1557" s="20">
        <v>0.11</v>
      </c>
      <c r="J1557" s="19">
        <f>B1557*H1557</f>
        <v>643.61</v>
      </c>
      <c r="K1557" s="19">
        <f>B1557*I1557</f>
        <v>643.61</v>
      </c>
      <c r="L1557" s="21">
        <f>G1557-K1557</f>
        <v>850.39</v>
      </c>
      <c r="M1557" s="19">
        <f>F1557-J1557</f>
        <v>-101.61000000000001</v>
      </c>
      <c r="N1557" s="22">
        <v>0</v>
      </c>
      <c r="O1557" s="23">
        <v>0</v>
      </c>
      <c r="P1557" s="19">
        <v>0</v>
      </c>
      <c r="Q1557" s="19">
        <v>0</v>
      </c>
      <c r="R1557" s="19">
        <v>0</v>
      </c>
    </row>
    <row r="1558" spans="1:18" x14ac:dyDescent="0.25">
      <c r="L1558" s="11"/>
      <c r="N1558" s="12"/>
      <c r="O1558" s="13"/>
    </row>
    <row r="1559" spans="1:18" ht="15.75" x14ac:dyDescent="0.25">
      <c r="B1559" s="24">
        <v>44165</v>
      </c>
      <c r="C1559" s="24">
        <v>23110</v>
      </c>
      <c r="D1559" s="24">
        <v>4643</v>
      </c>
      <c r="E1559" s="24">
        <v>9835</v>
      </c>
      <c r="F1559" s="24">
        <v>6569</v>
      </c>
      <c r="G1559" s="24">
        <v>16407</v>
      </c>
      <c r="J1559" s="24">
        <v>5232.47</v>
      </c>
      <c r="K1559" s="24">
        <v>5290.29</v>
      </c>
      <c r="L1559" s="25">
        <f>G1559-K1559</f>
        <v>11116.71</v>
      </c>
      <c r="M1559" s="24">
        <f>F1559-J1559</f>
        <v>1336.5299999999997</v>
      </c>
      <c r="N1559" s="26">
        <v>0</v>
      </c>
      <c r="O1559" s="27">
        <v>0</v>
      </c>
      <c r="P1559" s="24">
        <v>0</v>
      </c>
      <c r="Q1559" s="24">
        <v>0</v>
      </c>
      <c r="R1559" s="24">
        <v>0</v>
      </c>
    </row>
    <row r="1560" spans="1:18" x14ac:dyDescent="0.25">
      <c r="L1560" s="11"/>
      <c r="N1560" s="12"/>
      <c r="O1560" s="13"/>
    </row>
    <row r="1561" spans="1:18" x14ac:dyDescent="0.25">
      <c r="L1561" s="11"/>
      <c r="N1561" s="12"/>
      <c r="O1561" s="13"/>
    </row>
    <row r="1562" spans="1:18" ht="15.75" x14ac:dyDescent="0.25">
      <c r="A1562" s="1" t="s">
        <v>409</v>
      </c>
      <c r="L1562" s="11"/>
      <c r="N1562" s="12"/>
      <c r="O1562" s="13"/>
    </row>
    <row r="1563" spans="1:18" x14ac:dyDescent="0.25">
      <c r="A1563" s="14" t="s">
        <v>289</v>
      </c>
      <c r="B1563" s="15">
        <v>8799</v>
      </c>
      <c r="C1563" s="15">
        <v>70</v>
      </c>
      <c r="D1563" s="15">
        <v>1650</v>
      </c>
      <c r="E1563" s="15">
        <v>6626</v>
      </c>
      <c r="F1563" s="15">
        <v>451</v>
      </c>
      <c r="G1563" s="15">
        <v>7077</v>
      </c>
      <c r="J1563" s="15">
        <v>791.91</v>
      </c>
      <c r="K1563" s="15">
        <v>1231.8599999999999</v>
      </c>
      <c r="L1563" s="16">
        <f>G1563-K1563</f>
        <v>5845.14</v>
      </c>
      <c r="M1563" s="15">
        <f>F1563-J1563</f>
        <v>-340.90999999999997</v>
      </c>
      <c r="N1563" s="17">
        <v>0</v>
      </c>
      <c r="O1563" s="18">
        <v>0</v>
      </c>
      <c r="P1563" s="15">
        <v>0</v>
      </c>
      <c r="Q1563" s="15">
        <v>0</v>
      </c>
      <c r="R1563" s="15">
        <v>0</v>
      </c>
    </row>
    <row r="1564" spans="1:18" x14ac:dyDescent="0.25">
      <c r="A1564" s="2" t="s">
        <v>126</v>
      </c>
      <c r="B1564" s="19">
        <v>8799</v>
      </c>
      <c r="C1564" s="19">
        <v>70</v>
      </c>
      <c r="D1564" s="19">
        <v>1650</v>
      </c>
      <c r="E1564" s="19">
        <v>6626</v>
      </c>
      <c r="F1564" s="19">
        <v>451</v>
      </c>
      <c r="G1564" s="19">
        <v>7077</v>
      </c>
      <c r="H1564" s="20">
        <v>0.09</v>
      </c>
      <c r="I1564" s="20">
        <v>0.14000000000000001</v>
      </c>
      <c r="J1564" s="19">
        <f>B1564*H1564</f>
        <v>791.91</v>
      </c>
      <c r="K1564" s="19">
        <f>B1564*I1564</f>
        <v>1231.8600000000001</v>
      </c>
      <c r="L1564" s="21">
        <f>G1564-K1564</f>
        <v>5845.1399999999994</v>
      </c>
      <c r="M1564" s="19">
        <f>F1564-J1564</f>
        <v>-340.90999999999997</v>
      </c>
      <c r="N1564" s="22">
        <v>0</v>
      </c>
      <c r="O1564" s="23">
        <v>0</v>
      </c>
      <c r="P1564" s="19">
        <v>0</v>
      </c>
      <c r="Q1564" s="19">
        <v>0</v>
      </c>
      <c r="R1564" s="19">
        <v>0</v>
      </c>
    </row>
    <row r="1565" spans="1:18" x14ac:dyDescent="0.25">
      <c r="L1565" s="11"/>
      <c r="N1565" s="12"/>
      <c r="O1565" s="13"/>
    </row>
    <row r="1566" spans="1:18" x14ac:dyDescent="0.25">
      <c r="A1566" s="14" t="s">
        <v>81</v>
      </c>
      <c r="B1566" s="15">
        <v>15471</v>
      </c>
      <c r="C1566" s="15">
        <v>796</v>
      </c>
      <c r="D1566" s="15">
        <v>1425</v>
      </c>
      <c r="E1566" s="15">
        <v>6090</v>
      </c>
      <c r="F1566" s="15">
        <v>7159</v>
      </c>
      <c r="G1566" s="15">
        <v>13249</v>
      </c>
      <c r="J1566" s="15">
        <v>2165.94</v>
      </c>
      <c r="K1566" s="15">
        <v>2165.94</v>
      </c>
      <c r="L1566" s="16">
        <f>G1566-K1566</f>
        <v>11083.06</v>
      </c>
      <c r="M1566" s="15">
        <f>F1566-J1566</f>
        <v>4993.0599999999995</v>
      </c>
      <c r="N1566" s="17">
        <v>0</v>
      </c>
      <c r="O1566" s="18">
        <v>0</v>
      </c>
      <c r="P1566" s="15">
        <v>0</v>
      </c>
      <c r="Q1566" s="15">
        <v>0</v>
      </c>
      <c r="R1566" s="15">
        <v>0</v>
      </c>
    </row>
    <row r="1567" spans="1:18" x14ac:dyDescent="0.25">
      <c r="A1567" s="2" t="s">
        <v>107</v>
      </c>
      <c r="B1567" s="19">
        <v>15471</v>
      </c>
      <c r="C1567" s="19">
        <v>796</v>
      </c>
      <c r="D1567" s="19">
        <v>1425</v>
      </c>
      <c r="E1567" s="19">
        <v>6090</v>
      </c>
      <c r="F1567" s="19">
        <v>7159</v>
      </c>
      <c r="G1567" s="19">
        <v>13249</v>
      </c>
      <c r="H1567" s="20">
        <v>0.14000000000000001</v>
      </c>
      <c r="I1567" s="20">
        <v>0.14000000000000001</v>
      </c>
      <c r="J1567" s="19">
        <f>B1567*H1567</f>
        <v>2165.94</v>
      </c>
      <c r="K1567" s="19">
        <f>B1567*I1567</f>
        <v>2165.94</v>
      </c>
      <c r="L1567" s="21">
        <f>G1567-K1567</f>
        <v>11083.06</v>
      </c>
      <c r="M1567" s="19">
        <f>F1567-J1567</f>
        <v>4993.0599999999995</v>
      </c>
      <c r="N1567" s="22">
        <v>0</v>
      </c>
      <c r="O1567" s="23">
        <v>0</v>
      </c>
      <c r="P1567" s="19">
        <v>0</v>
      </c>
      <c r="Q1567" s="19">
        <v>0</v>
      </c>
      <c r="R1567" s="19">
        <v>0</v>
      </c>
    </row>
    <row r="1568" spans="1:18" x14ac:dyDescent="0.25">
      <c r="L1568" s="11"/>
      <c r="N1568" s="12"/>
      <c r="O1568" s="13"/>
    </row>
    <row r="1569" spans="1:18" x14ac:dyDescent="0.25">
      <c r="A1569" s="14" t="s">
        <v>69</v>
      </c>
      <c r="B1569" s="15">
        <v>5916</v>
      </c>
      <c r="C1569" s="15">
        <v>231</v>
      </c>
      <c r="D1569" s="15">
        <v>666</v>
      </c>
      <c r="E1569" s="15">
        <v>3251</v>
      </c>
      <c r="F1569" s="15">
        <v>1766</v>
      </c>
      <c r="G1569" s="15">
        <v>5018</v>
      </c>
      <c r="J1569" s="15">
        <v>414.12</v>
      </c>
      <c r="K1569" s="15">
        <v>473.28</v>
      </c>
      <c r="L1569" s="16">
        <f>G1569-K1569</f>
        <v>4544.72</v>
      </c>
      <c r="M1569" s="15">
        <f>F1569-J1569</f>
        <v>1351.88</v>
      </c>
      <c r="N1569" s="17">
        <v>0</v>
      </c>
      <c r="O1569" s="18">
        <v>0</v>
      </c>
      <c r="P1569" s="15">
        <v>0</v>
      </c>
      <c r="Q1569" s="15">
        <v>0</v>
      </c>
      <c r="R1569" s="15">
        <v>0</v>
      </c>
    </row>
    <row r="1570" spans="1:18" x14ac:dyDescent="0.25">
      <c r="A1570" s="2" t="s">
        <v>128</v>
      </c>
      <c r="B1570" s="19">
        <v>5916</v>
      </c>
      <c r="C1570" s="19">
        <v>231</v>
      </c>
      <c r="D1570" s="19">
        <v>666</v>
      </c>
      <c r="E1570" s="19">
        <v>3251</v>
      </c>
      <c r="F1570" s="19">
        <v>1766</v>
      </c>
      <c r="G1570" s="19">
        <v>5018</v>
      </c>
      <c r="H1570" s="20">
        <v>7.0000000000000007E-2</v>
      </c>
      <c r="I1570" s="20">
        <v>0.08</v>
      </c>
      <c r="J1570" s="19">
        <f>B1570*H1570</f>
        <v>414.12000000000006</v>
      </c>
      <c r="K1570" s="19">
        <f>B1570*I1570</f>
        <v>473.28000000000003</v>
      </c>
      <c r="L1570" s="21">
        <f>G1570-K1570</f>
        <v>4544.72</v>
      </c>
      <c r="M1570" s="19">
        <f>F1570-J1570</f>
        <v>1351.8799999999999</v>
      </c>
      <c r="N1570" s="22">
        <v>0</v>
      </c>
      <c r="O1570" s="23">
        <v>0</v>
      </c>
      <c r="P1570" s="19">
        <v>0</v>
      </c>
      <c r="Q1570" s="19">
        <v>0</v>
      </c>
      <c r="R1570" s="19">
        <v>0</v>
      </c>
    </row>
    <row r="1571" spans="1:18" x14ac:dyDescent="0.25">
      <c r="L1571" s="11"/>
      <c r="N1571" s="12"/>
      <c r="O1571" s="13"/>
    </row>
    <row r="1572" spans="1:18" ht="15.75" x14ac:dyDescent="0.25">
      <c r="B1572" s="24">
        <v>30186</v>
      </c>
      <c r="C1572" s="24">
        <v>1097</v>
      </c>
      <c r="D1572" s="24">
        <v>3741</v>
      </c>
      <c r="E1572" s="24">
        <v>15967</v>
      </c>
      <c r="F1572" s="24">
        <v>9376</v>
      </c>
      <c r="G1572" s="24">
        <v>25344</v>
      </c>
      <c r="J1572" s="24">
        <v>3371.97</v>
      </c>
      <c r="K1572" s="24">
        <v>3871.08</v>
      </c>
      <c r="L1572" s="25">
        <f>G1572-K1572</f>
        <v>21472.92</v>
      </c>
      <c r="M1572" s="24">
        <f>F1572-J1572</f>
        <v>6004.0300000000007</v>
      </c>
      <c r="N1572" s="26">
        <v>0</v>
      </c>
      <c r="O1572" s="27">
        <v>0</v>
      </c>
      <c r="P1572" s="24">
        <v>0</v>
      </c>
      <c r="Q1572" s="24">
        <v>0</v>
      </c>
      <c r="R1572" s="24">
        <v>0</v>
      </c>
    </row>
    <row r="1573" spans="1:18" x14ac:dyDescent="0.25">
      <c r="L1573" s="11"/>
      <c r="N1573" s="12"/>
      <c r="O1573" s="13"/>
    </row>
    <row r="1574" spans="1:18" x14ac:dyDescent="0.25">
      <c r="L1574" s="11"/>
      <c r="N1574" s="12"/>
      <c r="O1574" s="13"/>
    </row>
    <row r="1575" spans="1:18" ht="15.75" x14ac:dyDescent="0.25">
      <c r="A1575" s="1" t="s">
        <v>410</v>
      </c>
      <c r="L1575" s="11"/>
      <c r="N1575" s="12"/>
      <c r="O1575" s="13"/>
    </row>
    <row r="1576" spans="1:18" x14ac:dyDescent="0.25">
      <c r="A1576" s="14" t="s">
        <v>382</v>
      </c>
      <c r="B1576" s="15">
        <v>13523</v>
      </c>
      <c r="C1576" s="15">
        <v>9096</v>
      </c>
      <c r="D1576" s="15">
        <v>1007</v>
      </c>
      <c r="E1576" s="15">
        <v>1666</v>
      </c>
      <c r="F1576" s="15">
        <v>1752</v>
      </c>
      <c r="G1576" s="15">
        <v>3418</v>
      </c>
      <c r="J1576" s="15">
        <v>1393.81</v>
      </c>
      <c r="K1576" s="15">
        <v>1417.24</v>
      </c>
      <c r="L1576" s="16">
        <f>G1576-K1576</f>
        <v>2000.76</v>
      </c>
      <c r="M1576" s="15">
        <f>F1576-J1576</f>
        <v>358.19000000000005</v>
      </c>
      <c r="N1576" s="17">
        <v>0</v>
      </c>
      <c r="O1576" s="18">
        <v>16</v>
      </c>
      <c r="P1576" s="15">
        <v>0</v>
      </c>
      <c r="Q1576" s="15">
        <v>16</v>
      </c>
      <c r="R1576" s="15">
        <v>0</v>
      </c>
    </row>
    <row r="1577" spans="1:18" x14ac:dyDescent="0.25">
      <c r="A1577" s="2" t="s">
        <v>112</v>
      </c>
      <c r="B1577" s="19">
        <v>2343</v>
      </c>
      <c r="C1577" s="19">
        <v>1350</v>
      </c>
      <c r="D1577" s="19">
        <v>303</v>
      </c>
      <c r="E1577" s="19">
        <v>322</v>
      </c>
      <c r="F1577" s="19">
        <v>367</v>
      </c>
      <c r="G1577" s="19">
        <v>689</v>
      </c>
      <c r="H1577" s="20">
        <v>7.0000000000000007E-2</v>
      </c>
      <c r="I1577" s="20">
        <v>0.08</v>
      </c>
      <c r="J1577" s="19">
        <f>B1577*H1577</f>
        <v>164.01000000000002</v>
      </c>
      <c r="K1577" s="19">
        <f>B1577*I1577</f>
        <v>187.44</v>
      </c>
      <c r="L1577" s="21">
        <f>G1577-K1577</f>
        <v>501.56</v>
      </c>
      <c r="M1577" s="19">
        <f>F1577-J1577</f>
        <v>202.98999999999998</v>
      </c>
      <c r="N1577" s="22">
        <v>0</v>
      </c>
      <c r="O1577" s="23">
        <v>0</v>
      </c>
      <c r="P1577" s="19">
        <v>0</v>
      </c>
      <c r="Q1577" s="19">
        <v>0</v>
      </c>
      <c r="R1577" s="19">
        <v>0</v>
      </c>
    </row>
    <row r="1578" spans="1:18" x14ac:dyDescent="0.25">
      <c r="A1578" s="2" t="s">
        <v>114</v>
      </c>
      <c r="B1578" s="19">
        <v>11180</v>
      </c>
      <c r="C1578" s="19">
        <v>7746</v>
      </c>
      <c r="D1578" s="19">
        <v>704</v>
      </c>
      <c r="E1578" s="19">
        <v>1344</v>
      </c>
      <c r="F1578" s="19">
        <v>1385</v>
      </c>
      <c r="G1578" s="19">
        <v>2729</v>
      </c>
      <c r="H1578" s="20">
        <v>0.11</v>
      </c>
      <c r="I1578" s="20">
        <v>0.11</v>
      </c>
      <c r="J1578" s="19">
        <f>B1578*H1578</f>
        <v>1229.8</v>
      </c>
      <c r="K1578" s="19">
        <f>B1578*I1578</f>
        <v>1229.8</v>
      </c>
      <c r="L1578" s="21">
        <f>G1578-K1578</f>
        <v>1499.2</v>
      </c>
      <c r="M1578" s="19">
        <f>F1578-J1578</f>
        <v>155.20000000000005</v>
      </c>
      <c r="N1578" s="22">
        <v>0</v>
      </c>
      <c r="O1578" s="23">
        <v>16</v>
      </c>
      <c r="P1578" s="19">
        <v>0</v>
      </c>
      <c r="Q1578" s="19">
        <v>16</v>
      </c>
      <c r="R1578" s="19">
        <v>0</v>
      </c>
    </row>
    <row r="1579" spans="1:18" x14ac:dyDescent="0.25">
      <c r="L1579" s="11"/>
      <c r="N1579" s="12"/>
      <c r="O1579" s="13"/>
    </row>
    <row r="1580" spans="1:18" x14ac:dyDescent="0.25">
      <c r="A1580" s="14" t="s">
        <v>237</v>
      </c>
      <c r="B1580" s="15">
        <v>36316</v>
      </c>
      <c r="C1580" s="15">
        <v>14851</v>
      </c>
      <c r="D1580" s="15">
        <v>6178</v>
      </c>
      <c r="E1580" s="15">
        <v>10384</v>
      </c>
      <c r="F1580" s="15">
        <v>4900</v>
      </c>
      <c r="G1580" s="15">
        <v>15285</v>
      </c>
      <c r="J1580" s="15">
        <v>3994.76</v>
      </c>
      <c r="K1580" s="15">
        <v>3994.76</v>
      </c>
      <c r="L1580" s="16">
        <f>G1580-K1580</f>
        <v>11290.24</v>
      </c>
      <c r="M1580" s="15">
        <f>F1580-J1580</f>
        <v>905.23999999999978</v>
      </c>
      <c r="N1580" s="17">
        <v>0</v>
      </c>
      <c r="O1580" s="18">
        <v>12</v>
      </c>
      <c r="P1580" s="15">
        <v>0</v>
      </c>
      <c r="Q1580" s="15">
        <v>9</v>
      </c>
      <c r="R1580" s="15">
        <v>0</v>
      </c>
    </row>
    <row r="1581" spans="1:18" x14ac:dyDescent="0.25">
      <c r="A1581" s="2" t="s">
        <v>57</v>
      </c>
      <c r="B1581" s="19">
        <v>276</v>
      </c>
      <c r="C1581" s="19">
        <v>25</v>
      </c>
      <c r="D1581" s="19">
        <v>61</v>
      </c>
      <c r="E1581" s="19">
        <v>142</v>
      </c>
      <c r="F1581" s="19">
        <v>46</v>
      </c>
      <c r="G1581" s="19">
        <v>189</v>
      </c>
      <c r="H1581" s="20">
        <v>0.11</v>
      </c>
      <c r="I1581" s="20">
        <v>0.11</v>
      </c>
      <c r="J1581" s="19">
        <f>B1581*H1581</f>
        <v>30.36</v>
      </c>
      <c r="K1581" s="19">
        <f>B1581*I1581</f>
        <v>30.36</v>
      </c>
      <c r="L1581" s="21">
        <f>G1581-K1581</f>
        <v>158.63999999999999</v>
      </c>
      <c r="M1581" s="19">
        <f>F1581-J1581</f>
        <v>15.64</v>
      </c>
      <c r="N1581" s="22">
        <v>0</v>
      </c>
      <c r="O1581" s="23">
        <v>0</v>
      </c>
      <c r="P1581" s="19">
        <v>0</v>
      </c>
      <c r="Q1581" s="19">
        <v>0</v>
      </c>
      <c r="R1581" s="19">
        <v>0</v>
      </c>
    </row>
    <row r="1582" spans="1:18" x14ac:dyDescent="0.25">
      <c r="A1582" s="2" t="s">
        <v>58</v>
      </c>
      <c r="B1582" s="19">
        <v>36040</v>
      </c>
      <c r="C1582" s="19">
        <v>14826</v>
      </c>
      <c r="D1582" s="19">
        <v>6117</v>
      </c>
      <c r="E1582" s="19">
        <v>10242</v>
      </c>
      <c r="F1582" s="19">
        <v>4854</v>
      </c>
      <c r="G1582" s="19">
        <v>15096</v>
      </c>
      <c r="H1582" s="20">
        <v>0.11</v>
      </c>
      <c r="I1582" s="20">
        <v>0.11</v>
      </c>
      <c r="J1582" s="19">
        <f>B1582*H1582</f>
        <v>3964.4</v>
      </c>
      <c r="K1582" s="19">
        <f>B1582*I1582</f>
        <v>3964.4</v>
      </c>
      <c r="L1582" s="21">
        <f>G1582-K1582</f>
        <v>11131.6</v>
      </c>
      <c r="M1582" s="19">
        <f>F1582-J1582</f>
        <v>889.59999999999991</v>
      </c>
      <c r="N1582" s="22">
        <v>0</v>
      </c>
      <c r="O1582" s="23">
        <v>12</v>
      </c>
      <c r="P1582" s="19">
        <v>0</v>
      </c>
      <c r="Q1582" s="19">
        <v>9</v>
      </c>
      <c r="R1582" s="19">
        <v>0</v>
      </c>
    </row>
    <row r="1583" spans="1:18" x14ac:dyDescent="0.25">
      <c r="L1583" s="11"/>
      <c r="N1583" s="12"/>
      <c r="O1583" s="13"/>
    </row>
    <row r="1584" spans="1:18" ht="26.25" x14ac:dyDescent="0.25">
      <c r="A1584" s="14" t="s">
        <v>411</v>
      </c>
      <c r="B1584" s="15">
        <v>5132</v>
      </c>
      <c r="C1584" s="15">
        <v>622</v>
      </c>
      <c r="D1584" s="15">
        <v>1386</v>
      </c>
      <c r="E1584" s="15">
        <v>2391</v>
      </c>
      <c r="F1584" s="15">
        <v>729</v>
      </c>
      <c r="G1584" s="15">
        <v>3120</v>
      </c>
      <c r="J1584" s="15">
        <v>637.91999999999996</v>
      </c>
      <c r="K1584" s="15">
        <v>645.26</v>
      </c>
      <c r="L1584" s="16">
        <f>G1584-K1584</f>
        <v>2474.7399999999998</v>
      </c>
      <c r="M1584" s="15">
        <f>F1584-J1584</f>
        <v>91.080000000000041</v>
      </c>
      <c r="N1584" s="17">
        <v>0</v>
      </c>
      <c r="O1584" s="18">
        <v>6</v>
      </c>
      <c r="P1584" s="15">
        <v>0</v>
      </c>
      <c r="Q1584" s="15">
        <v>0</v>
      </c>
      <c r="R1584" s="15">
        <v>0</v>
      </c>
    </row>
    <row r="1585" spans="1:18" x14ac:dyDescent="0.25">
      <c r="A1585" s="2" t="s">
        <v>59</v>
      </c>
      <c r="B1585" s="19">
        <v>4307</v>
      </c>
      <c r="C1585" s="19">
        <v>490</v>
      </c>
      <c r="D1585" s="19">
        <v>1255</v>
      </c>
      <c r="E1585" s="19">
        <v>1832</v>
      </c>
      <c r="F1585" s="19">
        <v>728</v>
      </c>
      <c r="G1585" s="19">
        <v>2560</v>
      </c>
      <c r="H1585" s="20">
        <v>0.11</v>
      </c>
      <c r="I1585" s="20">
        <v>0.11</v>
      </c>
      <c r="J1585" s="19">
        <f>B1585*H1585</f>
        <v>473.77</v>
      </c>
      <c r="K1585" s="19">
        <f>B1585*I1585</f>
        <v>473.77</v>
      </c>
      <c r="L1585" s="21">
        <f>G1585-K1585</f>
        <v>2086.23</v>
      </c>
      <c r="M1585" s="19">
        <f>F1585-J1585</f>
        <v>254.23000000000002</v>
      </c>
      <c r="N1585" s="22">
        <v>0</v>
      </c>
      <c r="O1585" s="23">
        <v>6</v>
      </c>
      <c r="P1585" s="19">
        <v>0</v>
      </c>
      <c r="Q1585" s="19">
        <v>0</v>
      </c>
      <c r="R1585" s="19">
        <v>0</v>
      </c>
    </row>
    <row r="1586" spans="1:18" x14ac:dyDescent="0.25">
      <c r="A1586" s="2" t="s">
        <v>172</v>
      </c>
      <c r="B1586" s="19">
        <v>734</v>
      </c>
      <c r="C1586" s="19">
        <v>120</v>
      </c>
      <c r="D1586" s="19">
        <v>65</v>
      </c>
      <c r="E1586" s="19">
        <v>548</v>
      </c>
      <c r="F1586" s="19">
        <v>0</v>
      </c>
      <c r="G1586" s="19">
        <v>548</v>
      </c>
      <c r="H1586" s="20">
        <v>0.21</v>
      </c>
      <c r="I1586" s="20">
        <v>0.22</v>
      </c>
      <c r="J1586" s="19">
        <f>B1586*H1586</f>
        <v>154.13999999999999</v>
      </c>
      <c r="K1586" s="19">
        <f>B1586*I1586</f>
        <v>161.47999999999999</v>
      </c>
      <c r="L1586" s="21">
        <f>G1586-K1586</f>
        <v>386.52</v>
      </c>
      <c r="M1586" s="19">
        <f>F1586-J1586</f>
        <v>-154.13999999999999</v>
      </c>
      <c r="N1586" s="22">
        <v>0</v>
      </c>
      <c r="O1586" s="23">
        <v>0</v>
      </c>
      <c r="P1586" s="19">
        <v>0</v>
      </c>
      <c r="Q1586" s="19">
        <v>0</v>
      </c>
      <c r="R1586" s="19">
        <v>0</v>
      </c>
    </row>
    <row r="1587" spans="1:18" x14ac:dyDescent="0.25">
      <c r="A1587" s="2" t="s">
        <v>176</v>
      </c>
      <c r="B1587" s="19">
        <v>91</v>
      </c>
      <c r="C1587" s="19">
        <v>12</v>
      </c>
      <c r="D1587" s="19">
        <v>66</v>
      </c>
      <c r="E1587" s="19">
        <v>11</v>
      </c>
      <c r="F1587" s="19">
        <v>1</v>
      </c>
      <c r="G1587" s="19">
        <v>12</v>
      </c>
      <c r="H1587" s="20">
        <v>0.11</v>
      </c>
      <c r="I1587" s="20">
        <v>0.11</v>
      </c>
      <c r="J1587" s="19">
        <f>B1587*H1587</f>
        <v>10.01</v>
      </c>
      <c r="K1587" s="19">
        <f>B1587*I1587</f>
        <v>10.01</v>
      </c>
      <c r="L1587" s="21">
        <f>G1587-K1587</f>
        <v>1.9900000000000002</v>
      </c>
      <c r="M1587" s="19">
        <f>F1587-J1587</f>
        <v>-9.01</v>
      </c>
      <c r="N1587" s="22">
        <v>0</v>
      </c>
      <c r="O1587" s="23">
        <v>0</v>
      </c>
      <c r="P1587" s="19">
        <v>0</v>
      </c>
      <c r="Q1587" s="19">
        <v>0</v>
      </c>
      <c r="R1587" s="19">
        <v>0</v>
      </c>
    </row>
    <row r="1588" spans="1:18" x14ac:dyDescent="0.25">
      <c r="L1588" s="11"/>
      <c r="N1588" s="12"/>
      <c r="O1588" s="13"/>
    </row>
    <row r="1589" spans="1:18" ht="15.75" x14ac:dyDescent="0.25">
      <c r="B1589" s="24">
        <v>54971</v>
      </c>
      <c r="C1589" s="24">
        <v>24569</v>
      </c>
      <c r="D1589" s="24">
        <v>8571</v>
      </c>
      <c r="E1589" s="24">
        <v>14441</v>
      </c>
      <c r="F1589" s="24">
        <v>7381</v>
      </c>
      <c r="G1589" s="24">
        <v>21823</v>
      </c>
      <c r="J1589" s="24">
        <v>6026.49</v>
      </c>
      <c r="K1589" s="24">
        <v>6057.26</v>
      </c>
      <c r="L1589" s="25">
        <f>G1589-K1589</f>
        <v>15765.74</v>
      </c>
      <c r="M1589" s="24">
        <f>F1589-J1589</f>
        <v>1354.5100000000002</v>
      </c>
      <c r="N1589" s="26">
        <v>0</v>
      </c>
      <c r="O1589" s="27">
        <v>34</v>
      </c>
      <c r="P1589" s="24">
        <v>0</v>
      </c>
      <c r="Q1589" s="24">
        <v>25</v>
      </c>
      <c r="R1589" s="24">
        <v>0</v>
      </c>
    </row>
    <row r="1590" spans="1:18" x14ac:dyDescent="0.25">
      <c r="L1590" s="11"/>
      <c r="N1590" s="12"/>
      <c r="O1590" s="13"/>
    </row>
    <row r="1591" spans="1:18" x14ac:dyDescent="0.25">
      <c r="L1591" s="11"/>
      <c r="N1591" s="12"/>
      <c r="O1591" s="13"/>
    </row>
    <row r="1592" spans="1:18" ht="15.75" x14ac:dyDescent="0.25">
      <c r="A1592" s="1" t="s">
        <v>412</v>
      </c>
      <c r="L1592" s="11"/>
      <c r="N1592" s="12"/>
      <c r="O1592" s="13"/>
    </row>
    <row r="1593" spans="1:18" x14ac:dyDescent="0.25">
      <c r="A1593" s="14" t="s">
        <v>253</v>
      </c>
      <c r="B1593" s="15">
        <v>6413</v>
      </c>
      <c r="C1593" s="15">
        <v>1247</v>
      </c>
      <c r="D1593" s="15">
        <v>2136</v>
      </c>
      <c r="E1593" s="15">
        <v>1882</v>
      </c>
      <c r="F1593" s="15">
        <v>1146</v>
      </c>
      <c r="G1593" s="15">
        <v>3028</v>
      </c>
      <c r="J1593" s="15">
        <v>808.43</v>
      </c>
      <c r="K1593" s="15">
        <v>818.73</v>
      </c>
      <c r="L1593" s="16">
        <f>G1593-K1593</f>
        <v>2209.27</v>
      </c>
      <c r="M1593" s="15">
        <f>F1593-J1593</f>
        <v>337.57000000000005</v>
      </c>
      <c r="N1593" s="17">
        <v>10</v>
      </c>
      <c r="O1593" s="18">
        <v>32</v>
      </c>
      <c r="P1593" s="15">
        <v>2</v>
      </c>
      <c r="Q1593" s="15">
        <v>14</v>
      </c>
      <c r="R1593" s="15">
        <v>0</v>
      </c>
    </row>
    <row r="1594" spans="1:18" x14ac:dyDescent="0.25">
      <c r="A1594" s="2" t="s">
        <v>129</v>
      </c>
      <c r="B1594" s="19">
        <v>1030</v>
      </c>
      <c r="C1594" s="19">
        <v>89</v>
      </c>
      <c r="D1594" s="19">
        <v>227</v>
      </c>
      <c r="E1594" s="19">
        <v>685</v>
      </c>
      <c r="F1594" s="19">
        <v>28</v>
      </c>
      <c r="G1594" s="19">
        <v>713</v>
      </c>
      <c r="H1594" s="20">
        <v>0.21</v>
      </c>
      <c r="I1594" s="20">
        <v>0.22</v>
      </c>
      <c r="J1594" s="19">
        <f>B1594*H1594</f>
        <v>216.29999999999998</v>
      </c>
      <c r="K1594" s="19">
        <f>B1594*I1594</f>
        <v>226.6</v>
      </c>
      <c r="L1594" s="21">
        <f>G1594-K1594</f>
        <v>486.4</v>
      </c>
      <c r="M1594" s="19">
        <f>F1594-J1594</f>
        <v>-188.29999999999998</v>
      </c>
      <c r="N1594" s="22">
        <v>6</v>
      </c>
      <c r="O1594" s="23">
        <v>6</v>
      </c>
      <c r="P1594" s="19">
        <v>0</v>
      </c>
      <c r="Q1594" s="19">
        <v>0</v>
      </c>
      <c r="R1594" s="19">
        <v>0</v>
      </c>
    </row>
    <row r="1595" spans="1:18" x14ac:dyDescent="0.25">
      <c r="A1595" s="2" t="s">
        <v>130</v>
      </c>
      <c r="B1595" s="19">
        <v>5383</v>
      </c>
      <c r="C1595" s="19">
        <v>1158</v>
      </c>
      <c r="D1595" s="19">
        <v>1909</v>
      </c>
      <c r="E1595" s="19">
        <v>1197</v>
      </c>
      <c r="F1595" s="19">
        <v>1118</v>
      </c>
      <c r="G1595" s="19">
        <v>2315</v>
      </c>
      <c r="H1595" s="20">
        <v>0.11</v>
      </c>
      <c r="I1595" s="20">
        <v>0.11</v>
      </c>
      <c r="J1595" s="19">
        <f>B1595*H1595</f>
        <v>592.13</v>
      </c>
      <c r="K1595" s="19">
        <f>B1595*I1595</f>
        <v>592.13</v>
      </c>
      <c r="L1595" s="21">
        <f>G1595-K1595</f>
        <v>1722.87</v>
      </c>
      <c r="M1595" s="19">
        <f>F1595-J1595</f>
        <v>525.87</v>
      </c>
      <c r="N1595" s="22">
        <v>4</v>
      </c>
      <c r="O1595" s="23">
        <v>26</v>
      </c>
      <c r="P1595" s="19">
        <v>2</v>
      </c>
      <c r="Q1595" s="19">
        <v>14</v>
      </c>
      <c r="R1595" s="19">
        <v>0</v>
      </c>
    </row>
    <row r="1596" spans="1:18" x14ac:dyDescent="0.25">
      <c r="L1596" s="11"/>
      <c r="N1596" s="12"/>
      <c r="O1596" s="13"/>
    </row>
    <row r="1597" spans="1:18" x14ac:dyDescent="0.25">
      <c r="A1597" s="14" t="s">
        <v>81</v>
      </c>
      <c r="B1597" s="15">
        <v>11988</v>
      </c>
      <c r="C1597" s="15">
        <v>3273</v>
      </c>
      <c r="D1597" s="15">
        <v>3248</v>
      </c>
      <c r="E1597" s="15">
        <v>2882</v>
      </c>
      <c r="F1597" s="15">
        <v>2584</v>
      </c>
      <c r="G1597" s="15">
        <v>5466</v>
      </c>
      <c r="J1597" s="15">
        <v>1678.32</v>
      </c>
      <c r="K1597" s="15">
        <v>1678.32</v>
      </c>
      <c r="L1597" s="16">
        <f>G1597-K1597</f>
        <v>3787.6800000000003</v>
      </c>
      <c r="M1597" s="15">
        <f>F1597-J1597</f>
        <v>905.68000000000006</v>
      </c>
      <c r="N1597" s="17">
        <v>485</v>
      </c>
      <c r="O1597" s="18">
        <v>2370</v>
      </c>
      <c r="P1597" s="15">
        <v>159</v>
      </c>
      <c r="Q1597" s="15">
        <v>1166</v>
      </c>
      <c r="R1597" s="15">
        <v>0</v>
      </c>
    </row>
    <row r="1598" spans="1:18" x14ac:dyDescent="0.25">
      <c r="A1598" s="2" t="s">
        <v>107</v>
      </c>
      <c r="B1598" s="19">
        <v>11988</v>
      </c>
      <c r="C1598" s="19">
        <v>3273</v>
      </c>
      <c r="D1598" s="19">
        <v>3248</v>
      </c>
      <c r="E1598" s="19">
        <v>2882</v>
      </c>
      <c r="F1598" s="19">
        <v>2584</v>
      </c>
      <c r="G1598" s="19">
        <v>5466</v>
      </c>
      <c r="H1598" s="20">
        <v>0.14000000000000001</v>
      </c>
      <c r="I1598" s="20">
        <v>0.14000000000000001</v>
      </c>
      <c r="J1598" s="19">
        <f>B1598*H1598</f>
        <v>1678.3200000000002</v>
      </c>
      <c r="K1598" s="19">
        <f>B1598*I1598</f>
        <v>1678.3200000000002</v>
      </c>
      <c r="L1598" s="21">
        <f>G1598-K1598</f>
        <v>3787.68</v>
      </c>
      <c r="M1598" s="19">
        <f>F1598-J1598</f>
        <v>905.67999999999984</v>
      </c>
      <c r="N1598" s="22">
        <v>485</v>
      </c>
      <c r="O1598" s="23">
        <v>2370</v>
      </c>
      <c r="P1598" s="19">
        <v>159</v>
      </c>
      <c r="Q1598" s="19">
        <v>1166</v>
      </c>
      <c r="R1598" s="19">
        <v>0</v>
      </c>
    </row>
    <row r="1599" spans="1:18" x14ac:dyDescent="0.25">
      <c r="L1599" s="11"/>
      <c r="N1599" s="12"/>
      <c r="O1599" s="13"/>
    </row>
    <row r="1600" spans="1:18" x14ac:dyDescent="0.25">
      <c r="A1600" s="14" t="s">
        <v>276</v>
      </c>
      <c r="B1600" s="15">
        <v>28052</v>
      </c>
      <c r="C1600" s="15">
        <v>7584</v>
      </c>
      <c r="D1600" s="15">
        <v>4706</v>
      </c>
      <c r="E1600" s="15">
        <v>10871</v>
      </c>
      <c r="F1600" s="15">
        <v>4887</v>
      </c>
      <c r="G1600" s="15">
        <v>15760</v>
      </c>
      <c r="J1600" s="15">
        <v>1963.64</v>
      </c>
      <c r="K1600" s="15">
        <v>2244.16</v>
      </c>
      <c r="L1600" s="16">
        <f>G1600-K1600</f>
        <v>13515.84</v>
      </c>
      <c r="M1600" s="15">
        <f>F1600-J1600</f>
        <v>2923.3599999999997</v>
      </c>
      <c r="N1600" s="17">
        <v>119</v>
      </c>
      <c r="O1600" s="18">
        <v>9113</v>
      </c>
      <c r="P1600" s="15">
        <v>16</v>
      </c>
      <c r="Q1600" s="15">
        <v>2571</v>
      </c>
      <c r="R1600" s="15">
        <v>0</v>
      </c>
    </row>
    <row r="1601" spans="1:18" x14ac:dyDescent="0.25">
      <c r="A1601" s="2" t="s">
        <v>109</v>
      </c>
      <c r="B1601" s="19">
        <v>26608</v>
      </c>
      <c r="C1601" s="19">
        <v>6863</v>
      </c>
      <c r="D1601" s="19">
        <v>4596</v>
      </c>
      <c r="E1601" s="19">
        <v>10535</v>
      </c>
      <c r="F1601" s="19">
        <v>4612</v>
      </c>
      <c r="G1601" s="19">
        <v>15148</v>
      </c>
      <c r="H1601" s="20">
        <v>7.0000000000000007E-2</v>
      </c>
      <c r="I1601" s="20">
        <v>0.08</v>
      </c>
      <c r="J1601" s="19">
        <f>B1601*H1601</f>
        <v>1862.5600000000002</v>
      </c>
      <c r="K1601" s="19">
        <f>B1601*I1601</f>
        <v>2128.64</v>
      </c>
      <c r="L1601" s="21">
        <f>G1601-K1601</f>
        <v>13019.36</v>
      </c>
      <c r="M1601" s="19">
        <f>F1601-J1601</f>
        <v>2749.4399999999996</v>
      </c>
      <c r="N1601" s="22">
        <v>103</v>
      </c>
      <c r="O1601" s="23">
        <v>8701</v>
      </c>
      <c r="P1601" s="19">
        <v>15</v>
      </c>
      <c r="Q1601" s="19">
        <v>2424</v>
      </c>
      <c r="R1601" s="19">
        <v>0</v>
      </c>
    </row>
    <row r="1602" spans="1:18" x14ac:dyDescent="0.25">
      <c r="A1602" s="2" t="s">
        <v>112</v>
      </c>
      <c r="B1602" s="19">
        <v>1444</v>
      </c>
      <c r="C1602" s="19">
        <v>721</v>
      </c>
      <c r="D1602" s="19">
        <v>110</v>
      </c>
      <c r="E1602" s="19">
        <v>336</v>
      </c>
      <c r="F1602" s="19">
        <v>275</v>
      </c>
      <c r="G1602" s="19">
        <v>612</v>
      </c>
      <c r="H1602" s="20">
        <v>7.0000000000000007E-2</v>
      </c>
      <c r="I1602" s="20">
        <v>0.08</v>
      </c>
      <c r="J1602" s="19">
        <f>B1602*H1602</f>
        <v>101.08000000000001</v>
      </c>
      <c r="K1602" s="19">
        <f>B1602*I1602</f>
        <v>115.52</v>
      </c>
      <c r="L1602" s="21">
        <f>G1602-K1602</f>
        <v>496.48</v>
      </c>
      <c r="M1602" s="19">
        <f>F1602-J1602</f>
        <v>173.92</v>
      </c>
      <c r="N1602" s="22">
        <v>16</v>
      </c>
      <c r="O1602" s="23">
        <v>412</v>
      </c>
      <c r="P1602" s="19">
        <v>1</v>
      </c>
      <c r="Q1602" s="19">
        <v>147</v>
      </c>
      <c r="R1602" s="19">
        <v>0</v>
      </c>
    </row>
    <row r="1603" spans="1:18" x14ac:dyDescent="0.25">
      <c r="L1603" s="11"/>
      <c r="N1603" s="12"/>
      <c r="O1603" s="13"/>
    </row>
    <row r="1604" spans="1:18" x14ac:dyDescent="0.25">
      <c r="A1604" s="14" t="s">
        <v>69</v>
      </c>
      <c r="B1604" s="15">
        <v>41516</v>
      </c>
      <c r="C1604" s="15">
        <v>10893</v>
      </c>
      <c r="D1604" s="15">
        <v>15227</v>
      </c>
      <c r="E1604" s="15">
        <v>11978</v>
      </c>
      <c r="F1604" s="15">
        <v>3417</v>
      </c>
      <c r="G1604" s="15">
        <v>15396</v>
      </c>
      <c r="J1604" s="15">
        <v>2906.12</v>
      </c>
      <c r="K1604" s="15">
        <v>3321.28</v>
      </c>
      <c r="L1604" s="16">
        <f>G1604-K1604</f>
        <v>12074.72</v>
      </c>
      <c r="M1604" s="15">
        <f>F1604-J1604</f>
        <v>510.88000000000011</v>
      </c>
      <c r="N1604" s="17">
        <v>380</v>
      </c>
      <c r="O1604" s="18">
        <v>8361</v>
      </c>
      <c r="P1604" s="15">
        <v>64</v>
      </c>
      <c r="Q1604" s="15">
        <v>2210</v>
      </c>
      <c r="R1604" s="15">
        <v>0</v>
      </c>
    </row>
    <row r="1605" spans="1:18" x14ac:dyDescent="0.25">
      <c r="A1605" s="2" t="s">
        <v>128</v>
      </c>
      <c r="B1605" s="19">
        <v>41516</v>
      </c>
      <c r="C1605" s="19">
        <v>10893</v>
      </c>
      <c r="D1605" s="19">
        <v>15227</v>
      </c>
      <c r="E1605" s="19">
        <v>11978</v>
      </c>
      <c r="F1605" s="19">
        <v>3417</v>
      </c>
      <c r="G1605" s="19">
        <v>15396</v>
      </c>
      <c r="H1605" s="20">
        <v>7.0000000000000007E-2</v>
      </c>
      <c r="I1605" s="20">
        <v>0.08</v>
      </c>
      <c r="J1605" s="19">
        <f>B1605*H1605</f>
        <v>2906.1200000000003</v>
      </c>
      <c r="K1605" s="19">
        <f>B1605*I1605</f>
        <v>3321.28</v>
      </c>
      <c r="L1605" s="21">
        <f>G1605-K1605</f>
        <v>12074.72</v>
      </c>
      <c r="M1605" s="19">
        <f>F1605-J1605</f>
        <v>510.87999999999965</v>
      </c>
      <c r="N1605" s="22">
        <v>380</v>
      </c>
      <c r="O1605" s="23">
        <v>8361</v>
      </c>
      <c r="P1605" s="19">
        <v>64</v>
      </c>
      <c r="Q1605" s="19">
        <v>2210</v>
      </c>
      <c r="R1605" s="19">
        <v>0</v>
      </c>
    </row>
    <row r="1606" spans="1:18" x14ac:dyDescent="0.25">
      <c r="L1606" s="11"/>
      <c r="N1606" s="12"/>
      <c r="O1606" s="13"/>
    </row>
    <row r="1607" spans="1:18" ht="15.75" x14ac:dyDescent="0.25">
      <c r="B1607" s="24">
        <v>87969</v>
      </c>
      <c r="C1607" s="24">
        <v>22997</v>
      </c>
      <c r="D1607" s="24">
        <v>25317</v>
      </c>
      <c r="E1607" s="24">
        <v>27613</v>
      </c>
      <c r="F1607" s="24">
        <v>12034</v>
      </c>
      <c r="G1607" s="24">
        <v>39650</v>
      </c>
      <c r="J1607" s="24">
        <v>7356.51</v>
      </c>
      <c r="K1607" s="24">
        <v>8062.49</v>
      </c>
      <c r="L1607" s="25">
        <f>G1607-K1607</f>
        <v>31587.510000000002</v>
      </c>
      <c r="M1607" s="24">
        <f>F1607-J1607</f>
        <v>4677.49</v>
      </c>
      <c r="N1607" s="26">
        <v>994</v>
      </c>
      <c r="O1607" s="27">
        <v>19876</v>
      </c>
      <c r="P1607" s="24">
        <v>241</v>
      </c>
      <c r="Q1607" s="24">
        <v>5961</v>
      </c>
      <c r="R1607" s="24">
        <v>0</v>
      </c>
    </row>
    <row r="1608" spans="1:18" x14ac:dyDescent="0.25">
      <c r="L1608" s="11"/>
      <c r="N1608" s="12"/>
      <c r="O1608" s="13"/>
    </row>
    <row r="1609" spans="1:18" x14ac:dyDescent="0.25">
      <c r="L1609" s="11"/>
      <c r="N1609" s="12"/>
      <c r="O1609" s="13"/>
    </row>
    <row r="1610" spans="1:18" ht="15.75" x14ac:dyDescent="0.25">
      <c r="A1610" s="1" t="s">
        <v>413</v>
      </c>
      <c r="L1610" s="11"/>
      <c r="N1610" s="12"/>
      <c r="O1610" s="13"/>
    </row>
    <row r="1611" spans="1:18" x14ac:dyDescent="0.25">
      <c r="A1611" s="14" t="s">
        <v>398</v>
      </c>
      <c r="B1611" s="15">
        <v>11791</v>
      </c>
      <c r="C1611" s="15">
        <v>345</v>
      </c>
      <c r="D1611" s="15">
        <v>5141</v>
      </c>
      <c r="E1611" s="15">
        <v>1642</v>
      </c>
      <c r="F1611" s="15">
        <v>4658</v>
      </c>
      <c r="G1611" s="15">
        <v>6302</v>
      </c>
      <c r="J1611" s="15">
        <v>2205.23</v>
      </c>
      <c r="K1611" s="15">
        <v>4700.07</v>
      </c>
      <c r="L1611" s="16">
        <f>G1611-K1611</f>
        <v>1601.9300000000003</v>
      </c>
      <c r="M1611" s="15">
        <f>F1611-J1611</f>
        <v>2452.77</v>
      </c>
      <c r="N1611" s="17">
        <v>0</v>
      </c>
      <c r="O1611" s="18">
        <v>0</v>
      </c>
      <c r="P1611" s="15">
        <v>0</v>
      </c>
      <c r="Q1611" s="15">
        <v>0</v>
      </c>
      <c r="R1611" s="15">
        <v>11791</v>
      </c>
    </row>
    <row r="1612" spans="1:18" x14ac:dyDescent="0.25">
      <c r="A1612" s="2" t="s">
        <v>80</v>
      </c>
      <c r="B1612" s="19">
        <v>3386</v>
      </c>
      <c r="C1612" s="19">
        <v>90</v>
      </c>
      <c r="D1612" s="19">
        <v>1120</v>
      </c>
      <c r="E1612" s="19">
        <v>932</v>
      </c>
      <c r="F1612" s="19">
        <v>1243</v>
      </c>
      <c r="G1612" s="19">
        <v>2175</v>
      </c>
      <c r="H1612" s="20">
        <v>0.13</v>
      </c>
      <c r="I1612" s="20">
        <v>0.42</v>
      </c>
      <c r="J1612" s="19">
        <f>B1612*H1612</f>
        <v>440.18</v>
      </c>
      <c r="K1612" s="19">
        <f>B1612*I1612</f>
        <v>1422.12</v>
      </c>
      <c r="L1612" s="21">
        <f>G1612-K1612</f>
        <v>752.88000000000011</v>
      </c>
      <c r="M1612" s="19">
        <f>F1612-J1612</f>
        <v>802.81999999999994</v>
      </c>
      <c r="N1612" s="22">
        <v>0</v>
      </c>
      <c r="O1612" s="23">
        <v>0</v>
      </c>
      <c r="P1612" s="19">
        <v>0</v>
      </c>
      <c r="Q1612" s="19">
        <v>0</v>
      </c>
      <c r="R1612" s="19">
        <v>3386</v>
      </c>
    </row>
    <row r="1613" spans="1:18" x14ac:dyDescent="0.25">
      <c r="A1613" s="2" t="s">
        <v>101</v>
      </c>
      <c r="B1613" s="19">
        <v>4592</v>
      </c>
      <c r="C1613" s="19">
        <v>195</v>
      </c>
      <c r="D1613" s="19">
        <v>2504</v>
      </c>
      <c r="E1613" s="19">
        <v>311</v>
      </c>
      <c r="F1613" s="19">
        <v>1580</v>
      </c>
      <c r="G1613" s="19">
        <v>1892</v>
      </c>
      <c r="H1613" s="20">
        <v>0.21</v>
      </c>
      <c r="I1613" s="20">
        <v>0.39</v>
      </c>
      <c r="J1613" s="19">
        <f>B1613*H1613</f>
        <v>964.31999999999994</v>
      </c>
      <c r="K1613" s="19">
        <f>B1613*I1613</f>
        <v>1790.88</v>
      </c>
      <c r="L1613" s="21">
        <f>G1613-K1613</f>
        <v>101.11999999999989</v>
      </c>
      <c r="M1613" s="19">
        <f>F1613-J1613</f>
        <v>615.68000000000006</v>
      </c>
      <c r="N1613" s="22">
        <v>0</v>
      </c>
      <c r="O1613" s="23">
        <v>0</v>
      </c>
      <c r="P1613" s="19">
        <v>0</v>
      </c>
      <c r="Q1613" s="19">
        <v>0</v>
      </c>
      <c r="R1613" s="19">
        <v>4592</v>
      </c>
    </row>
    <row r="1614" spans="1:18" x14ac:dyDescent="0.25">
      <c r="A1614" s="2" t="s">
        <v>82</v>
      </c>
      <c r="B1614" s="19">
        <v>3813</v>
      </c>
      <c r="C1614" s="19">
        <v>60</v>
      </c>
      <c r="D1614" s="19">
        <v>1517</v>
      </c>
      <c r="E1614" s="19">
        <v>399</v>
      </c>
      <c r="F1614" s="19">
        <v>1835</v>
      </c>
      <c r="G1614" s="19">
        <v>2235</v>
      </c>
      <c r="H1614" s="20">
        <v>0.21</v>
      </c>
      <c r="I1614" s="20">
        <v>0.39</v>
      </c>
      <c r="J1614" s="19">
        <f>B1614*H1614</f>
        <v>800.73</v>
      </c>
      <c r="K1614" s="19">
        <f>B1614*I1614</f>
        <v>1487.0700000000002</v>
      </c>
      <c r="L1614" s="21">
        <f>G1614-K1614</f>
        <v>747.92999999999984</v>
      </c>
      <c r="M1614" s="19">
        <f>F1614-J1614</f>
        <v>1034.27</v>
      </c>
      <c r="N1614" s="22">
        <v>0</v>
      </c>
      <c r="O1614" s="23">
        <v>0</v>
      </c>
      <c r="P1614" s="19">
        <v>0</v>
      </c>
      <c r="Q1614" s="19">
        <v>0</v>
      </c>
      <c r="R1614" s="19">
        <v>3813</v>
      </c>
    </row>
    <row r="1615" spans="1:18" x14ac:dyDescent="0.25">
      <c r="L1615" s="11"/>
      <c r="N1615" s="12"/>
      <c r="O1615" s="13"/>
    </row>
    <row r="1616" spans="1:18" x14ac:dyDescent="0.25">
      <c r="A1616" s="14" t="s">
        <v>414</v>
      </c>
      <c r="B1616" s="15">
        <v>1754</v>
      </c>
      <c r="C1616" s="15">
        <v>0</v>
      </c>
      <c r="D1616" s="15">
        <v>304</v>
      </c>
      <c r="E1616" s="15">
        <v>72</v>
      </c>
      <c r="F1616" s="15">
        <v>1375</v>
      </c>
      <c r="G1616" s="15">
        <v>1448</v>
      </c>
      <c r="J1616" s="15">
        <v>561.28</v>
      </c>
      <c r="K1616" s="15">
        <v>1140.0999999999999</v>
      </c>
      <c r="L1616" s="16">
        <f>G1616-K1616</f>
        <v>307.90000000000009</v>
      </c>
      <c r="M1616" s="15">
        <f>F1616-J1616</f>
        <v>813.72</v>
      </c>
      <c r="N1616" s="17">
        <v>0</v>
      </c>
      <c r="O1616" s="18">
        <v>0</v>
      </c>
      <c r="P1616" s="15">
        <v>0</v>
      </c>
      <c r="Q1616" s="15">
        <v>0</v>
      </c>
      <c r="R1616" s="15">
        <v>1754</v>
      </c>
    </row>
    <row r="1617" spans="1:18" x14ac:dyDescent="0.25">
      <c r="A1617" s="2" t="s">
        <v>404</v>
      </c>
      <c r="B1617" s="19">
        <v>174</v>
      </c>
      <c r="C1617" s="19">
        <v>0</v>
      </c>
      <c r="D1617" s="19">
        <v>0</v>
      </c>
      <c r="E1617" s="19">
        <v>0</v>
      </c>
      <c r="F1617" s="19">
        <v>173</v>
      </c>
      <c r="G1617" s="19">
        <v>173</v>
      </c>
      <c r="H1617" s="20">
        <v>0.32</v>
      </c>
      <c r="I1617" s="20">
        <v>0.65</v>
      </c>
      <c r="J1617" s="19">
        <f>B1617*H1617</f>
        <v>55.68</v>
      </c>
      <c r="K1617" s="19">
        <f>B1617*I1617</f>
        <v>113.10000000000001</v>
      </c>
      <c r="L1617" s="21">
        <f>G1617-K1617</f>
        <v>59.899999999999991</v>
      </c>
      <c r="M1617" s="19">
        <f>F1617-J1617</f>
        <v>117.32</v>
      </c>
      <c r="N1617" s="22">
        <v>0</v>
      </c>
      <c r="O1617" s="23">
        <v>0</v>
      </c>
      <c r="P1617" s="19">
        <v>0</v>
      </c>
      <c r="Q1617" s="19">
        <v>0</v>
      </c>
      <c r="R1617" s="19">
        <v>174</v>
      </c>
    </row>
    <row r="1618" spans="1:18" x14ac:dyDescent="0.25">
      <c r="A1618" s="2" t="s">
        <v>103</v>
      </c>
      <c r="B1618" s="19">
        <v>1580</v>
      </c>
      <c r="C1618" s="19">
        <v>0</v>
      </c>
      <c r="D1618" s="19">
        <v>304</v>
      </c>
      <c r="E1618" s="19">
        <v>72</v>
      </c>
      <c r="F1618" s="19">
        <v>1202</v>
      </c>
      <c r="G1618" s="19">
        <v>1275</v>
      </c>
      <c r="H1618" s="20">
        <v>0.32</v>
      </c>
      <c r="I1618" s="20">
        <v>0.65</v>
      </c>
      <c r="J1618" s="19">
        <f>B1618*H1618</f>
        <v>505.6</v>
      </c>
      <c r="K1618" s="19">
        <f>B1618*I1618</f>
        <v>1027</v>
      </c>
      <c r="L1618" s="21">
        <f>G1618-K1618</f>
        <v>248</v>
      </c>
      <c r="M1618" s="19">
        <f>F1618-J1618</f>
        <v>696.4</v>
      </c>
      <c r="N1618" s="22">
        <v>0</v>
      </c>
      <c r="O1618" s="23">
        <v>0</v>
      </c>
      <c r="P1618" s="19">
        <v>0</v>
      </c>
      <c r="Q1618" s="19">
        <v>0</v>
      </c>
      <c r="R1618" s="19">
        <v>1580</v>
      </c>
    </row>
    <row r="1619" spans="1:18" x14ac:dyDescent="0.25">
      <c r="L1619" s="11"/>
      <c r="N1619" s="12"/>
      <c r="O1619" s="13"/>
    </row>
    <row r="1620" spans="1:18" ht="26.25" x14ac:dyDescent="0.25">
      <c r="A1620" s="14" t="s">
        <v>415</v>
      </c>
      <c r="B1620" s="15">
        <v>9383</v>
      </c>
      <c r="C1620" s="15">
        <v>221</v>
      </c>
      <c r="D1620" s="15">
        <v>5809</v>
      </c>
      <c r="E1620" s="15">
        <v>1401</v>
      </c>
      <c r="F1620" s="15">
        <v>1949</v>
      </c>
      <c r="G1620" s="15">
        <v>3351</v>
      </c>
      <c r="J1620" s="15">
        <v>1501.28</v>
      </c>
      <c r="K1620" s="15">
        <v>3190.22</v>
      </c>
      <c r="L1620" s="16">
        <f>G1620-K1620</f>
        <v>160.7800000000002</v>
      </c>
      <c r="M1620" s="15">
        <f>F1620-J1620</f>
        <v>447.72</v>
      </c>
      <c r="N1620" s="17">
        <v>0</v>
      </c>
      <c r="O1620" s="18">
        <v>0</v>
      </c>
      <c r="P1620" s="15">
        <v>0</v>
      </c>
      <c r="Q1620" s="15">
        <v>0</v>
      </c>
      <c r="R1620" s="15">
        <v>9383</v>
      </c>
    </row>
    <row r="1621" spans="1:18" x14ac:dyDescent="0.25">
      <c r="A1621" s="2" t="s">
        <v>403</v>
      </c>
      <c r="B1621" s="19">
        <v>4541</v>
      </c>
      <c r="C1621" s="19">
        <v>146</v>
      </c>
      <c r="D1621" s="19">
        <v>2703</v>
      </c>
      <c r="E1621" s="19">
        <v>487</v>
      </c>
      <c r="F1621" s="19">
        <v>1204</v>
      </c>
      <c r="G1621" s="19">
        <v>1692</v>
      </c>
      <c r="H1621" s="20">
        <v>0.16</v>
      </c>
      <c r="I1621" s="20">
        <v>0.34</v>
      </c>
      <c r="J1621" s="19">
        <f>B1621*H1621</f>
        <v>726.56000000000006</v>
      </c>
      <c r="K1621" s="19">
        <f>B1621*I1621</f>
        <v>1543.94</v>
      </c>
      <c r="L1621" s="21">
        <f>G1621-K1621</f>
        <v>148.05999999999995</v>
      </c>
      <c r="M1621" s="19">
        <f>F1621-J1621</f>
        <v>477.43999999999994</v>
      </c>
      <c r="N1621" s="22">
        <v>0</v>
      </c>
      <c r="O1621" s="23">
        <v>0</v>
      </c>
      <c r="P1621" s="19">
        <v>0</v>
      </c>
      <c r="Q1621" s="19">
        <v>0</v>
      </c>
      <c r="R1621" s="19">
        <v>4541</v>
      </c>
    </row>
    <row r="1622" spans="1:18" x14ac:dyDescent="0.25">
      <c r="A1622" s="2" t="s">
        <v>104</v>
      </c>
      <c r="B1622" s="19">
        <v>4842</v>
      </c>
      <c r="C1622" s="19">
        <v>75</v>
      </c>
      <c r="D1622" s="19">
        <v>3106</v>
      </c>
      <c r="E1622" s="19">
        <v>914</v>
      </c>
      <c r="F1622" s="19">
        <v>745</v>
      </c>
      <c r="G1622" s="19">
        <v>1659</v>
      </c>
      <c r="H1622" s="20">
        <v>0.16</v>
      </c>
      <c r="I1622" s="20">
        <v>0.34</v>
      </c>
      <c r="J1622" s="19">
        <f>B1622*H1622</f>
        <v>774.72</v>
      </c>
      <c r="K1622" s="19">
        <f>B1622*I1622</f>
        <v>1646.2800000000002</v>
      </c>
      <c r="L1622" s="21">
        <f>G1622-K1622</f>
        <v>12.7199999999998</v>
      </c>
      <c r="M1622" s="19">
        <f>F1622-J1622</f>
        <v>-29.720000000000027</v>
      </c>
      <c r="N1622" s="22">
        <v>0</v>
      </c>
      <c r="O1622" s="23">
        <v>0</v>
      </c>
      <c r="P1622" s="19">
        <v>0</v>
      </c>
      <c r="Q1622" s="19">
        <v>0</v>
      </c>
      <c r="R1622" s="19">
        <v>4842</v>
      </c>
    </row>
    <row r="1623" spans="1:18" x14ac:dyDescent="0.25">
      <c r="L1623" s="11"/>
      <c r="N1623" s="12"/>
      <c r="O1623" s="13"/>
    </row>
    <row r="1624" spans="1:18" x14ac:dyDescent="0.25">
      <c r="A1624" s="14" t="s">
        <v>69</v>
      </c>
      <c r="B1624" s="15">
        <v>6159</v>
      </c>
      <c r="C1624" s="15">
        <v>109</v>
      </c>
      <c r="D1624" s="15">
        <v>2889</v>
      </c>
      <c r="E1624" s="15">
        <v>1403</v>
      </c>
      <c r="F1624" s="15">
        <v>1757</v>
      </c>
      <c r="G1624" s="15">
        <v>3160</v>
      </c>
      <c r="J1624" s="15">
        <v>615.9</v>
      </c>
      <c r="K1624" s="15">
        <v>1539.75</v>
      </c>
      <c r="L1624" s="16">
        <f>G1624-K1624</f>
        <v>1620.25</v>
      </c>
      <c r="M1624" s="15">
        <f>F1624-J1624</f>
        <v>1141.0999999999999</v>
      </c>
      <c r="N1624" s="17">
        <v>0</v>
      </c>
      <c r="O1624" s="18">
        <v>0</v>
      </c>
      <c r="P1624" s="15">
        <v>0</v>
      </c>
      <c r="Q1624" s="15">
        <v>0</v>
      </c>
      <c r="R1624" s="15">
        <v>6159</v>
      </c>
    </row>
    <row r="1625" spans="1:18" x14ac:dyDescent="0.25">
      <c r="A1625" s="2" t="s">
        <v>83</v>
      </c>
      <c r="B1625" s="19">
        <v>6159</v>
      </c>
      <c r="C1625" s="19">
        <v>109</v>
      </c>
      <c r="D1625" s="19">
        <v>2889</v>
      </c>
      <c r="E1625" s="19">
        <v>1403</v>
      </c>
      <c r="F1625" s="19">
        <v>1757</v>
      </c>
      <c r="G1625" s="19">
        <v>3160</v>
      </c>
      <c r="H1625" s="20">
        <v>0.1</v>
      </c>
      <c r="I1625" s="20">
        <v>0.25</v>
      </c>
      <c r="J1625" s="19">
        <f>B1625*H1625</f>
        <v>615.90000000000009</v>
      </c>
      <c r="K1625" s="19">
        <f>B1625*I1625</f>
        <v>1539.75</v>
      </c>
      <c r="L1625" s="21">
        <f>G1625-K1625</f>
        <v>1620.25</v>
      </c>
      <c r="M1625" s="19">
        <f>F1625-J1625</f>
        <v>1141.0999999999999</v>
      </c>
      <c r="N1625" s="22">
        <v>0</v>
      </c>
      <c r="O1625" s="23">
        <v>0</v>
      </c>
      <c r="P1625" s="19">
        <v>0</v>
      </c>
      <c r="Q1625" s="19">
        <v>0</v>
      </c>
      <c r="R1625" s="19">
        <v>6159</v>
      </c>
    </row>
    <row r="1626" spans="1:18" x14ac:dyDescent="0.25">
      <c r="L1626" s="11"/>
      <c r="N1626" s="12"/>
      <c r="O1626" s="13"/>
    </row>
    <row r="1627" spans="1:18" ht="15.75" x14ac:dyDescent="0.25">
      <c r="B1627" s="24">
        <v>29087</v>
      </c>
      <c r="C1627" s="24">
        <v>675</v>
      </c>
      <c r="D1627" s="24">
        <v>14143</v>
      </c>
      <c r="E1627" s="24">
        <v>4518</v>
      </c>
      <c r="F1627" s="24">
        <v>9739</v>
      </c>
      <c r="G1627" s="24">
        <v>14261</v>
      </c>
      <c r="J1627" s="24">
        <v>4883.6899999999996</v>
      </c>
      <c r="K1627" s="24">
        <v>10570.14</v>
      </c>
      <c r="L1627" s="25">
        <f>G1627-K1627</f>
        <v>3690.8600000000006</v>
      </c>
      <c r="M1627" s="24">
        <f>F1627-J1627</f>
        <v>4855.3100000000004</v>
      </c>
      <c r="N1627" s="26">
        <v>0</v>
      </c>
      <c r="O1627" s="27">
        <v>0</v>
      </c>
      <c r="P1627" s="24">
        <v>0</v>
      </c>
      <c r="Q1627" s="24">
        <v>0</v>
      </c>
      <c r="R1627" s="24">
        <v>29087</v>
      </c>
    </row>
    <row r="1628" spans="1:18" x14ac:dyDescent="0.25">
      <c r="L1628" s="11"/>
      <c r="N1628" s="12"/>
      <c r="O1628" s="13"/>
    </row>
    <row r="1629" spans="1:18" x14ac:dyDescent="0.25">
      <c r="L1629" s="11"/>
      <c r="N1629" s="12"/>
      <c r="O1629" s="13"/>
    </row>
    <row r="1630" spans="1:18" ht="15.75" x14ac:dyDescent="0.25">
      <c r="A1630" s="1" t="s">
        <v>416</v>
      </c>
      <c r="L1630" s="11"/>
      <c r="N1630" s="12"/>
      <c r="O1630" s="13"/>
    </row>
    <row r="1631" spans="1:18" x14ac:dyDescent="0.25">
      <c r="A1631" s="14" t="s">
        <v>194</v>
      </c>
      <c r="B1631" s="15">
        <v>7581</v>
      </c>
      <c r="C1631" s="15">
        <v>443</v>
      </c>
      <c r="D1631" s="15">
        <v>105</v>
      </c>
      <c r="E1631" s="15">
        <v>3977</v>
      </c>
      <c r="F1631" s="15">
        <v>3051</v>
      </c>
      <c r="G1631" s="15">
        <v>7029</v>
      </c>
      <c r="J1631" s="15">
        <v>1440.39</v>
      </c>
      <c r="K1631" s="15">
        <v>2729.16</v>
      </c>
      <c r="L1631" s="16">
        <f>G1631-K1631</f>
        <v>4299.84</v>
      </c>
      <c r="M1631" s="15">
        <f>F1631-J1631</f>
        <v>1610.61</v>
      </c>
      <c r="N1631" s="17">
        <v>158</v>
      </c>
      <c r="O1631" s="18">
        <v>152</v>
      </c>
      <c r="P1631" s="15">
        <v>48</v>
      </c>
      <c r="Q1631" s="15">
        <v>71</v>
      </c>
      <c r="R1631" s="15">
        <v>0</v>
      </c>
    </row>
    <row r="1632" spans="1:18" x14ac:dyDescent="0.25">
      <c r="A1632" s="2" t="s">
        <v>92</v>
      </c>
      <c r="B1632" s="19">
        <v>3687</v>
      </c>
      <c r="C1632" s="19">
        <v>234</v>
      </c>
      <c r="D1632" s="19">
        <v>34</v>
      </c>
      <c r="E1632" s="19">
        <v>2135</v>
      </c>
      <c r="F1632" s="19">
        <v>1282</v>
      </c>
      <c r="G1632" s="19">
        <v>3417</v>
      </c>
      <c r="H1632" s="20">
        <v>0.19</v>
      </c>
      <c r="I1632" s="20">
        <v>0.36</v>
      </c>
      <c r="J1632" s="19">
        <f>B1632*H1632</f>
        <v>700.53</v>
      </c>
      <c r="K1632" s="19">
        <f>B1632*I1632</f>
        <v>1327.32</v>
      </c>
      <c r="L1632" s="21">
        <f>G1632-K1632</f>
        <v>2089.6800000000003</v>
      </c>
      <c r="M1632" s="19">
        <f>F1632-J1632</f>
        <v>581.47</v>
      </c>
      <c r="N1632" s="22">
        <v>72</v>
      </c>
      <c r="O1632" s="23">
        <v>52</v>
      </c>
      <c r="P1632" s="19">
        <v>2</v>
      </c>
      <c r="Q1632" s="19">
        <v>9</v>
      </c>
      <c r="R1632" s="19">
        <v>0</v>
      </c>
    </row>
    <row r="1633" spans="1:18" x14ac:dyDescent="0.25">
      <c r="A1633" s="2" t="s">
        <v>93</v>
      </c>
      <c r="B1633" s="19">
        <v>421</v>
      </c>
      <c r="C1633" s="19">
        <v>9</v>
      </c>
      <c r="D1633" s="19">
        <v>4</v>
      </c>
      <c r="E1633" s="19">
        <v>290</v>
      </c>
      <c r="F1633" s="19">
        <v>117</v>
      </c>
      <c r="G1633" s="19">
        <v>407</v>
      </c>
      <c r="H1633" s="20">
        <v>0.19</v>
      </c>
      <c r="I1633" s="20">
        <v>0.36</v>
      </c>
      <c r="J1633" s="19">
        <f>B1633*H1633</f>
        <v>79.989999999999995</v>
      </c>
      <c r="K1633" s="19">
        <f>B1633*I1633</f>
        <v>151.56</v>
      </c>
      <c r="L1633" s="21">
        <f>G1633-K1633</f>
        <v>255.44</v>
      </c>
      <c r="M1633" s="19">
        <f>F1633-J1633</f>
        <v>37.010000000000005</v>
      </c>
      <c r="N1633" s="22">
        <v>20</v>
      </c>
      <c r="O1633" s="23">
        <v>11</v>
      </c>
      <c r="P1633" s="19">
        <v>0</v>
      </c>
      <c r="Q1633" s="19">
        <v>0</v>
      </c>
      <c r="R1633" s="19">
        <v>0</v>
      </c>
    </row>
    <row r="1634" spans="1:18" x14ac:dyDescent="0.25">
      <c r="A1634" s="2" t="s">
        <v>45</v>
      </c>
      <c r="B1634" s="19">
        <v>3473</v>
      </c>
      <c r="C1634" s="19">
        <v>200</v>
      </c>
      <c r="D1634" s="19">
        <v>67</v>
      </c>
      <c r="E1634" s="19">
        <v>1552</v>
      </c>
      <c r="F1634" s="19">
        <v>1652</v>
      </c>
      <c r="G1634" s="19">
        <v>3205</v>
      </c>
      <c r="H1634" s="20">
        <v>0.19</v>
      </c>
      <c r="I1634" s="20">
        <v>0.36</v>
      </c>
      <c r="J1634" s="19">
        <f>B1634*H1634</f>
        <v>659.87</v>
      </c>
      <c r="K1634" s="19">
        <f>B1634*I1634</f>
        <v>1250.28</v>
      </c>
      <c r="L1634" s="21">
        <f>G1634-K1634</f>
        <v>1954.72</v>
      </c>
      <c r="M1634" s="19">
        <f>F1634-J1634</f>
        <v>992.13</v>
      </c>
      <c r="N1634" s="22">
        <v>66</v>
      </c>
      <c r="O1634" s="23">
        <v>89</v>
      </c>
      <c r="P1634" s="19">
        <v>46</v>
      </c>
      <c r="Q1634" s="19">
        <v>62</v>
      </c>
      <c r="R1634" s="19">
        <v>0</v>
      </c>
    </row>
    <row r="1635" spans="1:18" x14ac:dyDescent="0.25">
      <c r="L1635" s="11"/>
      <c r="N1635" s="12"/>
      <c r="O1635" s="13"/>
    </row>
    <row r="1636" spans="1:18" x14ac:dyDescent="0.25">
      <c r="A1636" s="14" t="s">
        <v>199</v>
      </c>
      <c r="B1636" s="15">
        <v>7636</v>
      </c>
      <c r="C1636" s="15">
        <v>39</v>
      </c>
      <c r="D1636" s="15">
        <v>361</v>
      </c>
      <c r="E1636" s="15">
        <v>1408</v>
      </c>
      <c r="F1636" s="15">
        <v>5826</v>
      </c>
      <c r="G1636" s="15">
        <v>7235</v>
      </c>
      <c r="J1636" s="15">
        <v>992.68</v>
      </c>
      <c r="K1636" s="15">
        <v>2596.2399999999998</v>
      </c>
      <c r="L1636" s="16">
        <f>G1636-K1636</f>
        <v>4638.76</v>
      </c>
      <c r="M1636" s="15">
        <f>F1636-J1636</f>
        <v>4833.32</v>
      </c>
      <c r="N1636" s="17">
        <v>136</v>
      </c>
      <c r="O1636" s="18">
        <v>101</v>
      </c>
      <c r="P1636" s="15">
        <v>109</v>
      </c>
      <c r="Q1636" s="15">
        <v>88</v>
      </c>
      <c r="R1636" s="15">
        <v>0</v>
      </c>
    </row>
    <row r="1637" spans="1:18" x14ac:dyDescent="0.25">
      <c r="A1637" s="2" t="s">
        <v>200</v>
      </c>
      <c r="B1637" s="19">
        <v>7636</v>
      </c>
      <c r="C1637" s="19">
        <v>39</v>
      </c>
      <c r="D1637" s="19">
        <v>361</v>
      </c>
      <c r="E1637" s="19">
        <v>1408</v>
      </c>
      <c r="F1637" s="19">
        <v>5826</v>
      </c>
      <c r="G1637" s="19">
        <v>7235</v>
      </c>
      <c r="H1637" s="20">
        <v>0.13</v>
      </c>
      <c r="I1637" s="20">
        <v>0.34</v>
      </c>
      <c r="J1637" s="19">
        <f>B1637*H1637</f>
        <v>992.68000000000006</v>
      </c>
      <c r="K1637" s="19">
        <f>B1637*I1637</f>
        <v>2596.2400000000002</v>
      </c>
      <c r="L1637" s="21">
        <f>G1637-K1637</f>
        <v>4638.76</v>
      </c>
      <c r="M1637" s="19">
        <f>F1637-J1637</f>
        <v>4833.32</v>
      </c>
      <c r="N1637" s="22">
        <v>136</v>
      </c>
      <c r="O1637" s="23">
        <v>101</v>
      </c>
      <c r="P1637" s="19">
        <v>109</v>
      </c>
      <c r="Q1637" s="19">
        <v>88</v>
      </c>
      <c r="R1637" s="19">
        <v>0</v>
      </c>
    </row>
    <row r="1638" spans="1:18" x14ac:dyDescent="0.25">
      <c r="L1638" s="11"/>
      <c r="N1638" s="12"/>
      <c r="O1638" s="13"/>
    </row>
    <row r="1639" spans="1:18" ht="15.75" x14ac:dyDescent="0.25">
      <c r="B1639" s="24">
        <v>15217</v>
      </c>
      <c r="C1639" s="24">
        <v>482</v>
      </c>
      <c r="D1639" s="24">
        <v>466</v>
      </c>
      <c r="E1639" s="24">
        <v>5385</v>
      </c>
      <c r="F1639" s="24">
        <v>8877</v>
      </c>
      <c r="G1639" s="24">
        <v>14264</v>
      </c>
      <c r="J1639" s="24">
        <v>2433.0700000000002</v>
      </c>
      <c r="K1639" s="24">
        <v>5325.4</v>
      </c>
      <c r="L1639" s="25">
        <f>G1639-K1639</f>
        <v>8938.6</v>
      </c>
      <c r="M1639" s="24">
        <f>F1639-J1639</f>
        <v>6443.93</v>
      </c>
      <c r="N1639" s="26">
        <v>294</v>
      </c>
      <c r="O1639" s="27">
        <v>253</v>
      </c>
      <c r="P1639" s="24">
        <v>157</v>
      </c>
      <c r="Q1639" s="24">
        <v>159</v>
      </c>
      <c r="R1639" s="24">
        <v>0</v>
      </c>
    </row>
    <row r="1640" spans="1:18" x14ac:dyDescent="0.25">
      <c r="L1640" s="11"/>
      <c r="N1640" s="12"/>
      <c r="O1640" s="13"/>
    </row>
    <row r="1641" spans="1:18" x14ac:dyDescent="0.25">
      <c r="L1641" s="11"/>
      <c r="N1641" s="12"/>
      <c r="O1641" s="13"/>
    </row>
    <row r="1642" spans="1:18" ht="15.75" x14ac:dyDescent="0.25">
      <c r="A1642" s="1" t="s">
        <v>417</v>
      </c>
      <c r="L1642" s="11"/>
      <c r="N1642" s="12"/>
      <c r="O1642" s="13"/>
    </row>
    <row r="1643" spans="1:18" x14ac:dyDescent="0.25">
      <c r="A1643" s="14" t="s">
        <v>314</v>
      </c>
      <c r="B1643" s="15">
        <v>15292</v>
      </c>
      <c r="C1643" s="15">
        <v>2080</v>
      </c>
      <c r="D1643" s="15">
        <v>2662</v>
      </c>
      <c r="E1643" s="15">
        <v>8515</v>
      </c>
      <c r="F1643" s="15">
        <v>2033</v>
      </c>
      <c r="G1643" s="15">
        <v>10549</v>
      </c>
      <c r="J1643" s="15">
        <v>2134.6799999999998</v>
      </c>
      <c r="K1643" s="15">
        <v>3978.4</v>
      </c>
      <c r="L1643" s="16">
        <f>G1643-K1643</f>
        <v>6570.6</v>
      </c>
      <c r="M1643" s="15">
        <f>F1643-J1643</f>
        <v>-101.67999999999984</v>
      </c>
      <c r="N1643" s="17">
        <v>0</v>
      </c>
      <c r="O1643" s="18">
        <v>0</v>
      </c>
      <c r="P1643" s="15">
        <v>0</v>
      </c>
      <c r="Q1643" s="15">
        <v>0</v>
      </c>
      <c r="R1643" s="15">
        <v>0</v>
      </c>
    </row>
    <row r="1644" spans="1:18" x14ac:dyDescent="0.25">
      <c r="A1644" s="2" t="s">
        <v>183</v>
      </c>
      <c r="B1644" s="19">
        <v>124</v>
      </c>
      <c r="C1644" s="19">
        <v>22</v>
      </c>
      <c r="D1644" s="19">
        <v>0</v>
      </c>
      <c r="E1644" s="19">
        <v>88</v>
      </c>
      <c r="F1644" s="19">
        <v>13</v>
      </c>
      <c r="G1644" s="19">
        <v>102</v>
      </c>
      <c r="H1644" s="20">
        <v>0.09</v>
      </c>
      <c r="I1644" s="20">
        <v>0.28000000000000003</v>
      </c>
      <c r="J1644" s="19">
        <f>B1644*H1644</f>
        <v>11.16</v>
      </c>
      <c r="K1644" s="19">
        <f>B1644*I1644</f>
        <v>34.720000000000006</v>
      </c>
      <c r="L1644" s="21">
        <f>G1644-K1644</f>
        <v>67.28</v>
      </c>
      <c r="M1644" s="19">
        <f>F1644-J1644</f>
        <v>1.8399999999999999</v>
      </c>
      <c r="N1644" s="22">
        <v>0</v>
      </c>
      <c r="O1644" s="23">
        <v>0</v>
      </c>
      <c r="P1644" s="19">
        <v>0</v>
      </c>
      <c r="Q1644" s="19">
        <v>0</v>
      </c>
      <c r="R1644" s="19">
        <v>0</v>
      </c>
    </row>
    <row r="1645" spans="1:18" x14ac:dyDescent="0.25">
      <c r="A1645" s="2" t="s">
        <v>192</v>
      </c>
      <c r="B1645" s="19">
        <v>15168</v>
      </c>
      <c r="C1645" s="19">
        <v>2058</v>
      </c>
      <c r="D1645" s="19">
        <v>2662</v>
      </c>
      <c r="E1645" s="19">
        <v>8427</v>
      </c>
      <c r="F1645" s="19">
        <v>2020</v>
      </c>
      <c r="G1645" s="19">
        <v>10447</v>
      </c>
      <c r="H1645" s="20">
        <v>0.14000000000000001</v>
      </c>
      <c r="I1645" s="20">
        <v>0.26</v>
      </c>
      <c r="J1645" s="19">
        <f>B1645*H1645</f>
        <v>2123.52</v>
      </c>
      <c r="K1645" s="19">
        <f>B1645*I1645</f>
        <v>3943.6800000000003</v>
      </c>
      <c r="L1645" s="21">
        <f>G1645-K1645</f>
        <v>6503.32</v>
      </c>
      <c r="M1645" s="19">
        <f>F1645-J1645</f>
        <v>-103.51999999999998</v>
      </c>
      <c r="N1645" s="22">
        <v>0</v>
      </c>
      <c r="O1645" s="23">
        <v>0</v>
      </c>
      <c r="P1645" s="19">
        <v>0</v>
      </c>
      <c r="Q1645" s="19">
        <v>0</v>
      </c>
      <c r="R1645" s="19">
        <v>0</v>
      </c>
    </row>
    <row r="1646" spans="1:18" x14ac:dyDescent="0.25">
      <c r="L1646" s="11"/>
      <c r="N1646" s="12"/>
      <c r="O1646" s="13"/>
    </row>
    <row r="1647" spans="1:18" x14ac:dyDescent="0.25">
      <c r="A1647" s="14" t="s">
        <v>69</v>
      </c>
      <c r="B1647" s="15">
        <v>39833</v>
      </c>
      <c r="C1647" s="15">
        <v>9795</v>
      </c>
      <c r="D1647" s="15">
        <v>6356</v>
      </c>
      <c r="E1647" s="15">
        <v>18620</v>
      </c>
      <c r="F1647" s="15">
        <v>5061</v>
      </c>
      <c r="G1647" s="15">
        <v>23681</v>
      </c>
      <c r="J1647" s="15">
        <v>2788.31</v>
      </c>
      <c r="K1647" s="15">
        <v>6771.61</v>
      </c>
      <c r="L1647" s="16">
        <f>G1647-K1647</f>
        <v>16909.39</v>
      </c>
      <c r="M1647" s="15">
        <f>F1647-J1647</f>
        <v>2272.69</v>
      </c>
      <c r="N1647" s="17">
        <v>0</v>
      </c>
      <c r="O1647" s="18">
        <v>0</v>
      </c>
      <c r="P1647" s="15">
        <v>0</v>
      </c>
      <c r="Q1647" s="15">
        <v>0</v>
      </c>
      <c r="R1647" s="15">
        <v>0</v>
      </c>
    </row>
    <row r="1648" spans="1:18" x14ac:dyDescent="0.25">
      <c r="A1648" s="2" t="s">
        <v>70</v>
      </c>
      <c r="B1648" s="19">
        <v>39833</v>
      </c>
      <c r="C1648" s="19">
        <v>9795</v>
      </c>
      <c r="D1648" s="19">
        <v>6356</v>
      </c>
      <c r="E1648" s="19">
        <v>18620</v>
      </c>
      <c r="F1648" s="19">
        <v>5061</v>
      </c>
      <c r="G1648" s="19">
        <v>23681</v>
      </c>
      <c r="H1648" s="20">
        <v>7.0000000000000007E-2</v>
      </c>
      <c r="I1648" s="20">
        <v>0.17</v>
      </c>
      <c r="J1648" s="19">
        <f>B1648*H1648</f>
        <v>2788.3100000000004</v>
      </c>
      <c r="K1648" s="19">
        <f>B1648*I1648</f>
        <v>6771.6100000000006</v>
      </c>
      <c r="L1648" s="21">
        <f>G1648-K1648</f>
        <v>16909.39</v>
      </c>
      <c r="M1648" s="19">
        <f>F1648-J1648</f>
        <v>2272.6899999999996</v>
      </c>
      <c r="N1648" s="22">
        <v>0</v>
      </c>
      <c r="O1648" s="23">
        <v>0</v>
      </c>
      <c r="P1648" s="19">
        <v>0</v>
      </c>
      <c r="Q1648" s="19">
        <v>0</v>
      </c>
      <c r="R1648" s="19">
        <v>0</v>
      </c>
    </row>
    <row r="1649" spans="1:18" x14ac:dyDescent="0.25">
      <c r="L1649" s="11"/>
      <c r="N1649" s="12"/>
      <c r="O1649" s="13"/>
    </row>
    <row r="1650" spans="1:18" ht="15.75" x14ac:dyDescent="0.25">
      <c r="B1650" s="24">
        <v>55125</v>
      </c>
      <c r="C1650" s="24">
        <v>11875</v>
      </c>
      <c r="D1650" s="24">
        <v>9018</v>
      </c>
      <c r="E1650" s="24">
        <v>27135</v>
      </c>
      <c r="F1650" s="24">
        <v>7094</v>
      </c>
      <c r="G1650" s="24">
        <v>34230</v>
      </c>
      <c r="J1650" s="24">
        <v>4922.99</v>
      </c>
      <c r="K1650" s="24">
        <v>10750.01</v>
      </c>
      <c r="L1650" s="25">
        <f>G1650-K1650</f>
        <v>23479.989999999998</v>
      </c>
      <c r="M1650" s="24">
        <f>F1650-J1650</f>
        <v>2171.0100000000002</v>
      </c>
      <c r="N1650" s="26">
        <v>0</v>
      </c>
      <c r="O1650" s="27">
        <v>0</v>
      </c>
      <c r="P1650" s="24">
        <v>0</v>
      </c>
      <c r="Q1650" s="24">
        <v>0</v>
      </c>
      <c r="R1650" s="24">
        <v>0</v>
      </c>
    </row>
    <row r="1651" spans="1:18" x14ac:dyDescent="0.25">
      <c r="L1651" s="11"/>
      <c r="N1651" s="12"/>
      <c r="O1651" s="13"/>
    </row>
    <row r="1652" spans="1:18" x14ac:dyDescent="0.25">
      <c r="L1652" s="11"/>
      <c r="N1652" s="12"/>
      <c r="O1652" s="13"/>
    </row>
    <row r="1653" spans="1:18" ht="15.75" x14ac:dyDescent="0.25">
      <c r="A1653" s="1" t="s">
        <v>418</v>
      </c>
      <c r="L1653" s="11"/>
      <c r="N1653" s="12"/>
      <c r="O1653" s="13"/>
    </row>
    <row r="1654" spans="1:18" x14ac:dyDescent="0.25">
      <c r="A1654" s="14" t="s">
        <v>250</v>
      </c>
      <c r="B1654" s="15">
        <v>4256</v>
      </c>
      <c r="C1654" s="15">
        <v>4</v>
      </c>
      <c r="D1654" s="15">
        <v>433</v>
      </c>
      <c r="E1654" s="15">
        <v>2066</v>
      </c>
      <c r="F1654" s="15">
        <v>1749</v>
      </c>
      <c r="G1654" s="15">
        <v>3817</v>
      </c>
      <c r="J1654" s="15">
        <v>462.59</v>
      </c>
      <c r="K1654" s="15">
        <v>595.84</v>
      </c>
      <c r="L1654" s="16">
        <f>G1654-K1654</f>
        <v>3221.16</v>
      </c>
      <c r="M1654" s="15">
        <f>F1654-J1654</f>
        <v>1286.4100000000001</v>
      </c>
      <c r="N1654" s="17">
        <v>0</v>
      </c>
      <c r="O1654" s="18">
        <v>0</v>
      </c>
      <c r="P1654" s="15">
        <v>0</v>
      </c>
      <c r="Q1654" s="15">
        <v>0</v>
      </c>
      <c r="R1654" s="15">
        <v>0</v>
      </c>
    </row>
    <row r="1655" spans="1:18" x14ac:dyDescent="0.25">
      <c r="A1655" s="2" t="s">
        <v>137</v>
      </c>
      <c r="B1655" s="19">
        <v>2665</v>
      </c>
      <c r="C1655" s="19">
        <v>3</v>
      </c>
      <c r="D1655" s="19">
        <v>388</v>
      </c>
      <c r="E1655" s="19">
        <v>1811</v>
      </c>
      <c r="F1655" s="19">
        <v>460</v>
      </c>
      <c r="G1655" s="19">
        <v>2272</v>
      </c>
      <c r="H1655" s="20">
        <v>0.09</v>
      </c>
      <c r="I1655" s="20">
        <v>0.14000000000000001</v>
      </c>
      <c r="J1655" s="19">
        <f>B1655*H1655</f>
        <v>239.85</v>
      </c>
      <c r="K1655" s="19">
        <f>B1655*I1655</f>
        <v>373.1</v>
      </c>
      <c r="L1655" s="21">
        <f>G1655-K1655</f>
        <v>1898.9</v>
      </c>
      <c r="M1655" s="19">
        <f>F1655-J1655</f>
        <v>220.15</v>
      </c>
      <c r="N1655" s="22">
        <v>0</v>
      </c>
      <c r="O1655" s="23">
        <v>0</v>
      </c>
      <c r="P1655" s="19">
        <v>0</v>
      </c>
      <c r="Q1655" s="19">
        <v>0</v>
      </c>
      <c r="R1655" s="19">
        <v>0</v>
      </c>
    </row>
    <row r="1656" spans="1:18" x14ac:dyDescent="0.25">
      <c r="A1656" s="2" t="s">
        <v>228</v>
      </c>
      <c r="B1656" s="19">
        <v>1591</v>
      </c>
      <c r="C1656" s="19">
        <v>1</v>
      </c>
      <c r="D1656" s="19">
        <v>45</v>
      </c>
      <c r="E1656" s="19">
        <v>255</v>
      </c>
      <c r="F1656" s="19">
        <v>1289</v>
      </c>
      <c r="G1656" s="19">
        <v>1545</v>
      </c>
      <c r="H1656" s="20">
        <v>0.14000000000000001</v>
      </c>
      <c r="I1656" s="20">
        <v>0.14000000000000001</v>
      </c>
      <c r="J1656" s="19">
        <f>B1656*H1656</f>
        <v>222.74</v>
      </c>
      <c r="K1656" s="19">
        <f>B1656*I1656</f>
        <v>222.74</v>
      </c>
      <c r="L1656" s="21">
        <f>G1656-K1656</f>
        <v>1322.26</v>
      </c>
      <c r="M1656" s="19">
        <f>F1656-J1656</f>
        <v>1066.26</v>
      </c>
      <c r="N1656" s="22">
        <v>0</v>
      </c>
      <c r="O1656" s="23">
        <v>0</v>
      </c>
      <c r="P1656" s="19">
        <v>0</v>
      </c>
      <c r="Q1656" s="19">
        <v>0</v>
      </c>
      <c r="R1656" s="19">
        <v>0</v>
      </c>
    </row>
    <row r="1657" spans="1:18" x14ac:dyDescent="0.25">
      <c r="L1657" s="11"/>
      <c r="N1657" s="12"/>
      <c r="O1657" s="13"/>
    </row>
    <row r="1658" spans="1:18" x14ac:dyDescent="0.25">
      <c r="A1658" s="14" t="s">
        <v>251</v>
      </c>
      <c r="B1658" s="15">
        <v>3640</v>
      </c>
      <c r="C1658" s="15">
        <v>0</v>
      </c>
      <c r="D1658" s="15">
        <v>762</v>
      </c>
      <c r="E1658" s="15">
        <v>2516</v>
      </c>
      <c r="F1658" s="15">
        <v>358</v>
      </c>
      <c r="G1658" s="15">
        <v>2875</v>
      </c>
      <c r="J1658" s="15">
        <v>660.1</v>
      </c>
      <c r="K1658" s="15">
        <v>686.07</v>
      </c>
      <c r="L1658" s="16">
        <f>G1658-K1658</f>
        <v>2188.9299999999998</v>
      </c>
      <c r="M1658" s="15">
        <f>F1658-J1658</f>
        <v>-302.10000000000002</v>
      </c>
      <c r="N1658" s="17">
        <v>0</v>
      </c>
      <c r="O1658" s="18">
        <v>0</v>
      </c>
      <c r="P1658" s="15">
        <v>0</v>
      </c>
      <c r="Q1658" s="15">
        <v>0</v>
      </c>
      <c r="R1658" s="15">
        <v>0</v>
      </c>
    </row>
    <row r="1659" spans="1:18" x14ac:dyDescent="0.25">
      <c r="A1659" s="2" t="s">
        <v>230</v>
      </c>
      <c r="B1659" s="19">
        <v>2597</v>
      </c>
      <c r="C1659" s="19">
        <v>0</v>
      </c>
      <c r="D1659" s="19">
        <v>188</v>
      </c>
      <c r="E1659" s="19">
        <v>2074</v>
      </c>
      <c r="F1659" s="19">
        <v>333</v>
      </c>
      <c r="G1659" s="19">
        <v>2408</v>
      </c>
      <c r="H1659" s="20">
        <v>0.21</v>
      </c>
      <c r="I1659" s="20">
        <v>0.22</v>
      </c>
      <c r="J1659" s="19">
        <f>B1659*H1659</f>
        <v>545.37</v>
      </c>
      <c r="K1659" s="19">
        <f>B1659*I1659</f>
        <v>571.34</v>
      </c>
      <c r="L1659" s="21">
        <f>G1659-K1659</f>
        <v>1836.6599999999999</v>
      </c>
      <c r="M1659" s="19">
        <f>F1659-J1659</f>
        <v>-212.37</v>
      </c>
      <c r="N1659" s="22">
        <v>0</v>
      </c>
      <c r="O1659" s="23">
        <v>0</v>
      </c>
      <c r="P1659" s="19">
        <v>0</v>
      </c>
      <c r="Q1659" s="19">
        <v>0</v>
      </c>
      <c r="R1659" s="19">
        <v>0</v>
      </c>
    </row>
    <row r="1660" spans="1:18" x14ac:dyDescent="0.25">
      <c r="A1660" s="2" t="s">
        <v>232</v>
      </c>
      <c r="B1660" s="19">
        <v>1043</v>
      </c>
      <c r="C1660" s="19">
        <v>0</v>
      </c>
      <c r="D1660" s="19">
        <v>574</v>
      </c>
      <c r="E1660" s="19">
        <v>442</v>
      </c>
      <c r="F1660" s="19">
        <v>25</v>
      </c>
      <c r="G1660" s="19">
        <v>467</v>
      </c>
      <c r="H1660" s="20">
        <v>0.11</v>
      </c>
      <c r="I1660" s="20">
        <v>0.11</v>
      </c>
      <c r="J1660" s="19">
        <f>B1660*H1660</f>
        <v>114.73</v>
      </c>
      <c r="K1660" s="19">
        <f>B1660*I1660</f>
        <v>114.73</v>
      </c>
      <c r="L1660" s="21">
        <f>G1660-K1660</f>
        <v>352.27</v>
      </c>
      <c r="M1660" s="19">
        <f>F1660-J1660</f>
        <v>-89.73</v>
      </c>
      <c r="N1660" s="22">
        <v>0</v>
      </c>
      <c r="O1660" s="23">
        <v>0</v>
      </c>
      <c r="P1660" s="19">
        <v>0</v>
      </c>
      <c r="Q1660" s="19">
        <v>0</v>
      </c>
      <c r="R1660" s="19">
        <v>0</v>
      </c>
    </row>
    <row r="1661" spans="1:18" x14ac:dyDescent="0.25">
      <c r="L1661" s="11"/>
      <c r="N1661" s="12"/>
      <c r="O1661" s="13"/>
    </row>
    <row r="1662" spans="1:18" ht="15.75" x14ac:dyDescent="0.25">
      <c r="B1662" s="24">
        <v>7896</v>
      </c>
      <c r="C1662" s="24">
        <v>4</v>
      </c>
      <c r="D1662" s="24">
        <v>1195</v>
      </c>
      <c r="E1662" s="24">
        <v>4582</v>
      </c>
      <c r="F1662" s="24">
        <v>2107</v>
      </c>
      <c r="G1662" s="24">
        <v>6692</v>
      </c>
      <c r="J1662" s="24">
        <v>1122.69</v>
      </c>
      <c r="K1662" s="24">
        <v>1281.9100000000001</v>
      </c>
      <c r="L1662" s="25">
        <f>G1662-K1662</f>
        <v>5410.09</v>
      </c>
      <c r="M1662" s="24">
        <f>F1662-J1662</f>
        <v>984.31</v>
      </c>
      <c r="N1662" s="26">
        <v>0</v>
      </c>
      <c r="O1662" s="27">
        <v>0</v>
      </c>
      <c r="P1662" s="24">
        <v>0</v>
      </c>
      <c r="Q1662" s="24">
        <v>0</v>
      </c>
      <c r="R1662" s="24">
        <v>0</v>
      </c>
    </row>
    <row r="1663" spans="1:18" x14ac:dyDescent="0.25">
      <c r="L1663" s="11"/>
      <c r="N1663" s="12"/>
      <c r="O1663" s="13"/>
    </row>
    <row r="1664" spans="1:18" x14ac:dyDescent="0.25">
      <c r="L1664" s="11"/>
      <c r="N1664" s="12"/>
      <c r="O1664" s="13"/>
    </row>
    <row r="1665" spans="1:18" ht="15.75" x14ac:dyDescent="0.25">
      <c r="A1665" s="1" t="s">
        <v>419</v>
      </c>
      <c r="L1665" s="11"/>
      <c r="N1665" s="12"/>
      <c r="O1665" s="13"/>
    </row>
    <row r="1666" spans="1:18" x14ac:dyDescent="0.25">
      <c r="A1666" s="14" t="s">
        <v>251</v>
      </c>
      <c r="B1666" s="15">
        <v>1748</v>
      </c>
      <c r="C1666" s="15">
        <v>0</v>
      </c>
      <c r="D1666" s="15">
        <v>558</v>
      </c>
      <c r="E1666" s="15">
        <v>785</v>
      </c>
      <c r="F1666" s="15">
        <v>402</v>
      </c>
      <c r="G1666" s="15">
        <v>1187</v>
      </c>
      <c r="J1666" s="15">
        <v>226.68</v>
      </c>
      <c r="K1666" s="15">
        <v>230.12</v>
      </c>
      <c r="L1666" s="16">
        <f>G1666-K1666</f>
        <v>956.88</v>
      </c>
      <c r="M1666" s="15">
        <f>F1666-J1666</f>
        <v>175.32</v>
      </c>
      <c r="N1666" s="17">
        <v>0</v>
      </c>
      <c r="O1666" s="18">
        <v>0</v>
      </c>
      <c r="P1666" s="15">
        <v>0</v>
      </c>
      <c r="Q1666" s="15">
        <v>0</v>
      </c>
      <c r="R1666" s="15">
        <v>0</v>
      </c>
    </row>
    <row r="1667" spans="1:18" x14ac:dyDescent="0.25">
      <c r="A1667" s="2" t="s">
        <v>230</v>
      </c>
      <c r="B1667" s="19">
        <v>344</v>
      </c>
      <c r="C1667" s="19">
        <v>0</v>
      </c>
      <c r="D1667" s="19">
        <v>0</v>
      </c>
      <c r="E1667" s="19">
        <v>165</v>
      </c>
      <c r="F1667" s="19">
        <v>178</v>
      </c>
      <c r="G1667" s="19">
        <v>343</v>
      </c>
      <c r="H1667" s="20">
        <v>0.21</v>
      </c>
      <c r="I1667" s="20">
        <v>0.22</v>
      </c>
      <c r="J1667" s="19">
        <f>B1667*H1667</f>
        <v>72.239999999999995</v>
      </c>
      <c r="K1667" s="19">
        <f>B1667*I1667</f>
        <v>75.680000000000007</v>
      </c>
      <c r="L1667" s="21">
        <f>G1667-K1667</f>
        <v>267.32</v>
      </c>
      <c r="M1667" s="19">
        <f>F1667-J1667</f>
        <v>105.76</v>
      </c>
      <c r="N1667" s="22">
        <v>0</v>
      </c>
      <c r="O1667" s="23">
        <v>0</v>
      </c>
      <c r="P1667" s="19">
        <v>0</v>
      </c>
      <c r="Q1667" s="19">
        <v>0</v>
      </c>
      <c r="R1667" s="19">
        <v>0</v>
      </c>
    </row>
    <row r="1668" spans="1:18" x14ac:dyDescent="0.25">
      <c r="A1668" s="2" t="s">
        <v>232</v>
      </c>
      <c r="B1668" s="19">
        <v>1404</v>
      </c>
      <c r="C1668" s="19">
        <v>0</v>
      </c>
      <c r="D1668" s="19">
        <v>558</v>
      </c>
      <c r="E1668" s="19">
        <v>620</v>
      </c>
      <c r="F1668" s="19">
        <v>224</v>
      </c>
      <c r="G1668" s="19">
        <v>844</v>
      </c>
      <c r="H1668" s="20">
        <v>0.11</v>
      </c>
      <c r="I1668" s="20">
        <v>0.11</v>
      </c>
      <c r="J1668" s="19">
        <f>B1668*H1668</f>
        <v>154.44</v>
      </c>
      <c r="K1668" s="19">
        <f>B1668*I1668</f>
        <v>154.44</v>
      </c>
      <c r="L1668" s="21">
        <f>G1668-K1668</f>
        <v>689.56</v>
      </c>
      <c r="M1668" s="19">
        <f>F1668-J1668</f>
        <v>69.56</v>
      </c>
      <c r="N1668" s="22">
        <v>0</v>
      </c>
      <c r="O1668" s="23">
        <v>0</v>
      </c>
      <c r="P1668" s="19">
        <v>0</v>
      </c>
      <c r="Q1668" s="19">
        <v>0</v>
      </c>
      <c r="R1668" s="19">
        <v>0</v>
      </c>
    </row>
    <row r="1669" spans="1:18" x14ac:dyDescent="0.25">
      <c r="L1669" s="11"/>
      <c r="N1669" s="12"/>
      <c r="O1669" s="13"/>
    </row>
    <row r="1670" spans="1:18" ht="26.25" x14ac:dyDescent="0.25">
      <c r="A1670" s="14" t="s">
        <v>420</v>
      </c>
      <c r="B1670" s="15">
        <v>2866</v>
      </c>
      <c r="C1670" s="15">
        <v>1</v>
      </c>
      <c r="D1670" s="15">
        <v>530</v>
      </c>
      <c r="E1670" s="15">
        <v>1022</v>
      </c>
      <c r="F1670" s="15">
        <v>1309</v>
      </c>
      <c r="G1670" s="15">
        <v>2333</v>
      </c>
      <c r="J1670" s="15">
        <v>265.99</v>
      </c>
      <c r="K1670" s="15">
        <v>435.71</v>
      </c>
      <c r="L1670" s="16">
        <f t="shared" ref="L1670:L1676" si="14">G1670-K1670</f>
        <v>1897.29</v>
      </c>
      <c r="M1670" s="15">
        <f t="shared" ref="M1670:M1676" si="15">F1670-J1670</f>
        <v>1043.01</v>
      </c>
      <c r="N1670" s="17">
        <v>0</v>
      </c>
      <c r="O1670" s="18">
        <v>0</v>
      </c>
      <c r="P1670" s="15">
        <v>0</v>
      </c>
      <c r="Q1670" s="15">
        <v>0</v>
      </c>
      <c r="R1670" s="15">
        <v>0</v>
      </c>
    </row>
    <row r="1671" spans="1:18" x14ac:dyDescent="0.25">
      <c r="A1671" s="2" t="s">
        <v>302</v>
      </c>
      <c r="B1671" s="19">
        <v>69</v>
      </c>
      <c r="C1671" s="19">
        <v>0</v>
      </c>
      <c r="D1671" s="19">
        <v>0</v>
      </c>
      <c r="E1671" s="19">
        <v>62</v>
      </c>
      <c r="F1671" s="19">
        <v>6</v>
      </c>
      <c r="G1671" s="19">
        <v>69</v>
      </c>
      <c r="H1671" s="20">
        <v>0.19</v>
      </c>
      <c r="I1671" s="20">
        <v>0.19</v>
      </c>
      <c r="J1671" s="19">
        <f t="shared" ref="J1671:J1676" si="16">B1671*H1671</f>
        <v>13.11</v>
      </c>
      <c r="K1671" s="19">
        <f t="shared" ref="K1671:K1676" si="17">B1671*I1671</f>
        <v>13.11</v>
      </c>
      <c r="L1671" s="21">
        <f t="shared" si="14"/>
        <v>55.89</v>
      </c>
      <c r="M1671" s="19">
        <f t="shared" si="15"/>
        <v>-7.1099999999999994</v>
      </c>
      <c r="N1671" s="22">
        <v>0</v>
      </c>
      <c r="O1671" s="23">
        <v>0</v>
      </c>
      <c r="P1671" s="19">
        <v>0</v>
      </c>
      <c r="Q1671" s="19">
        <v>0</v>
      </c>
      <c r="R1671" s="19">
        <v>0</v>
      </c>
    </row>
    <row r="1672" spans="1:18" x14ac:dyDescent="0.25">
      <c r="A1672" s="2" t="s">
        <v>300</v>
      </c>
      <c r="B1672" s="19">
        <v>34</v>
      </c>
      <c r="C1672" s="19">
        <v>0</v>
      </c>
      <c r="D1672" s="19">
        <v>0</v>
      </c>
      <c r="E1672" s="19">
        <v>7</v>
      </c>
      <c r="F1672" s="19">
        <v>27</v>
      </c>
      <c r="G1672" s="19">
        <v>34</v>
      </c>
      <c r="H1672" s="20">
        <v>0.09</v>
      </c>
      <c r="I1672" s="20">
        <v>0.17</v>
      </c>
      <c r="J1672" s="19">
        <f t="shared" si="16"/>
        <v>3.06</v>
      </c>
      <c r="K1672" s="19">
        <f t="shared" si="17"/>
        <v>5.78</v>
      </c>
      <c r="L1672" s="21">
        <f t="shared" si="14"/>
        <v>28.22</v>
      </c>
      <c r="M1672" s="19">
        <f t="shared" si="15"/>
        <v>23.94</v>
      </c>
      <c r="N1672" s="22">
        <v>0</v>
      </c>
      <c r="O1672" s="23">
        <v>0</v>
      </c>
      <c r="P1672" s="19">
        <v>0</v>
      </c>
      <c r="Q1672" s="19">
        <v>0</v>
      </c>
      <c r="R1672" s="19">
        <v>0</v>
      </c>
    </row>
    <row r="1673" spans="1:18" x14ac:dyDescent="0.25">
      <c r="A1673" s="2" t="s">
        <v>285</v>
      </c>
      <c r="B1673" s="19">
        <v>1000</v>
      </c>
      <c r="C1673" s="19">
        <v>0</v>
      </c>
      <c r="D1673" s="19">
        <v>0</v>
      </c>
      <c r="E1673" s="19">
        <v>581</v>
      </c>
      <c r="F1673" s="19">
        <v>418</v>
      </c>
      <c r="G1673" s="19">
        <v>999</v>
      </c>
      <c r="H1673" s="20">
        <v>0.09</v>
      </c>
      <c r="I1673" s="20">
        <v>0.17</v>
      </c>
      <c r="J1673" s="19">
        <f t="shared" si="16"/>
        <v>90</v>
      </c>
      <c r="K1673" s="19">
        <f t="shared" si="17"/>
        <v>170</v>
      </c>
      <c r="L1673" s="21">
        <f t="shared" si="14"/>
        <v>829</v>
      </c>
      <c r="M1673" s="19">
        <f t="shared" si="15"/>
        <v>328</v>
      </c>
      <c r="N1673" s="22">
        <v>0</v>
      </c>
      <c r="O1673" s="23">
        <v>0</v>
      </c>
      <c r="P1673" s="19">
        <v>0</v>
      </c>
      <c r="Q1673" s="19">
        <v>0</v>
      </c>
      <c r="R1673" s="19">
        <v>0</v>
      </c>
    </row>
    <row r="1674" spans="1:18" x14ac:dyDescent="0.25">
      <c r="A1674" s="2" t="s">
        <v>312</v>
      </c>
      <c r="B1674" s="19">
        <v>1136</v>
      </c>
      <c r="C1674" s="19">
        <v>1</v>
      </c>
      <c r="D1674" s="19">
        <v>10</v>
      </c>
      <c r="E1674" s="19">
        <v>326</v>
      </c>
      <c r="F1674" s="19">
        <v>798</v>
      </c>
      <c r="G1674" s="19">
        <v>1125</v>
      </c>
      <c r="H1674" s="20">
        <v>0.09</v>
      </c>
      <c r="I1674" s="20">
        <v>0.14000000000000001</v>
      </c>
      <c r="J1674" s="19">
        <f t="shared" si="16"/>
        <v>102.24</v>
      </c>
      <c r="K1674" s="19">
        <f t="shared" si="17"/>
        <v>159.04000000000002</v>
      </c>
      <c r="L1674" s="21">
        <f t="shared" si="14"/>
        <v>965.96</v>
      </c>
      <c r="M1674" s="19">
        <f t="shared" si="15"/>
        <v>695.76</v>
      </c>
      <c r="N1674" s="22">
        <v>0</v>
      </c>
      <c r="O1674" s="23">
        <v>0</v>
      </c>
      <c r="P1674" s="19">
        <v>0</v>
      </c>
      <c r="Q1674" s="19">
        <v>0</v>
      </c>
      <c r="R1674" s="19">
        <v>0</v>
      </c>
    </row>
    <row r="1675" spans="1:18" x14ac:dyDescent="0.25">
      <c r="A1675" s="2" t="s">
        <v>137</v>
      </c>
      <c r="B1675" s="19">
        <v>604</v>
      </c>
      <c r="C1675" s="19">
        <v>0</v>
      </c>
      <c r="D1675" s="19">
        <v>519</v>
      </c>
      <c r="E1675" s="19">
        <v>46</v>
      </c>
      <c r="F1675" s="19">
        <v>38</v>
      </c>
      <c r="G1675" s="19">
        <v>84</v>
      </c>
      <c r="H1675" s="20">
        <v>0.09</v>
      </c>
      <c r="I1675" s="20">
        <v>0.14000000000000001</v>
      </c>
      <c r="J1675" s="19">
        <f t="shared" si="16"/>
        <v>54.36</v>
      </c>
      <c r="K1675" s="19">
        <f t="shared" si="17"/>
        <v>84.56</v>
      </c>
      <c r="L1675" s="21">
        <f t="shared" si="14"/>
        <v>-0.56000000000000227</v>
      </c>
      <c r="M1675" s="19">
        <f t="shared" si="15"/>
        <v>-16.36</v>
      </c>
      <c r="N1675" s="22">
        <v>0</v>
      </c>
      <c r="O1675" s="23">
        <v>0</v>
      </c>
      <c r="P1675" s="19">
        <v>0</v>
      </c>
      <c r="Q1675" s="19">
        <v>0</v>
      </c>
      <c r="R1675" s="19">
        <v>0</v>
      </c>
    </row>
    <row r="1676" spans="1:18" x14ac:dyDescent="0.25">
      <c r="A1676" s="2" t="s">
        <v>228</v>
      </c>
      <c r="B1676" s="19">
        <v>23</v>
      </c>
      <c r="C1676" s="19">
        <v>0</v>
      </c>
      <c r="D1676" s="19">
        <v>1</v>
      </c>
      <c r="E1676" s="19">
        <v>0</v>
      </c>
      <c r="F1676" s="19">
        <v>22</v>
      </c>
      <c r="G1676" s="19">
        <v>22</v>
      </c>
      <c r="H1676" s="20">
        <v>0.14000000000000001</v>
      </c>
      <c r="I1676" s="20">
        <v>0.14000000000000001</v>
      </c>
      <c r="J1676" s="19">
        <f t="shared" si="16"/>
        <v>3.22</v>
      </c>
      <c r="K1676" s="19">
        <f t="shared" si="17"/>
        <v>3.22</v>
      </c>
      <c r="L1676" s="21">
        <f t="shared" si="14"/>
        <v>18.78</v>
      </c>
      <c r="M1676" s="19">
        <f t="shared" si="15"/>
        <v>18.78</v>
      </c>
      <c r="N1676" s="22">
        <v>0</v>
      </c>
      <c r="O1676" s="23">
        <v>0</v>
      </c>
      <c r="P1676" s="19">
        <v>0</v>
      </c>
      <c r="Q1676" s="19">
        <v>0</v>
      </c>
      <c r="R1676" s="19">
        <v>0</v>
      </c>
    </row>
    <row r="1677" spans="1:18" x14ac:dyDescent="0.25">
      <c r="L1677" s="11"/>
      <c r="N1677" s="12"/>
      <c r="O1677" s="13"/>
    </row>
    <row r="1678" spans="1:18" ht="15.75" x14ac:dyDescent="0.25">
      <c r="B1678" s="24">
        <v>4614</v>
      </c>
      <c r="C1678" s="24">
        <v>1</v>
      </c>
      <c r="D1678" s="24">
        <v>1088</v>
      </c>
      <c r="E1678" s="24">
        <v>1807</v>
      </c>
      <c r="F1678" s="24">
        <v>1711</v>
      </c>
      <c r="G1678" s="24">
        <v>3520</v>
      </c>
      <c r="J1678" s="24">
        <v>492.67</v>
      </c>
      <c r="K1678" s="24">
        <v>665.83</v>
      </c>
      <c r="L1678" s="25">
        <f>G1678-K1678</f>
        <v>2854.17</v>
      </c>
      <c r="M1678" s="24">
        <f>F1678-J1678</f>
        <v>1218.33</v>
      </c>
      <c r="N1678" s="26">
        <v>0</v>
      </c>
      <c r="O1678" s="27">
        <v>0</v>
      </c>
      <c r="P1678" s="24">
        <v>0</v>
      </c>
      <c r="Q1678" s="24">
        <v>0</v>
      </c>
      <c r="R1678" s="24">
        <v>0</v>
      </c>
    </row>
    <row r="1679" spans="1:18" x14ac:dyDescent="0.25">
      <c r="L1679" s="11"/>
      <c r="N1679" s="12"/>
      <c r="O1679" s="13"/>
    </row>
    <row r="1680" spans="1:18" x14ac:dyDescent="0.25">
      <c r="L1680" s="11"/>
      <c r="N1680" s="12"/>
      <c r="O1680" s="13"/>
    </row>
    <row r="1681" spans="1:18" ht="15.75" x14ac:dyDescent="0.25">
      <c r="A1681" s="1" t="s">
        <v>421</v>
      </c>
      <c r="L1681" s="11"/>
      <c r="N1681" s="12"/>
      <c r="O1681" s="13"/>
    </row>
    <row r="1682" spans="1:18" x14ac:dyDescent="0.25">
      <c r="A1682" s="14" t="s">
        <v>314</v>
      </c>
      <c r="B1682" s="15">
        <v>10167</v>
      </c>
      <c r="C1682" s="15">
        <v>59</v>
      </c>
      <c r="D1682" s="15">
        <v>2567</v>
      </c>
      <c r="E1682" s="15">
        <v>3056</v>
      </c>
      <c r="F1682" s="15">
        <v>4480</v>
      </c>
      <c r="G1682" s="15">
        <v>7538</v>
      </c>
      <c r="J1682" s="15">
        <v>1246.43</v>
      </c>
      <c r="K1682" s="15">
        <v>1423.38</v>
      </c>
      <c r="L1682" s="16">
        <f>G1682-K1682</f>
        <v>6114.62</v>
      </c>
      <c r="M1682" s="15">
        <f>F1682-J1682</f>
        <v>3233.5699999999997</v>
      </c>
      <c r="N1682" s="17">
        <v>0</v>
      </c>
      <c r="O1682" s="18">
        <v>0</v>
      </c>
      <c r="P1682" s="15">
        <v>0</v>
      </c>
      <c r="Q1682" s="15">
        <v>0</v>
      </c>
      <c r="R1682" s="15">
        <v>9621</v>
      </c>
    </row>
    <row r="1683" spans="1:18" x14ac:dyDescent="0.25">
      <c r="A1683" s="2" t="s">
        <v>137</v>
      </c>
      <c r="B1683" s="19">
        <v>3539</v>
      </c>
      <c r="C1683" s="19">
        <v>56</v>
      </c>
      <c r="D1683" s="19">
        <v>619</v>
      </c>
      <c r="E1683" s="19">
        <v>950</v>
      </c>
      <c r="F1683" s="19">
        <v>1912</v>
      </c>
      <c r="G1683" s="19">
        <v>2863</v>
      </c>
      <c r="H1683" s="20">
        <v>0.09</v>
      </c>
      <c r="I1683" s="20">
        <v>0.14000000000000001</v>
      </c>
      <c r="J1683" s="19">
        <f>B1683*H1683</f>
        <v>318.51</v>
      </c>
      <c r="K1683" s="19">
        <f>B1683*I1683</f>
        <v>495.46000000000004</v>
      </c>
      <c r="L1683" s="21">
        <f>G1683-K1683</f>
        <v>2367.54</v>
      </c>
      <c r="M1683" s="19">
        <f>F1683-J1683</f>
        <v>1593.49</v>
      </c>
      <c r="N1683" s="22">
        <v>0</v>
      </c>
      <c r="O1683" s="23">
        <v>0</v>
      </c>
      <c r="P1683" s="19">
        <v>0</v>
      </c>
      <c r="Q1683" s="19">
        <v>0</v>
      </c>
      <c r="R1683" s="19">
        <v>3081</v>
      </c>
    </row>
    <row r="1684" spans="1:18" x14ac:dyDescent="0.25">
      <c r="A1684" s="2" t="s">
        <v>107</v>
      </c>
      <c r="B1684" s="19">
        <v>6628</v>
      </c>
      <c r="C1684" s="19">
        <v>3</v>
      </c>
      <c r="D1684" s="19">
        <v>1948</v>
      </c>
      <c r="E1684" s="19">
        <v>2106</v>
      </c>
      <c r="F1684" s="19">
        <v>2568</v>
      </c>
      <c r="G1684" s="19">
        <v>4675</v>
      </c>
      <c r="H1684" s="20">
        <v>0.14000000000000001</v>
      </c>
      <c r="I1684" s="20">
        <v>0.14000000000000001</v>
      </c>
      <c r="J1684" s="19">
        <f>B1684*H1684</f>
        <v>927.92000000000007</v>
      </c>
      <c r="K1684" s="19">
        <f>B1684*I1684</f>
        <v>927.92000000000007</v>
      </c>
      <c r="L1684" s="21">
        <f>G1684-K1684</f>
        <v>3747.08</v>
      </c>
      <c r="M1684" s="19">
        <f>F1684-J1684</f>
        <v>1640.08</v>
      </c>
      <c r="N1684" s="22">
        <v>0</v>
      </c>
      <c r="O1684" s="23">
        <v>0</v>
      </c>
      <c r="P1684" s="19">
        <v>0</v>
      </c>
      <c r="Q1684" s="19">
        <v>0</v>
      </c>
      <c r="R1684" s="19">
        <v>6540</v>
      </c>
    </row>
    <row r="1685" spans="1:18" x14ac:dyDescent="0.25">
      <c r="L1685" s="11"/>
      <c r="N1685" s="12"/>
      <c r="O1685" s="13"/>
    </row>
    <row r="1686" spans="1:18" x14ac:dyDescent="0.25">
      <c r="A1686" s="14" t="s">
        <v>63</v>
      </c>
      <c r="B1686" s="15">
        <v>3296</v>
      </c>
      <c r="C1686" s="15">
        <v>9</v>
      </c>
      <c r="D1686" s="15">
        <v>310</v>
      </c>
      <c r="E1686" s="15">
        <v>2150</v>
      </c>
      <c r="F1686" s="15">
        <v>823</v>
      </c>
      <c r="G1686" s="15">
        <v>2975</v>
      </c>
      <c r="J1686" s="15">
        <v>692.16</v>
      </c>
      <c r="K1686" s="15">
        <v>725.12</v>
      </c>
      <c r="L1686" s="16">
        <f>G1686-K1686</f>
        <v>2249.88</v>
      </c>
      <c r="M1686" s="15">
        <f>F1686-J1686</f>
        <v>130.84000000000003</v>
      </c>
      <c r="N1686" s="17">
        <v>0</v>
      </c>
      <c r="O1686" s="18">
        <v>0</v>
      </c>
      <c r="P1686" s="15">
        <v>0</v>
      </c>
      <c r="Q1686" s="15">
        <v>0</v>
      </c>
      <c r="R1686" s="15">
        <v>1551</v>
      </c>
    </row>
    <row r="1687" spans="1:18" x14ac:dyDescent="0.25">
      <c r="A1687" s="2" t="s">
        <v>129</v>
      </c>
      <c r="B1687" s="19">
        <v>3245</v>
      </c>
      <c r="C1687" s="19">
        <v>8</v>
      </c>
      <c r="D1687" s="19">
        <v>308</v>
      </c>
      <c r="E1687" s="19">
        <v>2110</v>
      </c>
      <c r="F1687" s="19">
        <v>817</v>
      </c>
      <c r="G1687" s="19">
        <v>2928</v>
      </c>
      <c r="H1687" s="20">
        <v>0.21</v>
      </c>
      <c r="I1687" s="20">
        <v>0.22</v>
      </c>
      <c r="J1687" s="19">
        <f>B1687*H1687</f>
        <v>681.44999999999993</v>
      </c>
      <c r="K1687" s="19">
        <f>B1687*I1687</f>
        <v>713.9</v>
      </c>
      <c r="L1687" s="21">
        <f>G1687-K1687</f>
        <v>2214.1</v>
      </c>
      <c r="M1687" s="19">
        <f>F1687-J1687</f>
        <v>135.55000000000007</v>
      </c>
      <c r="N1687" s="22">
        <v>0</v>
      </c>
      <c r="O1687" s="23">
        <v>0</v>
      </c>
      <c r="P1687" s="19">
        <v>0</v>
      </c>
      <c r="Q1687" s="19">
        <v>0</v>
      </c>
      <c r="R1687" s="19">
        <v>1508</v>
      </c>
    </row>
    <row r="1688" spans="1:18" x14ac:dyDescent="0.25">
      <c r="A1688" s="2" t="s">
        <v>172</v>
      </c>
      <c r="B1688" s="19">
        <v>51</v>
      </c>
      <c r="C1688" s="19">
        <v>1</v>
      </c>
      <c r="D1688" s="19">
        <v>2</v>
      </c>
      <c r="E1688" s="19">
        <v>40</v>
      </c>
      <c r="F1688" s="19">
        <v>6</v>
      </c>
      <c r="G1688" s="19">
        <v>47</v>
      </c>
      <c r="H1688" s="20">
        <v>0.21</v>
      </c>
      <c r="I1688" s="20">
        <v>0.22</v>
      </c>
      <c r="J1688" s="19">
        <f>B1688*H1688</f>
        <v>10.709999999999999</v>
      </c>
      <c r="K1688" s="19">
        <f>B1688*I1688</f>
        <v>11.22</v>
      </c>
      <c r="L1688" s="21">
        <f>G1688-K1688</f>
        <v>35.78</v>
      </c>
      <c r="M1688" s="19">
        <f>F1688-J1688</f>
        <v>-4.7099999999999991</v>
      </c>
      <c r="N1688" s="22">
        <v>0</v>
      </c>
      <c r="O1688" s="23">
        <v>0</v>
      </c>
      <c r="P1688" s="19">
        <v>0</v>
      </c>
      <c r="Q1688" s="19">
        <v>0</v>
      </c>
      <c r="R1688" s="19">
        <v>43</v>
      </c>
    </row>
    <row r="1689" spans="1:18" x14ac:dyDescent="0.25">
      <c r="L1689" s="11"/>
      <c r="N1689" s="12"/>
      <c r="O1689" s="13"/>
    </row>
    <row r="1690" spans="1:18" ht="26.25" x14ac:dyDescent="0.25">
      <c r="A1690" s="14" t="s">
        <v>66</v>
      </c>
      <c r="B1690" s="15">
        <v>5323</v>
      </c>
      <c r="C1690" s="15">
        <v>56</v>
      </c>
      <c r="D1690" s="15">
        <v>2525</v>
      </c>
      <c r="E1690" s="15">
        <v>1936</v>
      </c>
      <c r="F1690" s="15">
        <v>805</v>
      </c>
      <c r="G1690" s="15">
        <v>2741</v>
      </c>
      <c r="J1690" s="15">
        <v>585.53</v>
      </c>
      <c r="K1690" s="15">
        <v>585.53</v>
      </c>
      <c r="L1690" s="16">
        <f>G1690-K1690</f>
        <v>2155.4700000000003</v>
      </c>
      <c r="M1690" s="15">
        <f>F1690-J1690</f>
        <v>219.47000000000003</v>
      </c>
      <c r="N1690" s="17">
        <v>0</v>
      </c>
      <c r="O1690" s="18">
        <v>0</v>
      </c>
      <c r="P1690" s="15">
        <v>0</v>
      </c>
      <c r="Q1690" s="15">
        <v>0</v>
      </c>
      <c r="R1690" s="15">
        <v>3705</v>
      </c>
    </row>
    <row r="1691" spans="1:18" x14ac:dyDescent="0.25">
      <c r="A1691" s="2" t="s">
        <v>130</v>
      </c>
      <c r="B1691" s="19">
        <v>5261</v>
      </c>
      <c r="C1691" s="19">
        <v>56</v>
      </c>
      <c r="D1691" s="19">
        <v>2525</v>
      </c>
      <c r="E1691" s="19">
        <v>1874</v>
      </c>
      <c r="F1691" s="19">
        <v>805</v>
      </c>
      <c r="G1691" s="19">
        <v>2679</v>
      </c>
      <c r="H1691" s="20">
        <v>0.11</v>
      </c>
      <c r="I1691" s="20">
        <v>0.11</v>
      </c>
      <c r="J1691" s="19">
        <f>B1691*H1691</f>
        <v>578.71</v>
      </c>
      <c r="K1691" s="19">
        <f>B1691*I1691</f>
        <v>578.71</v>
      </c>
      <c r="L1691" s="21">
        <f>G1691-K1691</f>
        <v>2100.29</v>
      </c>
      <c r="M1691" s="19">
        <f>F1691-J1691</f>
        <v>226.28999999999996</v>
      </c>
      <c r="N1691" s="22">
        <v>0</v>
      </c>
      <c r="O1691" s="23">
        <v>0</v>
      </c>
      <c r="P1691" s="19">
        <v>0</v>
      </c>
      <c r="Q1691" s="19">
        <v>0</v>
      </c>
      <c r="R1691" s="19">
        <v>3647</v>
      </c>
    </row>
    <row r="1692" spans="1:18" x14ac:dyDescent="0.25">
      <c r="A1692" s="2" t="s">
        <v>176</v>
      </c>
      <c r="B1692" s="19">
        <v>62</v>
      </c>
      <c r="C1692" s="19">
        <v>0</v>
      </c>
      <c r="D1692" s="19">
        <v>0</v>
      </c>
      <c r="E1692" s="19">
        <v>62</v>
      </c>
      <c r="F1692" s="19">
        <v>0</v>
      </c>
      <c r="G1692" s="19">
        <v>62</v>
      </c>
      <c r="H1692" s="20">
        <v>0.11</v>
      </c>
      <c r="I1692" s="20">
        <v>0.11</v>
      </c>
      <c r="J1692" s="19">
        <f>B1692*H1692</f>
        <v>6.82</v>
      </c>
      <c r="K1692" s="19">
        <f>B1692*I1692</f>
        <v>6.82</v>
      </c>
      <c r="L1692" s="21">
        <f>G1692-K1692</f>
        <v>55.18</v>
      </c>
      <c r="M1692" s="19">
        <f>F1692-J1692</f>
        <v>-6.82</v>
      </c>
      <c r="N1692" s="22">
        <v>0</v>
      </c>
      <c r="O1692" s="23">
        <v>0</v>
      </c>
      <c r="P1692" s="19">
        <v>0</v>
      </c>
      <c r="Q1692" s="19">
        <v>0</v>
      </c>
      <c r="R1692" s="19">
        <v>58</v>
      </c>
    </row>
    <row r="1693" spans="1:18" x14ac:dyDescent="0.25">
      <c r="L1693" s="11"/>
      <c r="N1693" s="12"/>
      <c r="O1693" s="13"/>
    </row>
    <row r="1694" spans="1:18" x14ac:dyDescent="0.25">
      <c r="A1694" s="14" t="s">
        <v>69</v>
      </c>
      <c r="B1694" s="15">
        <v>38708</v>
      </c>
      <c r="C1694" s="15">
        <v>968</v>
      </c>
      <c r="D1694" s="15">
        <v>11402</v>
      </c>
      <c r="E1694" s="15">
        <v>13156</v>
      </c>
      <c r="F1694" s="15">
        <v>13182</v>
      </c>
      <c r="G1694" s="15">
        <v>26338</v>
      </c>
      <c r="J1694" s="15">
        <v>2709.56</v>
      </c>
      <c r="K1694" s="15">
        <v>3096.64</v>
      </c>
      <c r="L1694" s="16">
        <f>G1694-K1694</f>
        <v>23241.360000000001</v>
      </c>
      <c r="M1694" s="15">
        <f>F1694-J1694</f>
        <v>10472.44</v>
      </c>
      <c r="N1694" s="17">
        <v>0</v>
      </c>
      <c r="O1694" s="18">
        <v>0</v>
      </c>
      <c r="P1694" s="15">
        <v>0</v>
      </c>
      <c r="Q1694" s="15">
        <v>0</v>
      </c>
      <c r="R1694" s="15">
        <v>10957</v>
      </c>
    </row>
    <row r="1695" spans="1:18" x14ac:dyDescent="0.25">
      <c r="A1695" s="2" t="s">
        <v>128</v>
      </c>
      <c r="B1695" s="19">
        <v>38708</v>
      </c>
      <c r="C1695" s="19">
        <v>968</v>
      </c>
      <c r="D1695" s="19">
        <v>11402</v>
      </c>
      <c r="E1695" s="19">
        <v>13156</v>
      </c>
      <c r="F1695" s="19">
        <v>13182</v>
      </c>
      <c r="G1695" s="19">
        <v>26338</v>
      </c>
      <c r="H1695" s="20">
        <v>7.0000000000000007E-2</v>
      </c>
      <c r="I1695" s="20">
        <v>0.08</v>
      </c>
      <c r="J1695" s="19">
        <f>B1695*H1695</f>
        <v>2709.5600000000004</v>
      </c>
      <c r="K1695" s="19">
        <f>B1695*I1695</f>
        <v>3096.64</v>
      </c>
      <c r="L1695" s="21">
        <f>G1695-K1695</f>
        <v>23241.360000000001</v>
      </c>
      <c r="M1695" s="19">
        <f>F1695-J1695</f>
        <v>10472.439999999999</v>
      </c>
      <c r="N1695" s="22">
        <v>0</v>
      </c>
      <c r="O1695" s="23">
        <v>0</v>
      </c>
      <c r="P1695" s="19">
        <v>0</v>
      </c>
      <c r="Q1695" s="19">
        <v>0</v>
      </c>
      <c r="R1695" s="19">
        <v>10957</v>
      </c>
    </row>
    <row r="1696" spans="1:18" x14ac:dyDescent="0.25">
      <c r="L1696" s="11"/>
      <c r="N1696" s="12"/>
      <c r="O1696" s="13"/>
    </row>
    <row r="1697" spans="1:18" ht="15.75" x14ac:dyDescent="0.25">
      <c r="B1697" s="24">
        <v>57494</v>
      </c>
      <c r="C1697" s="24">
        <v>1092</v>
      </c>
      <c r="D1697" s="24">
        <v>16804</v>
      </c>
      <c r="E1697" s="24">
        <v>20298</v>
      </c>
      <c r="F1697" s="24">
        <v>19290</v>
      </c>
      <c r="G1697" s="24">
        <v>39592</v>
      </c>
      <c r="J1697" s="24">
        <v>5233.68</v>
      </c>
      <c r="K1697" s="24">
        <v>5830.67</v>
      </c>
      <c r="L1697" s="25">
        <f>G1697-K1697</f>
        <v>33761.33</v>
      </c>
      <c r="M1697" s="24">
        <f>F1697-J1697</f>
        <v>14056.32</v>
      </c>
      <c r="N1697" s="26">
        <v>0</v>
      </c>
      <c r="O1697" s="27">
        <v>0</v>
      </c>
      <c r="P1697" s="24">
        <v>0</v>
      </c>
      <c r="Q1697" s="24">
        <v>0</v>
      </c>
      <c r="R1697" s="24">
        <v>25834</v>
      </c>
    </row>
    <row r="1698" spans="1:18" x14ac:dyDescent="0.25">
      <c r="L1698" s="11"/>
      <c r="N1698" s="12"/>
      <c r="O1698" s="13"/>
    </row>
    <row r="1699" spans="1:18" x14ac:dyDescent="0.25">
      <c r="L1699" s="11"/>
      <c r="N1699" s="12"/>
      <c r="O1699" s="13"/>
    </row>
    <row r="1700" spans="1:18" ht="15.75" x14ac:dyDescent="0.25">
      <c r="A1700" s="1" t="s">
        <v>422</v>
      </c>
      <c r="L1700" s="11"/>
      <c r="N1700" s="12"/>
      <c r="O1700" s="13"/>
    </row>
    <row r="1701" spans="1:18" x14ac:dyDescent="0.25">
      <c r="A1701" s="14" t="s">
        <v>250</v>
      </c>
      <c r="B1701" s="15">
        <v>8273</v>
      </c>
      <c r="C1701" s="15">
        <v>4</v>
      </c>
      <c r="D1701" s="15">
        <v>1914</v>
      </c>
      <c r="E1701" s="15">
        <v>1056</v>
      </c>
      <c r="F1701" s="15">
        <v>5296</v>
      </c>
      <c r="G1701" s="15">
        <v>6353</v>
      </c>
      <c r="J1701" s="15">
        <v>1004.52</v>
      </c>
      <c r="K1701" s="15">
        <v>1158.22</v>
      </c>
      <c r="L1701" s="16">
        <f>G1701-K1701</f>
        <v>5194.78</v>
      </c>
      <c r="M1701" s="15">
        <f>F1701-J1701</f>
        <v>4291.4799999999996</v>
      </c>
      <c r="N1701" s="17">
        <v>0</v>
      </c>
      <c r="O1701" s="18">
        <v>0</v>
      </c>
      <c r="P1701" s="15">
        <v>0</v>
      </c>
      <c r="Q1701" s="15">
        <v>0</v>
      </c>
      <c r="R1701" s="15">
        <v>0</v>
      </c>
    </row>
    <row r="1702" spans="1:18" x14ac:dyDescent="0.25">
      <c r="A1702" s="2" t="s">
        <v>137</v>
      </c>
      <c r="B1702" s="19">
        <v>3074</v>
      </c>
      <c r="C1702" s="19">
        <v>3</v>
      </c>
      <c r="D1702" s="19">
        <v>555</v>
      </c>
      <c r="E1702" s="19">
        <v>700</v>
      </c>
      <c r="F1702" s="19">
        <v>1815</v>
      </c>
      <c r="G1702" s="19">
        <v>2515</v>
      </c>
      <c r="H1702" s="20">
        <v>0.09</v>
      </c>
      <c r="I1702" s="20">
        <v>0.14000000000000001</v>
      </c>
      <c r="J1702" s="19">
        <f>B1702*H1702</f>
        <v>276.65999999999997</v>
      </c>
      <c r="K1702" s="19">
        <f>B1702*I1702</f>
        <v>430.36</v>
      </c>
      <c r="L1702" s="21">
        <f>G1702-K1702</f>
        <v>2084.64</v>
      </c>
      <c r="M1702" s="19">
        <f>F1702-J1702</f>
        <v>1538.3400000000001</v>
      </c>
      <c r="N1702" s="22">
        <v>0</v>
      </c>
      <c r="O1702" s="23">
        <v>0</v>
      </c>
      <c r="P1702" s="19">
        <v>0</v>
      </c>
      <c r="Q1702" s="19">
        <v>0</v>
      </c>
      <c r="R1702" s="19">
        <v>0</v>
      </c>
    </row>
    <row r="1703" spans="1:18" x14ac:dyDescent="0.25">
      <c r="A1703" s="2" t="s">
        <v>228</v>
      </c>
      <c r="B1703" s="19">
        <v>5199</v>
      </c>
      <c r="C1703" s="19">
        <v>1</v>
      </c>
      <c r="D1703" s="19">
        <v>1359</v>
      </c>
      <c r="E1703" s="19">
        <v>356</v>
      </c>
      <c r="F1703" s="19">
        <v>3481</v>
      </c>
      <c r="G1703" s="19">
        <v>3838</v>
      </c>
      <c r="H1703" s="20">
        <v>0.14000000000000001</v>
      </c>
      <c r="I1703" s="20">
        <v>0.14000000000000001</v>
      </c>
      <c r="J1703" s="19">
        <f>B1703*H1703</f>
        <v>727.86</v>
      </c>
      <c r="K1703" s="19">
        <f>B1703*I1703</f>
        <v>727.86</v>
      </c>
      <c r="L1703" s="21">
        <f>G1703-K1703</f>
        <v>3110.14</v>
      </c>
      <c r="M1703" s="19">
        <f>F1703-J1703</f>
        <v>2753.14</v>
      </c>
      <c r="N1703" s="22">
        <v>0</v>
      </c>
      <c r="O1703" s="23">
        <v>0</v>
      </c>
      <c r="P1703" s="19">
        <v>0</v>
      </c>
      <c r="Q1703" s="19">
        <v>0</v>
      </c>
      <c r="R1703" s="19">
        <v>0</v>
      </c>
    </row>
    <row r="1704" spans="1:18" x14ac:dyDescent="0.25">
      <c r="L1704" s="11"/>
      <c r="N1704" s="12"/>
      <c r="O1704" s="13"/>
    </row>
    <row r="1705" spans="1:18" x14ac:dyDescent="0.25">
      <c r="A1705" s="14" t="s">
        <v>251</v>
      </c>
      <c r="B1705" s="15">
        <v>6714</v>
      </c>
      <c r="C1705" s="15">
        <v>50</v>
      </c>
      <c r="D1705" s="15">
        <v>2196</v>
      </c>
      <c r="E1705" s="15">
        <v>1562</v>
      </c>
      <c r="F1705" s="15">
        <v>2903</v>
      </c>
      <c r="G1705" s="15">
        <v>4465</v>
      </c>
      <c r="J1705" s="15">
        <v>1128.3399999999999</v>
      </c>
      <c r="K1705" s="15">
        <v>1167.32</v>
      </c>
      <c r="L1705" s="16">
        <f>G1705-K1705</f>
        <v>3297.6800000000003</v>
      </c>
      <c r="M1705" s="15">
        <f>F1705-J1705</f>
        <v>1774.66</v>
      </c>
      <c r="N1705" s="17">
        <v>0</v>
      </c>
      <c r="O1705" s="18">
        <v>0</v>
      </c>
      <c r="P1705" s="15">
        <v>0</v>
      </c>
      <c r="Q1705" s="15">
        <v>0</v>
      </c>
      <c r="R1705" s="15">
        <v>0</v>
      </c>
    </row>
    <row r="1706" spans="1:18" x14ac:dyDescent="0.25">
      <c r="A1706" s="2" t="s">
        <v>230</v>
      </c>
      <c r="B1706" s="19">
        <v>3898</v>
      </c>
      <c r="C1706" s="19">
        <v>0</v>
      </c>
      <c r="D1706" s="19">
        <v>400</v>
      </c>
      <c r="E1706" s="19">
        <v>865</v>
      </c>
      <c r="F1706" s="19">
        <v>2631</v>
      </c>
      <c r="G1706" s="19">
        <v>3496</v>
      </c>
      <c r="H1706" s="20">
        <v>0.21</v>
      </c>
      <c r="I1706" s="20">
        <v>0.22</v>
      </c>
      <c r="J1706" s="19">
        <f>B1706*H1706</f>
        <v>818.57999999999993</v>
      </c>
      <c r="K1706" s="19">
        <f>B1706*I1706</f>
        <v>857.56000000000006</v>
      </c>
      <c r="L1706" s="21">
        <f>G1706-K1706</f>
        <v>2638.44</v>
      </c>
      <c r="M1706" s="19">
        <f>F1706-J1706</f>
        <v>1812.42</v>
      </c>
      <c r="N1706" s="22">
        <v>0</v>
      </c>
      <c r="O1706" s="23">
        <v>0</v>
      </c>
      <c r="P1706" s="19">
        <v>0</v>
      </c>
      <c r="Q1706" s="19">
        <v>0</v>
      </c>
      <c r="R1706" s="19">
        <v>0</v>
      </c>
    </row>
    <row r="1707" spans="1:18" x14ac:dyDescent="0.25">
      <c r="A1707" s="2" t="s">
        <v>232</v>
      </c>
      <c r="B1707" s="19">
        <v>2816</v>
      </c>
      <c r="C1707" s="19">
        <v>50</v>
      </c>
      <c r="D1707" s="19">
        <v>1796</v>
      </c>
      <c r="E1707" s="19">
        <v>697</v>
      </c>
      <c r="F1707" s="19">
        <v>272</v>
      </c>
      <c r="G1707" s="19">
        <v>969</v>
      </c>
      <c r="H1707" s="20">
        <v>0.11</v>
      </c>
      <c r="I1707" s="20">
        <v>0.11</v>
      </c>
      <c r="J1707" s="19">
        <f>B1707*H1707</f>
        <v>309.76</v>
      </c>
      <c r="K1707" s="19">
        <f>B1707*I1707</f>
        <v>309.76</v>
      </c>
      <c r="L1707" s="21">
        <f>G1707-K1707</f>
        <v>659.24</v>
      </c>
      <c r="M1707" s="19">
        <f>F1707-J1707</f>
        <v>-37.759999999999991</v>
      </c>
      <c r="N1707" s="22">
        <v>0</v>
      </c>
      <c r="O1707" s="23">
        <v>0</v>
      </c>
      <c r="P1707" s="19">
        <v>0</v>
      </c>
      <c r="Q1707" s="19">
        <v>0</v>
      </c>
      <c r="R1707" s="19">
        <v>0</v>
      </c>
    </row>
    <row r="1708" spans="1:18" x14ac:dyDescent="0.25">
      <c r="L1708" s="11"/>
      <c r="N1708" s="12"/>
      <c r="O1708" s="13"/>
    </row>
    <row r="1709" spans="1:18" ht="15.75" x14ac:dyDescent="0.25">
      <c r="B1709" s="24">
        <v>14987</v>
      </c>
      <c r="C1709" s="24">
        <v>54</v>
      </c>
      <c r="D1709" s="24">
        <v>4110</v>
      </c>
      <c r="E1709" s="24">
        <v>2618</v>
      </c>
      <c r="F1709" s="24">
        <v>8199</v>
      </c>
      <c r="G1709" s="24">
        <v>10818</v>
      </c>
      <c r="J1709" s="24">
        <v>2132.86</v>
      </c>
      <c r="K1709" s="24">
        <v>2325.54</v>
      </c>
      <c r="L1709" s="25">
        <f>G1709-K1709</f>
        <v>8492.4599999999991</v>
      </c>
      <c r="M1709" s="24">
        <f>F1709-J1709</f>
        <v>6066.1399999999994</v>
      </c>
      <c r="N1709" s="26">
        <v>0</v>
      </c>
      <c r="O1709" s="27">
        <v>0</v>
      </c>
      <c r="P1709" s="24">
        <v>0</v>
      </c>
      <c r="Q1709" s="24">
        <v>0</v>
      </c>
      <c r="R1709" s="24">
        <v>0</v>
      </c>
    </row>
    <row r="1710" spans="1:18" x14ac:dyDescent="0.25">
      <c r="L1710" s="11"/>
      <c r="N1710" s="12"/>
      <c r="O1710" s="13"/>
    </row>
    <row r="1711" spans="1:18" x14ac:dyDescent="0.25">
      <c r="L1711" s="11"/>
      <c r="N1711" s="12"/>
      <c r="O1711" s="13"/>
    </row>
    <row r="1712" spans="1:18" ht="15.75" x14ac:dyDescent="0.25">
      <c r="A1712" s="1" t="s">
        <v>423</v>
      </c>
      <c r="L1712" s="11"/>
      <c r="N1712" s="12"/>
      <c r="O1712" s="13"/>
    </row>
    <row r="1713" spans="1:18" ht="15.75" x14ac:dyDescent="0.25">
      <c r="B1713" s="24">
        <v>0</v>
      </c>
      <c r="C1713" s="24">
        <v>0</v>
      </c>
      <c r="D1713" s="24">
        <v>0</v>
      </c>
      <c r="E1713" s="24">
        <v>0</v>
      </c>
      <c r="F1713" s="24">
        <v>0</v>
      </c>
      <c r="G1713" s="24">
        <v>0</v>
      </c>
      <c r="J1713" s="24">
        <v>0</v>
      </c>
      <c r="K1713" s="24">
        <v>0</v>
      </c>
      <c r="L1713" s="25">
        <f>G1713-K1713</f>
        <v>0</v>
      </c>
      <c r="M1713" s="24">
        <f>F1713-J1713</f>
        <v>0</v>
      </c>
      <c r="N1713" s="26">
        <v>0</v>
      </c>
      <c r="O1713" s="27">
        <v>0</v>
      </c>
      <c r="P1713" s="24">
        <v>0</v>
      </c>
      <c r="Q1713" s="24">
        <v>0</v>
      </c>
      <c r="R1713" s="24">
        <v>0</v>
      </c>
    </row>
    <row r="1714" spans="1:18" x14ac:dyDescent="0.25">
      <c r="L1714" s="11"/>
      <c r="N1714" s="12"/>
      <c r="O1714" s="13"/>
    </row>
    <row r="1715" spans="1:18" x14ac:dyDescent="0.25">
      <c r="L1715" s="11"/>
      <c r="N1715" s="12"/>
      <c r="O1715" s="13"/>
    </row>
    <row r="1716" spans="1:18" ht="15.75" x14ac:dyDescent="0.25">
      <c r="A1716" s="1" t="s">
        <v>424</v>
      </c>
      <c r="L1716" s="11"/>
      <c r="N1716" s="12"/>
      <c r="O1716" s="13"/>
    </row>
    <row r="1717" spans="1:18" x14ac:dyDescent="0.25">
      <c r="A1717" s="14" t="s">
        <v>79</v>
      </c>
      <c r="B1717" s="15">
        <v>10337</v>
      </c>
      <c r="C1717" s="15">
        <v>11</v>
      </c>
      <c r="D1717" s="15">
        <v>1187</v>
      </c>
      <c r="E1717" s="15">
        <v>7550</v>
      </c>
      <c r="F1717" s="15">
        <v>1587</v>
      </c>
      <c r="G1717" s="15">
        <v>9137</v>
      </c>
      <c r="J1717" s="15">
        <v>930.33</v>
      </c>
      <c r="K1717" s="15">
        <v>2894.36</v>
      </c>
      <c r="L1717" s="16">
        <f>G1717-K1717</f>
        <v>6242.6399999999994</v>
      </c>
      <c r="M1717" s="15">
        <f>F1717-J1717</f>
        <v>656.67</v>
      </c>
      <c r="N1717" s="17">
        <v>0</v>
      </c>
      <c r="O1717" s="18">
        <v>294</v>
      </c>
      <c r="P1717" s="15">
        <v>0</v>
      </c>
      <c r="Q1717" s="15">
        <v>0</v>
      </c>
      <c r="R1717" s="15">
        <v>0</v>
      </c>
    </row>
    <row r="1718" spans="1:18" x14ac:dyDescent="0.25">
      <c r="A1718" s="2" t="s">
        <v>183</v>
      </c>
      <c r="B1718" s="19">
        <v>10337</v>
      </c>
      <c r="C1718" s="19">
        <v>11</v>
      </c>
      <c r="D1718" s="19">
        <v>1187</v>
      </c>
      <c r="E1718" s="19">
        <v>7550</v>
      </c>
      <c r="F1718" s="19">
        <v>1587</v>
      </c>
      <c r="G1718" s="19">
        <v>9137</v>
      </c>
      <c r="H1718" s="20">
        <v>0.09</v>
      </c>
      <c r="I1718" s="20">
        <v>0.28000000000000003</v>
      </c>
      <c r="J1718" s="19">
        <f>B1718*H1718</f>
        <v>930.32999999999993</v>
      </c>
      <c r="K1718" s="19">
        <f>B1718*I1718</f>
        <v>2894.36</v>
      </c>
      <c r="L1718" s="21">
        <f>G1718-K1718</f>
        <v>6242.6399999999994</v>
      </c>
      <c r="M1718" s="19">
        <f>F1718-J1718</f>
        <v>656.67000000000007</v>
      </c>
      <c r="N1718" s="22">
        <v>0</v>
      </c>
      <c r="O1718" s="23">
        <v>294</v>
      </c>
      <c r="P1718" s="19">
        <v>0</v>
      </c>
      <c r="Q1718" s="19">
        <v>0</v>
      </c>
      <c r="R1718" s="19">
        <v>0</v>
      </c>
    </row>
    <row r="1719" spans="1:18" x14ac:dyDescent="0.25">
      <c r="L1719" s="11"/>
      <c r="N1719" s="12"/>
      <c r="O1719" s="13"/>
    </row>
    <row r="1720" spans="1:18" x14ac:dyDescent="0.25">
      <c r="A1720" s="14" t="s">
        <v>81</v>
      </c>
      <c r="B1720" s="15">
        <v>30414</v>
      </c>
      <c r="C1720" s="15">
        <v>696</v>
      </c>
      <c r="D1720" s="15">
        <v>6709</v>
      </c>
      <c r="E1720" s="15">
        <v>8033</v>
      </c>
      <c r="F1720" s="15">
        <v>14975</v>
      </c>
      <c r="G1720" s="15">
        <v>23008</v>
      </c>
      <c r="J1720" s="15">
        <v>4257.96</v>
      </c>
      <c r="K1720" s="15">
        <v>7907.64</v>
      </c>
      <c r="L1720" s="16">
        <f>G1720-K1720</f>
        <v>15100.36</v>
      </c>
      <c r="M1720" s="15">
        <f>F1720-J1720</f>
        <v>10717.04</v>
      </c>
      <c r="N1720" s="17">
        <v>28</v>
      </c>
      <c r="O1720" s="18">
        <v>283</v>
      </c>
      <c r="P1720" s="15">
        <v>7</v>
      </c>
      <c r="Q1720" s="15">
        <v>82</v>
      </c>
      <c r="R1720" s="15">
        <v>0</v>
      </c>
    </row>
    <row r="1721" spans="1:18" x14ac:dyDescent="0.25">
      <c r="A1721" s="2" t="s">
        <v>192</v>
      </c>
      <c r="B1721" s="19">
        <v>30414</v>
      </c>
      <c r="C1721" s="19">
        <v>696</v>
      </c>
      <c r="D1721" s="19">
        <v>6709</v>
      </c>
      <c r="E1721" s="19">
        <v>8033</v>
      </c>
      <c r="F1721" s="19">
        <v>14975</v>
      </c>
      <c r="G1721" s="19">
        <v>23008</v>
      </c>
      <c r="H1721" s="20">
        <v>0.14000000000000001</v>
      </c>
      <c r="I1721" s="20">
        <v>0.26</v>
      </c>
      <c r="J1721" s="19">
        <f>B1721*H1721</f>
        <v>4257.96</v>
      </c>
      <c r="K1721" s="19">
        <f>B1721*I1721</f>
        <v>7907.64</v>
      </c>
      <c r="L1721" s="21">
        <f>G1721-K1721</f>
        <v>15100.36</v>
      </c>
      <c r="M1721" s="19">
        <f>F1721-J1721</f>
        <v>10717.04</v>
      </c>
      <c r="N1721" s="22">
        <v>28</v>
      </c>
      <c r="O1721" s="23">
        <v>283</v>
      </c>
      <c r="P1721" s="19">
        <v>7</v>
      </c>
      <c r="Q1721" s="19">
        <v>82</v>
      </c>
      <c r="R1721" s="19">
        <v>0</v>
      </c>
    </row>
    <row r="1722" spans="1:18" x14ac:dyDescent="0.25">
      <c r="L1722" s="11"/>
      <c r="N1722" s="12"/>
      <c r="O1722" s="13"/>
    </row>
    <row r="1723" spans="1:18" x14ac:dyDescent="0.25">
      <c r="A1723" s="14" t="s">
        <v>425</v>
      </c>
      <c r="B1723" s="15">
        <v>11864</v>
      </c>
      <c r="C1723" s="15">
        <v>847</v>
      </c>
      <c r="D1723" s="15">
        <v>6580</v>
      </c>
      <c r="E1723" s="15">
        <v>3438</v>
      </c>
      <c r="F1723" s="15">
        <v>995</v>
      </c>
      <c r="G1723" s="15">
        <v>4435</v>
      </c>
      <c r="J1723" s="15">
        <v>852.6</v>
      </c>
      <c r="K1723" s="15">
        <v>2050.06</v>
      </c>
      <c r="L1723" s="16">
        <f>G1723-K1723</f>
        <v>2384.94</v>
      </c>
      <c r="M1723" s="15">
        <f>F1723-J1723</f>
        <v>142.39999999999998</v>
      </c>
      <c r="N1723" s="17">
        <v>310</v>
      </c>
      <c r="O1723" s="18">
        <v>1338</v>
      </c>
      <c r="P1723" s="15">
        <v>19</v>
      </c>
      <c r="Q1723" s="15">
        <v>177</v>
      </c>
      <c r="R1723" s="15">
        <v>0</v>
      </c>
    </row>
    <row r="1724" spans="1:18" x14ac:dyDescent="0.25">
      <c r="A1724" s="2" t="s">
        <v>263</v>
      </c>
      <c r="B1724" s="19">
        <v>11311</v>
      </c>
      <c r="C1724" s="19">
        <v>734</v>
      </c>
      <c r="D1724" s="19">
        <v>6468</v>
      </c>
      <c r="E1724" s="19">
        <v>3185</v>
      </c>
      <c r="F1724" s="19">
        <v>922</v>
      </c>
      <c r="G1724" s="19">
        <v>4108</v>
      </c>
      <c r="H1724" s="20">
        <v>7.0000000000000007E-2</v>
      </c>
      <c r="I1724" s="20">
        <v>0.17</v>
      </c>
      <c r="J1724" s="19">
        <f>B1724*H1724</f>
        <v>791.7700000000001</v>
      </c>
      <c r="K1724" s="19">
        <f>B1724*I1724</f>
        <v>1922.8700000000001</v>
      </c>
      <c r="L1724" s="21">
        <f>G1724-K1724</f>
        <v>2185.13</v>
      </c>
      <c r="M1724" s="19">
        <f>F1724-J1724</f>
        <v>130.2299999999999</v>
      </c>
      <c r="N1724" s="22">
        <v>310</v>
      </c>
      <c r="O1724" s="23">
        <v>1338</v>
      </c>
      <c r="P1724" s="19">
        <v>19</v>
      </c>
      <c r="Q1724" s="19">
        <v>177</v>
      </c>
      <c r="R1724" s="19">
        <v>0</v>
      </c>
    </row>
    <row r="1725" spans="1:18" x14ac:dyDescent="0.25">
      <c r="A1725" s="2" t="s">
        <v>264</v>
      </c>
      <c r="B1725" s="19">
        <v>553</v>
      </c>
      <c r="C1725" s="19">
        <v>113</v>
      </c>
      <c r="D1725" s="19">
        <v>112</v>
      </c>
      <c r="E1725" s="19">
        <v>253</v>
      </c>
      <c r="F1725" s="19">
        <v>73</v>
      </c>
      <c r="G1725" s="19">
        <v>327</v>
      </c>
      <c r="H1725" s="20">
        <v>0.11</v>
      </c>
      <c r="I1725" s="20">
        <v>0.23</v>
      </c>
      <c r="J1725" s="19">
        <f>B1725*H1725</f>
        <v>60.83</v>
      </c>
      <c r="K1725" s="19">
        <f>B1725*I1725</f>
        <v>127.19000000000001</v>
      </c>
      <c r="L1725" s="21">
        <f>G1725-K1725</f>
        <v>199.81</v>
      </c>
      <c r="M1725" s="19">
        <f>F1725-J1725</f>
        <v>12.170000000000002</v>
      </c>
      <c r="N1725" s="22">
        <v>0</v>
      </c>
      <c r="O1725" s="23">
        <v>0</v>
      </c>
      <c r="P1725" s="19">
        <v>0</v>
      </c>
      <c r="Q1725" s="19">
        <v>0</v>
      </c>
      <c r="R1725" s="19">
        <v>0</v>
      </c>
    </row>
    <row r="1726" spans="1:18" x14ac:dyDescent="0.25">
      <c r="L1726" s="11"/>
      <c r="N1726" s="12"/>
      <c r="O1726" s="13"/>
    </row>
    <row r="1727" spans="1:18" x14ac:dyDescent="0.25">
      <c r="A1727" s="14" t="s">
        <v>426</v>
      </c>
      <c r="B1727" s="15">
        <v>1</v>
      </c>
      <c r="C1727" s="15">
        <v>0</v>
      </c>
      <c r="D1727" s="15">
        <v>0</v>
      </c>
      <c r="E1727" s="15">
        <v>0</v>
      </c>
      <c r="F1727" s="15">
        <v>1</v>
      </c>
      <c r="G1727" s="15">
        <v>1</v>
      </c>
      <c r="J1727" s="15">
        <v>0.11</v>
      </c>
      <c r="K1727" s="15">
        <v>0.23</v>
      </c>
      <c r="L1727" s="16">
        <f>G1727-K1727</f>
        <v>0.77</v>
      </c>
      <c r="M1727" s="15">
        <f>F1727-J1727</f>
        <v>0.89</v>
      </c>
      <c r="N1727" s="17">
        <v>0</v>
      </c>
      <c r="O1727" s="18">
        <v>0</v>
      </c>
      <c r="P1727" s="15">
        <v>0</v>
      </c>
      <c r="Q1727" s="15">
        <v>0</v>
      </c>
      <c r="R1727" s="15">
        <v>0</v>
      </c>
    </row>
    <row r="1728" spans="1:18" x14ac:dyDescent="0.25">
      <c r="A1728" s="2" t="s">
        <v>316</v>
      </c>
      <c r="B1728" s="19">
        <v>1</v>
      </c>
      <c r="C1728" s="19">
        <v>0</v>
      </c>
      <c r="D1728" s="19">
        <v>0</v>
      </c>
      <c r="E1728" s="19">
        <v>0</v>
      </c>
      <c r="F1728" s="19">
        <v>1</v>
      </c>
      <c r="G1728" s="19">
        <v>1</v>
      </c>
      <c r="H1728" s="20">
        <v>0.11</v>
      </c>
      <c r="I1728" s="20">
        <v>0.23</v>
      </c>
      <c r="J1728" s="19">
        <f>B1728*H1728</f>
        <v>0.11</v>
      </c>
      <c r="K1728" s="19">
        <f>B1728*I1728</f>
        <v>0.23</v>
      </c>
      <c r="L1728" s="21">
        <f>G1728-K1728</f>
        <v>0.77</v>
      </c>
      <c r="M1728" s="19">
        <f>F1728-J1728</f>
        <v>0.89</v>
      </c>
      <c r="N1728" s="22">
        <v>0</v>
      </c>
      <c r="O1728" s="23">
        <v>0</v>
      </c>
      <c r="P1728" s="19">
        <v>0</v>
      </c>
      <c r="Q1728" s="19">
        <v>0</v>
      </c>
      <c r="R1728" s="19">
        <v>0</v>
      </c>
    </row>
    <row r="1729" spans="1:18" x14ac:dyDescent="0.25">
      <c r="L1729" s="11"/>
      <c r="N1729" s="12"/>
      <c r="O1729" s="13"/>
    </row>
    <row r="1730" spans="1:18" ht="15.75" x14ac:dyDescent="0.25">
      <c r="B1730" s="24">
        <v>52616</v>
      </c>
      <c r="C1730" s="24">
        <v>1554</v>
      </c>
      <c r="D1730" s="24">
        <v>14476</v>
      </c>
      <c r="E1730" s="24">
        <v>19021</v>
      </c>
      <c r="F1730" s="24">
        <v>17558</v>
      </c>
      <c r="G1730" s="24">
        <v>36581</v>
      </c>
      <c r="J1730" s="24">
        <v>6041</v>
      </c>
      <c r="K1730" s="24">
        <v>12852.29</v>
      </c>
      <c r="L1730" s="25">
        <f>G1730-K1730</f>
        <v>23728.71</v>
      </c>
      <c r="M1730" s="24">
        <f>F1730-J1730</f>
        <v>11517</v>
      </c>
      <c r="N1730" s="26">
        <v>338</v>
      </c>
      <c r="O1730" s="27">
        <v>1915</v>
      </c>
      <c r="P1730" s="24">
        <v>26</v>
      </c>
      <c r="Q1730" s="24">
        <v>259</v>
      </c>
      <c r="R1730" s="24">
        <v>0</v>
      </c>
    </row>
    <row r="1731" spans="1:18" x14ac:dyDescent="0.25">
      <c r="L1731" s="11"/>
      <c r="N1731" s="12"/>
      <c r="O1731" s="13"/>
    </row>
    <row r="1732" spans="1:18" x14ac:dyDescent="0.25">
      <c r="L1732" s="11"/>
      <c r="N1732" s="12"/>
      <c r="O1732" s="13"/>
    </row>
    <row r="1733" spans="1:18" ht="15.75" x14ac:dyDescent="0.25">
      <c r="A1733" s="1" t="s">
        <v>427</v>
      </c>
      <c r="L1733" s="11"/>
      <c r="N1733" s="12"/>
      <c r="O1733" s="13"/>
    </row>
    <row r="1734" spans="1:18" x14ac:dyDescent="0.25">
      <c r="A1734" s="14" t="s">
        <v>428</v>
      </c>
      <c r="B1734" s="15">
        <v>11832</v>
      </c>
      <c r="C1734" s="15">
        <v>7256</v>
      </c>
      <c r="D1734" s="15">
        <v>1991</v>
      </c>
      <c r="E1734" s="15">
        <v>1780</v>
      </c>
      <c r="F1734" s="15">
        <v>801</v>
      </c>
      <c r="G1734" s="15">
        <v>2582</v>
      </c>
      <c r="J1734" s="15">
        <v>1288.4000000000001</v>
      </c>
      <c r="K1734" s="15">
        <v>2754.16</v>
      </c>
      <c r="L1734" s="16">
        <f>G1734-K1734</f>
        <v>-172.15999999999985</v>
      </c>
      <c r="M1734" s="15">
        <f>F1734-J1734</f>
        <v>-487.40000000000009</v>
      </c>
      <c r="N1734" s="17">
        <v>0</v>
      </c>
      <c r="O1734" s="18">
        <v>0</v>
      </c>
      <c r="P1734" s="15">
        <v>0</v>
      </c>
      <c r="Q1734" s="15">
        <v>0</v>
      </c>
      <c r="R1734" s="15">
        <v>0</v>
      </c>
    </row>
    <row r="1735" spans="1:18" x14ac:dyDescent="0.25">
      <c r="A1735" s="2" t="s">
        <v>429</v>
      </c>
      <c r="B1735" s="19">
        <v>656</v>
      </c>
      <c r="C1735" s="19">
        <v>451</v>
      </c>
      <c r="D1735" s="19">
        <v>124</v>
      </c>
      <c r="E1735" s="19">
        <v>80</v>
      </c>
      <c r="F1735" s="19">
        <v>0</v>
      </c>
      <c r="G1735" s="19">
        <v>80</v>
      </c>
      <c r="H1735" s="20">
        <v>0.09</v>
      </c>
      <c r="I1735" s="20">
        <v>0.28000000000000003</v>
      </c>
      <c r="J1735" s="19">
        <f>B1735*H1735</f>
        <v>59.04</v>
      </c>
      <c r="K1735" s="19">
        <f>B1735*I1735</f>
        <v>183.68</v>
      </c>
      <c r="L1735" s="21">
        <f>G1735-K1735</f>
        <v>-103.68</v>
      </c>
      <c r="M1735" s="19">
        <f>F1735-J1735</f>
        <v>-59.04</v>
      </c>
      <c r="N1735" s="22">
        <v>0</v>
      </c>
      <c r="O1735" s="23">
        <v>0</v>
      </c>
      <c r="P1735" s="19">
        <v>0</v>
      </c>
      <c r="Q1735" s="19">
        <v>0</v>
      </c>
      <c r="R1735" s="19">
        <v>0</v>
      </c>
    </row>
    <row r="1736" spans="1:18" x14ac:dyDescent="0.25">
      <c r="A1736" s="2" t="s">
        <v>264</v>
      </c>
      <c r="B1736" s="19">
        <v>11176</v>
      </c>
      <c r="C1736" s="19">
        <v>6805</v>
      </c>
      <c r="D1736" s="19">
        <v>1867</v>
      </c>
      <c r="E1736" s="19">
        <v>1700</v>
      </c>
      <c r="F1736" s="19">
        <v>801</v>
      </c>
      <c r="G1736" s="19">
        <v>2502</v>
      </c>
      <c r="H1736" s="20">
        <v>0.11</v>
      </c>
      <c r="I1736" s="20">
        <v>0.23</v>
      </c>
      <c r="J1736" s="19">
        <f>B1736*H1736</f>
        <v>1229.3599999999999</v>
      </c>
      <c r="K1736" s="19">
        <f>B1736*I1736</f>
        <v>2570.48</v>
      </c>
      <c r="L1736" s="21">
        <f>G1736-K1736</f>
        <v>-68.480000000000018</v>
      </c>
      <c r="M1736" s="19">
        <f>F1736-J1736</f>
        <v>-428.3599999999999</v>
      </c>
      <c r="N1736" s="22">
        <v>0</v>
      </c>
      <c r="O1736" s="23">
        <v>0</v>
      </c>
      <c r="P1736" s="19">
        <v>0</v>
      </c>
      <c r="Q1736" s="19">
        <v>0</v>
      </c>
      <c r="R1736" s="19">
        <v>0</v>
      </c>
    </row>
    <row r="1737" spans="1:18" x14ac:dyDescent="0.25">
      <c r="L1737" s="11"/>
      <c r="N1737" s="12"/>
      <c r="O1737" s="13"/>
    </row>
    <row r="1738" spans="1:18" x14ac:dyDescent="0.25">
      <c r="A1738" s="14" t="s">
        <v>118</v>
      </c>
      <c r="B1738" s="15">
        <v>6919</v>
      </c>
      <c r="C1738" s="15">
        <v>2996</v>
      </c>
      <c r="D1738" s="15">
        <v>1821</v>
      </c>
      <c r="E1738" s="15">
        <v>1737</v>
      </c>
      <c r="F1738" s="15">
        <v>364</v>
      </c>
      <c r="G1738" s="15">
        <v>2101</v>
      </c>
      <c r="J1738" s="15">
        <v>484.33</v>
      </c>
      <c r="K1738" s="15">
        <v>1176.23</v>
      </c>
      <c r="L1738" s="16">
        <f>G1738-K1738</f>
        <v>924.77</v>
      </c>
      <c r="M1738" s="15">
        <f>F1738-J1738</f>
        <v>-120.32999999999998</v>
      </c>
      <c r="N1738" s="17">
        <v>0</v>
      </c>
      <c r="O1738" s="18">
        <v>398</v>
      </c>
      <c r="P1738" s="15">
        <v>0</v>
      </c>
      <c r="Q1738" s="15">
        <v>45</v>
      </c>
      <c r="R1738" s="15">
        <v>0</v>
      </c>
    </row>
    <row r="1739" spans="1:18" x14ac:dyDescent="0.25">
      <c r="A1739" s="2" t="s">
        <v>89</v>
      </c>
      <c r="B1739" s="19">
        <v>6919</v>
      </c>
      <c r="C1739" s="19">
        <v>2996</v>
      </c>
      <c r="D1739" s="19">
        <v>1821</v>
      </c>
      <c r="E1739" s="19">
        <v>1737</v>
      </c>
      <c r="F1739" s="19">
        <v>364</v>
      </c>
      <c r="G1739" s="19">
        <v>2101</v>
      </c>
      <c r="H1739" s="20">
        <v>7.0000000000000007E-2</v>
      </c>
      <c r="I1739" s="20">
        <v>0.17</v>
      </c>
      <c r="J1739" s="19">
        <f>B1739*H1739</f>
        <v>484.33000000000004</v>
      </c>
      <c r="K1739" s="19">
        <f>B1739*I1739</f>
        <v>1176.23</v>
      </c>
      <c r="L1739" s="21">
        <f>G1739-K1739</f>
        <v>924.77</v>
      </c>
      <c r="M1739" s="19">
        <f>F1739-J1739</f>
        <v>-120.33000000000004</v>
      </c>
      <c r="N1739" s="22">
        <v>0</v>
      </c>
      <c r="O1739" s="23">
        <v>398</v>
      </c>
      <c r="P1739" s="19">
        <v>0</v>
      </c>
      <c r="Q1739" s="19">
        <v>45</v>
      </c>
      <c r="R1739" s="19">
        <v>0</v>
      </c>
    </row>
    <row r="1740" spans="1:18" x14ac:dyDescent="0.25">
      <c r="L1740" s="11"/>
      <c r="N1740" s="12"/>
      <c r="O1740" s="13"/>
    </row>
    <row r="1741" spans="1:18" x14ac:dyDescent="0.25">
      <c r="A1741" s="14" t="s">
        <v>51</v>
      </c>
      <c r="B1741" s="15">
        <v>27265</v>
      </c>
      <c r="C1741" s="15">
        <v>17158</v>
      </c>
      <c r="D1741" s="15">
        <v>5229</v>
      </c>
      <c r="E1741" s="15">
        <v>3424</v>
      </c>
      <c r="F1741" s="15">
        <v>1453</v>
      </c>
      <c r="G1741" s="15">
        <v>4877</v>
      </c>
      <c r="J1741" s="15">
        <v>1908.55</v>
      </c>
      <c r="K1741" s="15">
        <v>4635.05</v>
      </c>
      <c r="L1741" s="16">
        <f>G1741-K1741</f>
        <v>241.94999999999982</v>
      </c>
      <c r="M1741" s="15">
        <f>F1741-J1741</f>
        <v>-455.54999999999995</v>
      </c>
      <c r="N1741" s="17">
        <v>0</v>
      </c>
      <c r="O1741" s="18">
        <v>0</v>
      </c>
      <c r="P1741" s="15">
        <v>0</v>
      </c>
      <c r="Q1741" s="15">
        <v>0</v>
      </c>
      <c r="R1741" s="15">
        <v>0</v>
      </c>
    </row>
    <row r="1742" spans="1:18" x14ac:dyDescent="0.25">
      <c r="A1742" s="2" t="s">
        <v>52</v>
      </c>
      <c r="B1742" s="19">
        <v>27265</v>
      </c>
      <c r="C1742" s="19">
        <v>17158</v>
      </c>
      <c r="D1742" s="19">
        <v>5229</v>
      </c>
      <c r="E1742" s="19">
        <v>3424</v>
      </c>
      <c r="F1742" s="19">
        <v>1453</v>
      </c>
      <c r="G1742" s="19">
        <v>4877</v>
      </c>
      <c r="H1742" s="20">
        <v>7.0000000000000007E-2</v>
      </c>
      <c r="I1742" s="20">
        <v>0.17</v>
      </c>
      <c r="J1742" s="19">
        <f>B1742*H1742</f>
        <v>1908.5500000000002</v>
      </c>
      <c r="K1742" s="19">
        <f>B1742*I1742</f>
        <v>4635.05</v>
      </c>
      <c r="L1742" s="21">
        <f>G1742-K1742</f>
        <v>241.94999999999982</v>
      </c>
      <c r="M1742" s="19">
        <f>F1742-J1742</f>
        <v>-455.55000000000018</v>
      </c>
      <c r="N1742" s="22">
        <v>0</v>
      </c>
      <c r="O1742" s="23">
        <v>0</v>
      </c>
      <c r="P1742" s="19">
        <v>0</v>
      </c>
      <c r="Q1742" s="19">
        <v>0</v>
      </c>
      <c r="R1742" s="19">
        <v>0</v>
      </c>
    </row>
    <row r="1743" spans="1:18" x14ac:dyDescent="0.25">
      <c r="L1743" s="11"/>
      <c r="N1743" s="12"/>
      <c r="O1743" s="13"/>
    </row>
    <row r="1744" spans="1:18" x14ac:dyDescent="0.25">
      <c r="A1744" s="14" t="s">
        <v>237</v>
      </c>
      <c r="B1744" s="15">
        <v>25963</v>
      </c>
      <c r="C1744" s="15">
        <v>14824</v>
      </c>
      <c r="D1744" s="15">
        <v>2873</v>
      </c>
      <c r="E1744" s="15">
        <v>3744</v>
      </c>
      <c r="F1744" s="15">
        <v>4518</v>
      </c>
      <c r="G1744" s="15">
        <v>8263</v>
      </c>
      <c r="J1744" s="15">
        <v>2855.93</v>
      </c>
      <c r="K1744" s="15">
        <v>5971.49</v>
      </c>
      <c r="L1744" s="16">
        <f>G1744-K1744</f>
        <v>2291.5100000000002</v>
      </c>
      <c r="M1744" s="15">
        <f>F1744-J1744</f>
        <v>1662.0700000000002</v>
      </c>
      <c r="N1744" s="17">
        <v>0</v>
      </c>
      <c r="O1744" s="18">
        <v>0</v>
      </c>
      <c r="P1744" s="15">
        <v>0</v>
      </c>
      <c r="Q1744" s="15">
        <v>0</v>
      </c>
      <c r="R1744" s="15">
        <v>0</v>
      </c>
    </row>
    <row r="1745" spans="1:18" x14ac:dyDescent="0.25">
      <c r="A1745" s="2" t="s">
        <v>46</v>
      </c>
      <c r="B1745" s="19">
        <v>2739</v>
      </c>
      <c r="C1745" s="19">
        <v>876</v>
      </c>
      <c r="D1745" s="19">
        <v>319</v>
      </c>
      <c r="E1745" s="19">
        <v>375</v>
      </c>
      <c r="F1745" s="19">
        <v>1167</v>
      </c>
      <c r="G1745" s="19">
        <v>1543</v>
      </c>
      <c r="H1745" s="20">
        <v>0.11</v>
      </c>
      <c r="I1745" s="20">
        <v>0.23</v>
      </c>
      <c r="J1745" s="19">
        <f>B1745*H1745</f>
        <v>301.29000000000002</v>
      </c>
      <c r="K1745" s="19">
        <f>B1745*I1745</f>
        <v>629.97</v>
      </c>
      <c r="L1745" s="21">
        <f>G1745-K1745</f>
        <v>913.03</v>
      </c>
      <c r="M1745" s="19">
        <f>F1745-J1745</f>
        <v>865.71</v>
      </c>
      <c r="N1745" s="22">
        <v>0</v>
      </c>
      <c r="O1745" s="23">
        <v>0</v>
      </c>
      <c r="P1745" s="19">
        <v>0</v>
      </c>
      <c r="Q1745" s="19">
        <v>0</v>
      </c>
      <c r="R1745" s="19">
        <v>0</v>
      </c>
    </row>
    <row r="1746" spans="1:18" x14ac:dyDescent="0.25">
      <c r="A1746" s="2" t="s">
        <v>54</v>
      </c>
      <c r="B1746" s="19">
        <v>23224</v>
      </c>
      <c r="C1746" s="19">
        <v>13948</v>
      </c>
      <c r="D1746" s="19">
        <v>2554</v>
      </c>
      <c r="E1746" s="19">
        <v>3369</v>
      </c>
      <c r="F1746" s="19">
        <v>3351</v>
      </c>
      <c r="G1746" s="19">
        <v>6720</v>
      </c>
      <c r="H1746" s="20">
        <v>0.11</v>
      </c>
      <c r="I1746" s="20">
        <v>0.23</v>
      </c>
      <c r="J1746" s="19">
        <f>B1746*H1746</f>
        <v>2554.64</v>
      </c>
      <c r="K1746" s="19">
        <f>B1746*I1746</f>
        <v>5341.52</v>
      </c>
      <c r="L1746" s="21">
        <f>G1746-K1746</f>
        <v>1378.4799999999996</v>
      </c>
      <c r="M1746" s="19">
        <f>F1746-J1746</f>
        <v>796.36000000000013</v>
      </c>
      <c r="N1746" s="22">
        <v>0</v>
      </c>
      <c r="O1746" s="23">
        <v>0</v>
      </c>
      <c r="P1746" s="19">
        <v>0</v>
      </c>
      <c r="Q1746" s="19">
        <v>0</v>
      </c>
      <c r="R1746" s="19">
        <v>0</v>
      </c>
    </row>
    <row r="1747" spans="1:18" x14ac:dyDescent="0.25">
      <c r="L1747" s="11"/>
      <c r="N1747" s="12"/>
      <c r="O1747" s="13"/>
    </row>
    <row r="1748" spans="1:18" ht="15.75" x14ac:dyDescent="0.25">
      <c r="B1748" s="24">
        <v>71979</v>
      </c>
      <c r="C1748" s="24">
        <v>42234</v>
      </c>
      <c r="D1748" s="24">
        <v>11914</v>
      </c>
      <c r="E1748" s="24">
        <v>10685</v>
      </c>
      <c r="F1748" s="24">
        <v>7136</v>
      </c>
      <c r="G1748" s="24">
        <v>17823</v>
      </c>
      <c r="J1748" s="24">
        <v>6537.21</v>
      </c>
      <c r="K1748" s="24">
        <v>14536.93</v>
      </c>
      <c r="L1748" s="25">
        <f>G1748-K1748</f>
        <v>3286.0699999999997</v>
      </c>
      <c r="M1748" s="24">
        <f>F1748-J1748</f>
        <v>598.79</v>
      </c>
      <c r="N1748" s="26">
        <v>0</v>
      </c>
      <c r="O1748" s="27">
        <v>398</v>
      </c>
      <c r="P1748" s="24">
        <v>0</v>
      </c>
      <c r="Q1748" s="24">
        <v>45</v>
      </c>
      <c r="R1748" s="24">
        <v>0</v>
      </c>
    </row>
    <row r="1749" spans="1:18" x14ac:dyDescent="0.25">
      <c r="L1749" s="11"/>
      <c r="N1749" s="12"/>
      <c r="O1749" s="13"/>
    </row>
    <row r="1750" spans="1:18" x14ac:dyDescent="0.25">
      <c r="L1750" s="11"/>
      <c r="N1750" s="12"/>
      <c r="O1750" s="13"/>
    </row>
    <row r="1751" spans="1:18" ht="15.75" x14ac:dyDescent="0.25">
      <c r="A1751" s="1" t="s">
        <v>430</v>
      </c>
      <c r="L1751" s="11"/>
      <c r="N1751" s="12"/>
      <c r="O1751" s="13"/>
    </row>
    <row r="1752" spans="1:18" x14ac:dyDescent="0.25">
      <c r="A1752" s="14" t="s">
        <v>431</v>
      </c>
      <c r="B1752" s="15">
        <v>8000</v>
      </c>
      <c r="C1752" s="15">
        <v>4843</v>
      </c>
      <c r="D1752" s="15">
        <v>1630</v>
      </c>
      <c r="E1752" s="15">
        <v>696</v>
      </c>
      <c r="F1752" s="15">
        <v>827</v>
      </c>
      <c r="G1752" s="15">
        <v>1523</v>
      </c>
      <c r="J1752" s="15">
        <v>874.7</v>
      </c>
      <c r="K1752" s="15">
        <v>1853.25</v>
      </c>
      <c r="L1752" s="16">
        <f>G1752-K1752</f>
        <v>-330.25</v>
      </c>
      <c r="M1752" s="15">
        <f>F1752-J1752</f>
        <v>-47.700000000000045</v>
      </c>
      <c r="N1752" s="17">
        <v>8</v>
      </c>
      <c r="O1752" s="18">
        <v>74</v>
      </c>
      <c r="P1752" s="15">
        <v>8</v>
      </c>
      <c r="Q1752" s="15">
        <v>42</v>
      </c>
      <c r="R1752" s="15">
        <v>0</v>
      </c>
    </row>
    <row r="1753" spans="1:18" x14ac:dyDescent="0.25">
      <c r="A1753" s="2" t="s">
        <v>429</v>
      </c>
      <c r="B1753" s="19">
        <v>265</v>
      </c>
      <c r="C1753" s="19">
        <v>242</v>
      </c>
      <c r="D1753" s="19">
        <v>0</v>
      </c>
      <c r="E1753" s="19">
        <v>22</v>
      </c>
      <c r="F1753" s="19">
        <v>0</v>
      </c>
      <c r="G1753" s="19">
        <v>22</v>
      </c>
      <c r="H1753" s="20">
        <v>0.09</v>
      </c>
      <c r="I1753" s="20">
        <v>0.28000000000000003</v>
      </c>
      <c r="J1753" s="19">
        <f>B1753*H1753</f>
        <v>23.849999999999998</v>
      </c>
      <c r="K1753" s="19">
        <f>B1753*I1753</f>
        <v>74.2</v>
      </c>
      <c r="L1753" s="21">
        <f>G1753-K1753</f>
        <v>-52.2</v>
      </c>
      <c r="M1753" s="19">
        <f>F1753-J1753</f>
        <v>-23.849999999999998</v>
      </c>
      <c r="N1753" s="22">
        <v>0</v>
      </c>
      <c r="O1753" s="23">
        <v>0</v>
      </c>
      <c r="P1753" s="19">
        <v>0</v>
      </c>
      <c r="Q1753" s="19">
        <v>0</v>
      </c>
      <c r="R1753" s="19">
        <v>0</v>
      </c>
    </row>
    <row r="1754" spans="1:18" x14ac:dyDescent="0.25">
      <c r="A1754" s="2" t="s">
        <v>264</v>
      </c>
      <c r="B1754" s="19">
        <v>6901</v>
      </c>
      <c r="C1754" s="19">
        <v>4244</v>
      </c>
      <c r="D1754" s="19">
        <v>1346</v>
      </c>
      <c r="E1754" s="19">
        <v>500</v>
      </c>
      <c r="F1754" s="19">
        <v>810</v>
      </c>
      <c r="G1754" s="19">
        <v>1310</v>
      </c>
      <c r="H1754" s="20">
        <v>0.11</v>
      </c>
      <c r="I1754" s="20">
        <v>0.23</v>
      </c>
      <c r="J1754" s="19">
        <f>B1754*H1754</f>
        <v>759.11</v>
      </c>
      <c r="K1754" s="19">
        <f>B1754*I1754</f>
        <v>1587.23</v>
      </c>
      <c r="L1754" s="21">
        <f>G1754-K1754</f>
        <v>-277.23</v>
      </c>
      <c r="M1754" s="19">
        <f>F1754-J1754</f>
        <v>50.889999999999986</v>
      </c>
      <c r="N1754" s="22">
        <v>8</v>
      </c>
      <c r="O1754" s="23">
        <v>73</v>
      </c>
      <c r="P1754" s="19">
        <v>8</v>
      </c>
      <c r="Q1754" s="19">
        <v>42</v>
      </c>
      <c r="R1754" s="19">
        <v>0</v>
      </c>
    </row>
    <row r="1755" spans="1:18" x14ac:dyDescent="0.25">
      <c r="A1755" s="2" t="s">
        <v>316</v>
      </c>
      <c r="B1755" s="19">
        <v>834</v>
      </c>
      <c r="C1755" s="19">
        <v>357</v>
      </c>
      <c r="D1755" s="19">
        <v>284</v>
      </c>
      <c r="E1755" s="19">
        <v>174</v>
      </c>
      <c r="F1755" s="19">
        <v>17</v>
      </c>
      <c r="G1755" s="19">
        <v>191</v>
      </c>
      <c r="H1755" s="20">
        <v>0.11</v>
      </c>
      <c r="I1755" s="20">
        <v>0.23</v>
      </c>
      <c r="J1755" s="19">
        <f>B1755*H1755</f>
        <v>91.74</v>
      </c>
      <c r="K1755" s="19">
        <f>B1755*I1755</f>
        <v>191.82000000000002</v>
      </c>
      <c r="L1755" s="21">
        <f>G1755-K1755</f>
        <v>-0.8200000000000216</v>
      </c>
      <c r="M1755" s="19">
        <f>F1755-J1755</f>
        <v>-74.739999999999995</v>
      </c>
      <c r="N1755" s="22">
        <v>0</v>
      </c>
      <c r="O1755" s="23">
        <v>1</v>
      </c>
      <c r="P1755" s="19">
        <v>0</v>
      </c>
      <c r="Q1755" s="19">
        <v>0</v>
      </c>
      <c r="R1755" s="19">
        <v>0</v>
      </c>
    </row>
    <row r="1756" spans="1:18" x14ac:dyDescent="0.25">
      <c r="L1756" s="11"/>
      <c r="N1756" s="12"/>
      <c r="O1756" s="13"/>
    </row>
    <row r="1757" spans="1:18" x14ac:dyDescent="0.25">
      <c r="A1757" s="14" t="s">
        <v>118</v>
      </c>
      <c r="B1757" s="15">
        <v>44613</v>
      </c>
      <c r="C1757" s="15">
        <v>17949</v>
      </c>
      <c r="D1757" s="15">
        <v>16297</v>
      </c>
      <c r="E1757" s="15">
        <v>8508</v>
      </c>
      <c r="F1757" s="15">
        <v>1858</v>
      </c>
      <c r="G1757" s="15">
        <v>10366</v>
      </c>
      <c r="J1757" s="15">
        <v>3122.91</v>
      </c>
      <c r="K1757" s="15">
        <v>7584.21</v>
      </c>
      <c r="L1757" s="16">
        <f>G1757-K1757</f>
        <v>2781.79</v>
      </c>
      <c r="M1757" s="15">
        <f>F1757-J1757</f>
        <v>-1264.9099999999999</v>
      </c>
      <c r="N1757" s="17">
        <v>95</v>
      </c>
      <c r="O1757" s="18">
        <v>2055</v>
      </c>
      <c r="P1757" s="15">
        <v>5</v>
      </c>
      <c r="Q1757" s="15">
        <v>259</v>
      </c>
      <c r="R1757" s="15">
        <v>0</v>
      </c>
    </row>
    <row r="1758" spans="1:18" x14ac:dyDescent="0.25">
      <c r="A1758" s="2" t="s">
        <v>89</v>
      </c>
      <c r="B1758" s="19">
        <v>44613</v>
      </c>
      <c r="C1758" s="19">
        <v>17949</v>
      </c>
      <c r="D1758" s="19">
        <v>16297</v>
      </c>
      <c r="E1758" s="19">
        <v>8508</v>
      </c>
      <c r="F1758" s="19">
        <v>1858</v>
      </c>
      <c r="G1758" s="19">
        <v>10366</v>
      </c>
      <c r="H1758" s="20">
        <v>7.0000000000000007E-2</v>
      </c>
      <c r="I1758" s="20">
        <v>0.17</v>
      </c>
      <c r="J1758" s="19">
        <f>B1758*H1758</f>
        <v>3122.9100000000003</v>
      </c>
      <c r="K1758" s="19">
        <f>B1758*I1758</f>
        <v>7584.2100000000009</v>
      </c>
      <c r="L1758" s="21">
        <f>G1758-K1758</f>
        <v>2781.7899999999991</v>
      </c>
      <c r="M1758" s="19">
        <f>F1758-J1758</f>
        <v>-1264.9100000000003</v>
      </c>
      <c r="N1758" s="22">
        <v>95</v>
      </c>
      <c r="O1758" s="23">
        <v>2055</v>
      </c>
      <c r="P1758" s="19">
        <v>5</v>
      </c>
      <c r="Q1758" s="19">
        <v>259</v>
      </c>
      <c r="R1758" s="19">
        <v>0</v>
      </c>
    </row>
    <row r="1759" spans="1:18" x14ac:dyDescent="0.25">
      <c r="L1759" s="11"/>
      <c r="N1759" s="12"/>
      <c r="O1759" s="13"/>
    </row>
    <row r="1760" spans="1:18" x14ac:dyDescent="0.25">
      <c r="A1760" s="14" t="s">
        <v>51</v>
      </c>
      <c r="B1760" s="15">
        <v>5195</v>
      </c>
      <c r="C1760" s="15">
        <v>1708</v>
      </c>
      <c r="D1760" s="15">
        <v>2506</v>
      </c>
      <c r="E1760" s="15">
        <v>759</v>
      </c>
      <c r="F1760" s="15">
        <v>221</v>
      </c>
      <c r="G1760" s="15">
        <v>980</v>
      </c>
      <c r="J1760" s="15">
        <v>363.65</v>
      </c>
      <c r="K1760" s="15">
        <v>883.15</v>
      </c>
      <c r="L1760" s="16">
        <f>G1760-K1760</f>
        <v>96.850000000000023</v>
      </c>
      <c r="M1760" s="15">
        <f>F1760-J1760</f>
        <v>-142.64999999999998</v>
      </c>
      <c r="N1760" s="17">
        <v>0</v>
      </c>
      <c r="O1760" s="18">
        <v>21</v>
      </c>
      <c r="P1760" s="15">
        <v>0</v>
      </c>
      <c r="Q1760" s="15">
        <v>13</v>
      </c>
      <c r="R1760" s="15">
        <v>0</v>
      </c>
    </row>
    <row r="1761" spans="1:18" x14ac:dyDescent="0.25">
      <c r="A1761" s="2" t="s">
        <v>52</v>
      </c>
      <c r="B1761" s="19">
        <v>5195</v>
      </c>
      <c r="C1761" s="19">
        <v>1708</v>
      </c>
      <c r="D1761" s="19">
        <v>2506</v>
      </c>
      <c r="E1761" s="19">
        <v>759</v>
      </c>
      <c r="F1761" s="19">
        <v>221</v>
      </c>
      <c r="G1761" s="19">
        <v>980</v>
      </c>
      <c r="H1761" s="20">
        <v>7.0000000000000007E-2</v>
      </c>
      <c r="I1761" s="20">
        <v>0.17</v>
      </c>
      <c r="J1761" s="19">
        <f>B1761*H1761</f>
        <v>363.65000000000003</v>
      </c>
      <c r="K1761" s="19">
        <f>B1761*I1761</f>
        <v>883.15000000000009</v>
      </c>
      <c r="L1761" s="21">
        <f>G1761-K1761</f>
        <v>96.849999999999909</v>
      </c>
      <c r="M1761" s="19">
        <f>F1761-J1761</f>
        <v>-142.65000000000003</v>
      </c>
      <c r="N1761" s="22">
        <v>0</v>
      </c>
      <c r="O1761" s="23">
        <v>21</v>
      </c>
      <c r="P1761" s="19">
        <v>0</v>
      </c>
      <c r="Q1761" s="19">
        <v>13</v>
      </c>
      <c r="R1761" s="19">
        <v>0</v>
      </c>
    </row>
    <row r="1762" spans="1:18" x14ac:dyDescent="0.25">
      <c r="L1762" s="11"/>
      <c r="N1762" s="12"/>
      <c r="O1762" s="13"/>
    </row>
    <row r="1763" spans="1:18" x14ac:dyDescent="0.25">
      <c r="A1763" s="14" t="s">
        <v>432</v>
      </c>
      <c r="B1763" s="15">
        <v>10680</v>
      </c>
      <c r="C1763" s="15">
        <v>4567</v>
      </c>
      <c r="D1763" s="15">
        <v>2310</v>
      </c>
      <c r="E1763" s="15">
        <v>3206</v>
      </c>
      <c r="F1763" s="15">
        <v>594</v>
      </c>
      <c r="G1763" s="15">
        <v>3800</v>
      </c>
      <c r="J1763" s="15">
        <v>1174.8</v>
      </c>
      <c r="K1763" s="15">
        <v>2456.4</v>
      </c>
      <c r="L1763" s="16">
        <f>G1763-K1763</f>
        <v>1343.6</v>
      </c>
      <c r="M1763" s="15">
        <f>F1763-J1763</f>
        <v>-580.79999999999995</v>
      </c>
      <c r="N1763" s="17">
        <v>2</v>
      </c>
      <c r="O1763" s="18">
        <v>183</v>
      </c>
      <c r="P1763" s="15">
        <v>0</v>
      </c>
      <c r="Q1763" s="15">
        <v>0</v>
      </c>
      <c r="R1763" s="15">
        <v>0</v>
      </c>
    </row>
    <row r="1764" spans="1:18" x14ac:dyDescent="0.25">
      <c r="A1764" s="2" t="s">
        <v>54</v>
      </c>
      <c r="B1764" s="19">
        <v>10197</v>
      </c>
      <c r="C1764" s="19">
        <v>4337</v>
      </c>
      <c r="D1764" s="19">
        <v>2293</v>
      </c>
      <c r="E1764" s="19">
        <v>3107</v>
      </c>
      <c r="F1764" s="19">
        <v>459</v>
      </c>
      <c r="G1764" s="19">
        <v>3566</v>
      </c>
      <c r="H1764" s="20">
        <v>0.11</v>
      </c>
      <c r="I1764" s="20">
        <v>0.23</v>
      </c>
      <c r="J1764" s="19">
        <f>B1764*H1764</f>
        <v>1121.67</v>
      </c>
      <c r="K1764" s="19">
        <f>B1764*I1764</f>
        <v>2345.31</v>
      </c>
      <c r="L1764" s="21">
        <f>G1764-K1764</f>
        <v>1220.69</v>
      </c>
      <c r="M1764" s="19">
        <f>F1764-J1764</f>
        <v>-662.67000000000007</v>
      </c>
      <c r="N1764" s="22">
        <v>2</v>
      </c>
      <c r="O1764" s="23">
        <v>183</v>
      </c>
      <c r="P1764" s="19">
        <v>0</v>
      </c>
      <c r="Q1764" s="19">
        <v>0</v>
      </c>
      <c r="R1764" s="19">
        <v>0</v>
      </c>
    </row>
    <row r="1765" spans="1:18" x14ac:dyDescent="0.25">
      <c r="A1765" s="2" t="s">
        <v>334</v>
      </c>
      <c r="B1765" s="19">
        <v>483</v>
      </c>
      <c r="C1765" s="19">
        <v>230</v>
      </c>
      <c r="D1765" s="19">
        <v>17</v>
      </c>
      <c r="E1765" s="19">
        <v>99</v>
      </c>
      <c r="F1765" s="19">
        <v>135</v>
      </c>
      <c r="G1765" s="19">
        <v>234</v>
      </c>
      <c r="H1765" s="20">
        <v>0.11</v>
      </c>
      <c r="I1765" s="20">
        <v>0.23</v>
      </c>
      <c r="J1765" s="19">
        <f>B1765*H1765</f>
        <v>53.13</v>
      </c>
      <c r="K1765" s="19">
        <f>B1765*I1765</f>
        <v>111.09</v>
      </c>
      <c r="L1765" s="21">
        <f>G1765-K1765</f>
        <v>122.91</v>
      </c>
      <c r="M1765" s="19">
        <f>F1765-J1765</f>
        <v>81.87</v>
      </c>
      <c r="N1765" s="22">
        <v>0</v>
      </c>
      <c r="O1765" s="23">
        <v>0</v>
      </c>
      <c r="P1765" s="19">
        <v>0</v>
      </c>
      <c r="Q1765" s="19">
        <v>0</v>
      </c>
      <c r="R1765" s="19">
        <v>0</v>
      </c>
    </row>
    <row r="1766" spans="1:18" x14ac:dyDescent="0.25">
      <c r="L1766" s="11"/>
      <c r="N1766" s="12"/>
      <c r="O1766" s="13"/>
    </row>
    <row r="1767" spans="1:18" ht="15.75" x14ac:dyDescent="0.25">
      <c r="B1767" s="24">
        <v>68488</v>
      </c>
      <c r="C1767" s="24">
        <v>29067</v>
      </c>
      <c r="D1767" s="24">
        <v>22743</v>
      </c>
      <c r="E1767" s="24">
        <v>13169</v>
      </c>
      <c r="F1767" s="24">
        <v>3500</v>
      </c>
      <c r="G1767" s="24">
        <v>16669</v>
      </c>
      <c r="J1767" s="24">
        <v>5536.06</v>
      </c>
      <c r="K1767" s="24">
        <v>12777.01</v>
      </c>
      <c r="L1767" s="25">
        <f>G1767-K1767</f>
        <v>3891.99</v>
      </c>
      <c r="M1767" s="24">
        <f>F1767-J1767</f>
        <v>-2036.0600000000004</v>
      </c>
      <c r="N1767" s="26">
        <v>105</v>
      </c>
      <c r="O1767" s="27">
        <v>2333</v>
      </c>
      <c r="P1767" s="24">
        <v>13</v>
      </c>
      <c r="Q1767" s="24">
        <v>314</v>
      </c>
      <c r="R1767" s="24">
        <v>0</v>
      </c>
    </row>
    <row r="1768" spans="1:18" x14ac:dyDescent="0.25">
      <c r="L1768" s="11"/>
      <c r="N1768" s="12"/>
      <c r="O1768" s="13"/>
    </row>
    <row r="1769" spans="1:18" x14ac:dyDescent="0.25">
      <c r="L1769" s="11"/>
      <c r="N1769" s="12"/>
      <c r="O1769" s="13"/>
    </row>
    <row r="1770" spans="1:18" ht="15.75" x14ac:dyDescent="0.25">
      <c r="A1770" s="1" t="s">
        <v>433</v>
      </c>
      <c r="L1770" s="11"/>
      <c r="N1770" s="12"/>
      <c r="O1770" s="13"/>
    </row>
    <row r="1771" spans="1:18" x14ac:dyDescent="0.25">
      <c r="A1771" s="14" t="s">
        <v>194</v>
      </c>
      <c r="B1771" s="15">
        <v>4905</v>
      </c>
      <c r="C1771" s="15">
        <v>312</v>
      </c>
      <c r="D1771" s="15">
        <v>330</v>
      </c>
      <c r="E1771" s="15">
        <v>3096</v>
      </c>
      <c r="F1771" s="15">
        <v>1163</v>
      </c>
      <c r="G1771" s="15">
        <v>4259</v>
      </c>
      <c r="J1771" s="15">
        <v>931.95</v>
      </c>
      <c r="K1771" s="15">
        <v>1765.8</v>
      </c>
      <c r="L1771" s="16">
        <f>G1771-K1771</f>
        <v>2493.1999999999998</v>
      </c>
      <c r="M1771" s="15">
        <f>F1771-J1771</f>
        <v>231.04999999999995</v>
      </c>
      <c r="N1771" s="17">
        <v>75</v>
      </c>
      <c r="O1771" s="18">
        <v>40</v>
      </c>
      <c r="P1771" s="15">
        <v>18</v>
      </c>
      <c r="Q1771" s="15">
        <v>18</v>
      </c>
      <c r="R1771" s="15">
        <v>0</v>
      </c>
    </row>
    <row r="1772" spans="1:18" x14ac:dyDescent="0.25">
      <c r="A1772" s="2" t="s">
        <v>92</v>
      </c>
      <c r="B1772" s="19">
        <v>2142</v>
      </c>
      <c r="C1772" s="19">
        <v>51</v>
      </c>
      <c r="D1772" s="19">
        <v>135</v>
      </c>
      <c r="E1772" s="19">
        <v>1549</v>
      </c>
      <c r="F1772" s="19">
        <v>405</v>
      </c>
      <c r="G1772" s="19">
        <v>1954</v>
      </c>
      <c r="H1772" s="20">
        <v>0.19</v>
      </c>
      <c r="I1772" s="20">
        <v>0.36</v>
      </c>
      <c r="J1772" s="19">
        <f>B1772*H1772</f>
        <v>406.98</v>
      </c>
      <c r="K1772" s="19">
        <f>B1772*I1772</f>
        <v>771.12</v>
      </c>
      <c r="L1772" s="21">
        <f>G1772-K1772</f>
        <v>1182.8800000000001</v>
      </c>
      <c r="M1772" s="19">
        <f>F1772-J1772</f>
        <v>-1.9800000000000182</v>
      </c>
      <c r="N1772" s="22">
        <v>14</v>
      </c>
      <c r="O1772" s="23">
        <v>4</v>
      </c>
      <c r="P1772" s="19">
        <v>0</v>
      </c>
      <c r="Q1772" s="19">
        <v>0</v>
      </c>
      <c r="R1772" s="19">
        <v>0</v>
      </c>
    </row>
    <row r="1773" spans="1:18" x14ac:dyDescent="0.25">
      <c r="A1773" s="2" t="s">
        <v>93</v>
      </c>
      <c r="B1773" s="19">
        <v>239</v>
      </c>
      <c r="C1773" s="19">
        <v>6</v>
      </c>
      <c r="D1773" s="19">
        <v>34</v>
      </c>
      <c r="E1773" s="19">
        <v>187</v>
      </c>
      <c r="F1773" s="19">
        <v>10</v>
      </c>
      <c r="G1773" s="19">
        <v>197</v>
      </c>
      <c r="H1773" s="20">
        <v>0.19</v>
      </c>
      <c r="I1773" s="20">
        <v>0.36</v>
      </c>
      <c r="J1773" s="19">
        <f>B1773*H1773</f>
        <v>45.410000000000004</v>
      </c>
      <c r="K1773" s="19">
        <f>B1773*I1773</f>
        <v>86.039999999999992</v>
      </c>
      <c r="L1773" s="21">
        <f>G1773-K1773</f>
        <v>110.96000000000001</v>
      </c>
      <c r="M1773" s="19">
        <f>F1773-J1773</f>
        <v>-35.410000000000004</v>
      </c>
      <c r="N1773" s="22">
        <v>0</v>
      </c>
      <c r="O1773" s="23">
        <v>0</v>
      </c>
      <c r="P1773" s="19">
        <v>0</v>
      </c>
      <c r="Q1773" s="19">
        <v>0</v>
      </c>
      <c r="R1773" s="19">
        <v>0</v>
      </c>
    </row>
    <row r="1774" spans="1:18" x14ac:dyDescent="0.25">
      <c r="A1774" s="2" t="s">
        <v>45</v>
      </c>
      <c r="B1774" s="19">
        <v>2524</v>
      </c>
      <c r="C1774" s="19">
        <v>255</v>
      </c>
      <c r="D1774" s="19">
        <v>161</v>
      </c>
      <c r="E1774" s="19">
        <v>1360</v>
      </c>
      <c r="F1774" s="19">
        <v>748</v>
      </c>
      <c r="G1774" s="19">
        <v>2108</v>
      </c>
      <c r="H1774" s="20">
        <v>0.19</v>
      </c>
      <c r="I1774" s="20">
        <v>0.36</v>
      </c>
      <c r="J1774" s="19">
        <f>B1774*H1774</f>
        <v>479.56</v>
      </c>
      <c r="K1774" s="19">
        <f>B1774*I1774</f>
        <v>908.64</v>
      </c>
      <c r="L1774" s="21">
        <f>G1774-K1774</f>
        <v>1199.3600000000001</v>
      </c>
      <c r="M1774" s="19">
        <f>F1774-J1774</f>
        <v>268.44</v>
      </c>
      <c r="N1774" s="22">
        <v>61</v>
      </c>
      <c r="O1774" s="23">
        <v>36</v>
      </c>
      <c r="P1774" s="19">
        <v>18</v>
      </c>
      <c r="Q1774" s="19">
        <v>18</v>
      </c>
      <c r="R1774" s="19">
        <v>0</v>
      </c>
    </row>
    <row r="1775" spans="1:18" x14ac:dyDescent="0.25">
      <c r="L1775" s="11"/>
      <c r="N1775" s="12"/>
      <c r="O1775" s="13"/>
    </row>
    <row r="1776" spans="1:18" x14ac:dyDescent="0.25">
      <c r="A1776" s="14" t="s">
        <v>199</v>
      </c>
      <c r="B1776" s="15">
        <v>5907</v>
      </c>
      <c r="C1776" s="15">
        <v>740</v>
      </c>
      <c r="D1776" s="15">
        <v>140</v>
      </c>
      <c r="E1776" s="15">
        <v>1612</v>
      </c>
      <c r="F1776" s="15">
        <v>3414</v>
      </c>
      <c r="G1776" s="15">
        <v>5027</v>
      </c>
      <c r="J1776" s="15">
        <v>767.91</v>
      </c>
      <c r="K1776" s="15">
        <v>2008.38</v>
      </c>
      <c r="L1776" s="16">
        <f>G1776-K1776</f>
        <v>3018.62</v>
      </c>
      <c r="M1776" s="15">
        <f>F1776-J1776</f>
        <v>2646.09</v>
      </c>
      <c r="N1776" s="17">
        <v>108</v>
      </c>
      <c r="O1776" s="18">
        <v>196</v>
      </c>
      <c r="P1776" s="15">
        <v>26</v>
      </c>
      <c r="Q1776" s="15">
        <v>68</v>
      </c>
      <c r="R1776" s="15">
        <v>0</v>
      </c>
    </row>
    <row r="1777" spans="1:18" x14ac:dyDescent="0.25">
      <c r="A1777" s="2" t="s">
        <v>200</v>
      </c>
      <c r="B1777" s="19">
        <v>5907</v>
      </c>
      <c r="C1777" s="19">
        <v>740</v>
      </c>
      <c r="D1777" s="19">
        <v>140</v>
      </c>
      <c r="E1777" s="19">
        <v>1612</v>
      </c>
      <c r="F1777" s="19">
        <v>3414</v>
      </c>
      <c r="G1777" s="19">
        <v>5027</v>
      </c>
      <c r="H1777" s="20">
        <v>0.13</v>
      </c>
      <c r="I1777" s="20">
        <v>0.34</v>
      </c>
      <c r="J1777" s="19">
        <f>B1777*H1777</f>
        <v>767.91000000000008</v>
      </c>
      <c r="K1777" s="19">
        <f>B1777*I1777</f>
        <v>2008.38</v>
      </c>
      <c r="L1777" s="21">
        <f>G1777-K1777</f>
        <v>3018.62</v>
      </c>
      <c r="M1777" s="19">
        <f>F1777-J1777</f>
        <v>2646.09</v>
      </c>
      <c r="N1777" s="22">
        <v>108</v>
      </c>
      <c r="O1777" s="23">
        <v>196</v>
      </c>
      <c r="P1777" s="19">
        <v>26</v>
      </c>
      <c r="Q1777" s="19">
        <v>68</v>
      </c>
      <c r="R1777" s="19">
        <v>0</v>
      </c>
    </row>
    <row r="1778" spans="1:18" x14ac:dyDescent="0.25">
      <c r="L1778" s="11"/>
      <c r="N1778" s="12"/>
      <c r="O1778" s="13"/>
    </row>
    <row r="1779" spans="1:18" ht="15.75" x14ac:dyDescent="0.25">
      <c r="B1779" s="24">
        <v>10812</v>
      </c>
      <c r="C1779" s="24">
        <v>1052</v>
      </c>
      <c r="D1779" s="24">
        <v>470</v>
      </c>
      <c r="E1779" s="24">
        <v>4708</v>
      </c>
      <c r="F1779" s="24">
        <v>4577</v>
      </c>
      <c r="G1779" s="24">
        <v>9286</v>
      </c>
      <c r="J1779" s="24">
        <v>1699.86</v>
      </c>
      <c r="K1779" s="24">
        <v>3774.18</v>
      </c>
      <c r="L1779" s="25">
        <f>G1779-K1779</f>
        <v>5511.82</v>
      </c>
      <c r="M1779" s="24">
        <f>F1779-J1779</f>
        <v>2877.1400000000003</v>
      </c>
      <c r="N1779" s="26">
        <v>183</v>
      </c>
      <c r="O1779" s="27">
        <v>236</v>
      </c>
      <c r="P1779" s="24">
        <v>44</v>
      </c>
      <c r="Q1779" s="24">
        <v>86</v>
      </c>
      <c r="R1779" s="24">
        <v>0</v>
      </c>
    </row>
    <row r="1780" spans="1:18" x14ac:dyDescent="0.25">
      <c r="L1780" s="11"/>
      <c r="N1780" s="12"/>
      <c r="O1780" s="13"/>
    </row>
    <row r="1781" spans="1:18" x14ac:dyDescent="0.25">
      <c r="L1781" s="11"/>
      <c r="N1781" s="12"/>
      <c r="O1781" s="13"/>
    </row>
    <row r="1782" spans="1:18" ht="15.75" x14ac:dyDescent="0.25">
      <c r="A1782" s="1" t="s">
        <v>434</v>
      </c>
      <c r="L1782" s="11"/>
      <c r="N1782" s="12"/>
      <c r="O1782" s="13"/>
    </row>
    <row r="1783" spans="1:18" x14ac:dyDescent="0.25">
      <c r="A1783" s="14" t="s">
        <v>132</v>
      </c>
      <c r="B1783" s="15">
        <v>26152</v>
      </c>
      <c r="C1783" s="15">
        <v>9621</v>
      </c>
      <c r="D1783" s="15">
        <v>6297</v>
      </c>
      <c r="E1783" s="15">
        <v>9220</v>
      </c>
      <c r="F1783" s="15">
        <v>1010</v>
      </c>
      <c r="G1783" s="15">
        <v>10232</v>
      </c>
      <c r="J1783" s="15">
        <v>3560.2</v>
      </c>
      <c r="K1783" s="15">
        <v>12163.62</v>
      </c>
      <c r="L1783" s="16">
        <f>G1783-K1783</f>
        <v>-1931.6200000000008</v>
      </c>
      <c r="M1783" s="15">
        <f>F1783-J1783</f>
        <v>-2550.1999999999998</v>
      </c>
      <c r="N1783" s="17">
        <v>0</v>
      </c>
      <c r="O1783" s="18">
        <v>4</v>
      </c>
      <c r="P1783" s="15">
        <v>0</v>
      </c>
      <c r="Q1783" s="15">
        <v>0</v>
      </c>
      <c r="R1783" s="15">
        <v>0</v>
      </c>
    </row>
    <row r="1784" spans="1:18" x14ac:dyDescent="0.25">
      <c r="A1784" s="2" t="s">
        <v>391</v>
      </c>
      <c r="B1784" s="19">
        <v>2674</v>
      </c>
      <c r="C1784" s="19">
        <v>635</v>
      </c>
      <c r="D1784" s="19">
        <v>826</v>
      </c>
      <c r="E1784" s="19">
        <v>909</v>
      </c>
      <c r="F1784" s="19">
        <v>302</v>
      </c>
      <c r="G1784" s="19">
        <v>1212</v>
      </c>
      <c r="H1784" s="20">
        <v>0.19</v>
      </c>
      <c r="I1784" s="20">
        <v>0.51</v>
      </c>
      <c r="J1784" s="19">
        <f>B1784*H1784</f>
        <v>508.06</v>
      </c>
      <c r="K1784" s="19">
        <f>B1784*I1784</f>
        <v>1363.74</v>
      </c>
      <c r="L1784" s="21">
        <f>G1784-K1784</f>
        <v>-151.74</v>
      </c>
      <c r="M1784" s="19">
        <f>F1784-J1784</f>
        <v>-206.06</v>
      </c>
      <c r="N1784" s="22">
        <v>0</v>
      </c>
      <c r="O1784" s="23">
        <v>0</v>
      </c>
      <c r="P1784" s="19">
        <v>0</v>
      </c>
      <c r="Q1784" s="19">
        <v>0</v>
      </c>
      <c r="R1784" s="19">
        <v>0</v>
      </c>
    </row>
    <row r="1785" spans="1:18" x14ac:dyDescent="0.25">
      <c r="A1785" s="2" t="s">
        <v>390</v>
      </c>
      <c r="B1785" s="19">
        <v>23478</v>
      </c>
      <c r="C1785" s="19">
        <v>8986</v>
      </c>
      <c r="D1785" s="19">
        <v>5471</v>
      </c>
      <c r="E1785" s="19">
        <v>8311</v>
      </c>
      <c r="F1785" s="19">
        <v>708</v>
      </c>
      <c r="G1785" s="19">
        <v>9020</v>
      </c>
      <c r="H1785" s="20">
        <v>0.13</v>
      </c>
      <c r="I1785" s="20">
        <v>0.46</v>
      </c>
      <c r="J1785" s="19">
        <f>B1785*H1785</f>
        <v>3052.1400000000003</v>
      </c>
      <c r="K1785" s="19">
        <f>B1785*I1785</f>
        <v>10799.880000000001</v>
      </c>
      <c r="L1785" s="21">
        <f>G1785-K1785</f>
        <v>-1779.880000000001</v>
      </c>
      <c r="M1785" s="19">
        <f>F1785-J1785</f>
        <v>-2344.1400000000003</v>
      </c>
      <c r="N1785" s="22">
        <v>0</v>
      </c>
      <c r="O1785" s="23">
        <v>4</v>
      </c>
      <c r="P1785" s="19">
        <v>0</v>
      </c>
      <c r="Q1785" s="19">
        <v>0</v>
      </c>
      <c r="R1785" s="19">
        <v>0</v>
      </c>
    </row>
    <row r="1786" spans="1:18" x14ac:dyDescent="0.25">
      <c r="L1786" s="11"/>
      <c r="N1786" s="12"/>
      <c r="O1786" s="13"/>
    </row>
    <row r="1787" spans="1:18" x14ac:dyDescent="0.25">
      <c r="A1787" s="14" t="s">
        <v>435</v>
      </c>
      <c r="B1787" s="15">
        <v>13001</v>
      </c>
      <c r="C1787" s="15">
        <v>5694</v>
      </c>
      <c r="D1787" s="15">
        <v>992</v>
      </c>
      <c r="E1787" s="15">
        <v>3872</v>
      </c>
      <c r="F1787" s="15">
        <v>2440</v>
      </c>
      <c r="G1787" s="15">
        <v>6313</v>
      </c>
      <c r="J1787" s="15">
        <v>2080.16</v>
      </c>
      <c r="K1787" s="15">
        <v>4420.34</v>
      </c>
      <c r="L1787" s="16">
        <f>G1787-K1787</f>
        <v>1892.6599999999999</v>
      </c>
      <c r="M1787" s="15">
        <f>F1787-J1787</f>
        <v>359.84000000000015</v>
      </c>
      <c r="N1787" s="17">
        <v>0</v>
      </c>
      <c r="O1787" s="18">
        <v>0</v>
      </c>
      <c r="P1787" s="15">
        <v>0</v>
      </c>
      <c r="Q1787" s="15">
        <v>0</v>
      </c>
      <c r="R1787" s="15">
        <v>0</v>
      </c>
    </row>
    <row r="1788" spans="1:18" x14ac:dyDescent="0.25">
      <c r="A1788" s="2" t="s">
        <v>120</v>
      </c>
      <c r="B1788" s="19">
        <v>10401</v>
      </c>
      <c r="C1788" s="19">
        <v>5127</v>
      </c>
      <c r="D1788" s="19">
        <v>677</v>
      </c>
      <c r="E1788" s="19">
        <v>2687</v>
      </c>
      <c r="F1788" s="19">
        <v>1909</v>
      </c>
      <c r="G1788" s="19">
        <v>4596</v>
      </c>
      <c r="H1788" s="20">
        <v>0.16</v>
      </c>
      <c r="I1788" s="20">
        <v>0.34</v>
      </c>
      <c r="J1788" s="19">
        <f>B1788*H1788</f>
        <v>1664.16</v>
      </c>
      <c r="K1788" s="19">
        <f>B1788*I1788</f>
        <v>3536.34</v>
      </c>
      <c r="L1788" s="21">
        <f>G1788-K1788</f>
        <v>1059.6599999999999</v>
      </c>
      <c r="M1788" s="19">
        <f>F1788-J1788</f>
        <v>244.83999999999992</v>
      </c>
      <c r="N1788" s="22">
        <v>0</v>
      </c>
      <c r="O1788" s="23">
        <v>0</v>
      </c>
      <c r="P1788" s="19">
        <v>0</v>
      </c>
      <c r="Q1788" s="19">
        <v>0</v>
      </c>
      <c r="R1788" s="19">
        <v>0</v>
      </c>
    </row>
    <row r="1789" spans="1:18" x14ac:dyDescent="0.25">
      <c r="A1789" s="2" t="s">
        <v>122</v>
      </c>
      <c r="B1789" s="19">
        <v>2600</v>
      </c>
      <c r="C1789" s="19">
        <v>567</v>
      </c>
      <c r="D1789" s="19">
        <v>315</v>
      </c>
      <c r="E1789" s="19">
        <v>1185</v>
      </c>
      <c r="F1789" s="19">
        <v>531</v>
      </c>
      <c r="G1789" s="19">
        <v>1717</v>
      </c>
      <c r="H1789" s="20">
        <v>0.16</v>
      </c>
      <c r="I1789" s="20">
        <v>0.34</v>
      </c>
      <c r="J1789" s="19">
        <f>B1789*H1789</f>
        <v>416</v>
      </c>
      <c r="K1789" s="19">
        <f>B1789*I1789</f>
        <v>884.00000000000011</v>
      </c>
      <c r="L1789" s="21">
        <f>G1789-K1789</f>
        <v>832.99999999999989</v>
      </c>
      <c r="M1789" s="19">
        <f>F1789-J1789</f>
        <v>115</v>
      </c>
      <c r="N1789" s="22">
        <v>0</v>
      </c>
      <c r="O1789" s="23">
        <v>0</v>
      </c>
      <c r="P1789" s="19">
        <v>0</v>
      </c>
      <c r="Q1789" s="19">
        <v>0</v>
      </c>
      <c r="R1789" s="19">
        <v>0</v>
      </c>
    </row>
    <row r="1790" spans="1:18" x14ac:dyDescent="0.25">
      <c r="L1790" s="11"/>
      <c r="N1790" s="12"/>
      <c r="O1790" s="13"/>
    </row>
    <row r="1791" spans="1:18" ht="15.75" x14ac:dyDescent="0.25">
      <c r="B1791" s="24">
        <v>39153</v>
      </c>
      <c r="C1791" s="24">
        <v>15315</v>
      </c>
      <c r="D1791" s="24">
        <v>7289</v>
      </c>
      <c r="E1791" s="24">
        <v>13092</v>
      </c>
      <c r="F1791" s="24">
        <v>3450</v>
      </c>
      <c r="G1791" s="24">
        <v>16545</v>
      </c>
      <c r="J1791" s="24">
        <v>5640.36</v>
      </c>
      <c r="K1791" s="24">
        <v>16583.96</v>
      </c>
      <c r="L1791" s="25">
        <f>G1791-K1791</f>
        <v>-38.959999999999127</v>
      </c>
      <c r="M1791" s="24">
        <f>F1791-J1791</f>
        <v>-2190.3599999999997</v>
      </c>
      <c r="N1791" s="26">
        <v>0</v>
      </c>
      <c r="O1791" s="27">
        <v>4</v>
      </c>
      <c r="P1791" s="24">
        <v>0</v>
      </c>
      <c r="Q1791" s="24">
        <v>0</v>
      </c>
      <c r="R1791" s="24">
        <v>0</v>
      </c>
    </row>
    <row r="1792" spans="1:18" x14ac:dyDescent="0.25">
      <c r="L1792" s="11"/>
      <c r="N1792" s="12"/>
      <c r="O1792" s="13"/>
    </row>
    <row r="1793" spans="1:18" x14ac:dyDescent="0.25">
      <c r="L1793" s="11"/>
      <c r="N1793" s="12"/>
      <c r="O1793" s="13"/>
    </row>
    <row r="1794" spans="1:18" ht="15.75" x14ac:dyDescent="0.25">
      <c r="A1794" s="1" t="s">
        <v>436</v>
      </c>
      <c r="L1794" s="11"/>
      <c r="N1794" s="12"/>
      <c r="O1794" s="13"/>
    </row>
    <row r="1795" spans="1:18" x14ac:dyDescent="0.25">
      <c r="A1795" s="14" t="s">
        <v>314</v>
      </c>
      <c r="B1795" s="15">
        <v>59033</v>
      </c>
      <c r="C1795" s="15">
        <v>12983</v>
      </c>
      <c r="D1795" s="15">
        <v>5312</v>
      </c>
      <c r="E1795" s="15">
        <v>28100</v>
      </c>
      <c r="F1795" s="15">
        <v>12635</v>
      </c>
      <c r="G1795" s="15">
        <v>40736</v>
      </c>
      <c r="J1795" s="15">
        <v>8092.02</v>
      </c>
      <c r="K1795" s="15">
        <v>15417.62</v>
      </c>
      <c r="L1795" s="16">
        <f>G1795-K1795</f>
        <v>25318.379999999997</v>
      </c>
      <c r="M1795" s="15">
        <f>F1795-J1795</f>
        <v>4542.9799999999996</v>
      </c>
      <c r="N1795" s="17">
        <v>1090</v>
      </c>
      <c r="O1795" s="18">
        <v>4705</v>
      </c>
      <c r="P1795" s="15">
        <v>408</v>
      </c>
      <c r="Q1795" s="15">
        <v>2882</v>
      </c>
      <c r="R1795" s="15">
        <v>0</v>
      </c>
    </row>
    <row r="1796" spans="1:18" x14ac:dyDescent="0.25">
      <c r="A1796" s="2" t="s">
        <v>183</v>
      </c>
      <c r="B1796" s="19">
        <v>3452</v>
      </c>
      <c r="C1796" s="19">
        <v>104</v>
      </c>
      <c r="D1796" s="19">
        <v>1326</v>
      </c>
      <c r="E1796" s="19">
        <v>1866</v>
      </c>
      <c r="F1796" s="19">
        <v>155</v>
      </c>
      <c r="G1796" s="19">
        <v>2021</v>
      </c>
      <c r="H1796" s="20">
        <v>0.09</v>
      </c>
      <c r="I1796" s="20">
        <v>0.28000000000000003</v>
      </c>
      <c r="J1796" s="19">
        <f>B1796*H1796</f>
        <v>310.68</v>
      </c>
      <c r="K1796" s="19">
        <f>B1796*I1796</f>
        <v>966.56000000000006</v>
      </c>
      <c r="L1796" s="21">
        <f>G1796-K1796</f>
        <v>1054.44</v>
      </c>
      <c r="M1796" s="19">
        <f>F1796-J1796</f>
        <v>-155.68</v>
      </c>
      <c r="N1796" s="22">
        <v>0</v>
      </c>
      <c r="O1796" s="23">
        <v>0</v>
      </c>
      <c r="P1796" s="19">
        <v>0</v>
      </c>
      <c r="Q1796" s="19">
        <v>0</v>
      </c>
      <c r="R1796" s="19">
        <v>0</v>
      </c>
    </row>
    <row r="1797" spans="1:18" x14ac:dyDescent="0.25">
      <c r="A1797" s="2" t="s">
        <v>192</v>
      </c>
      <c r="B1797" s="19">
        <v>55581</v>
      </c>
      <c r="C1797" s="19">
        <v>12879</v>
      </c>
      <c r="D1797" s="19">
        <v>3986</v>
      </c>
      <c r="E1797" s="19">
        <v>26234</v>
      </c>
      <c r="F1797" s="19">
        <v>12480</v>
      </c>
      <c r="G1797" s="19">
        <v>38715</v>
      </c>
      <c r="H1797" s="20">
        <v>0.14000000000000001</v>
      </c>
      <c r="I1797" s="20">
        <v>0.26</v>
      </c>
      <c r="J1797" s="19">
        <f>B1797*H1797</f>
        <v>7781.3400000000011</v>
      </c>
      <c r="K1797" s="19">
        <f>B1797*I1797</f>
        <v>14451.060000000001</v>
      </c>
      <c r="L1797" s="21">
        <f>G1797-K1797</f>
        <v>24263.94</v>
      </c>
      <c r="M1797" s="19">
        <f>F1797-J1797</f>
        <v>4698.6599999999989</v>
      </c>
      <c r="N1797" s="22">
        <v>1090</v>
      </c>
      <c r="O1797" s="23">
        <v>4705</v>
      </c>
      <c r="P1797" s="19">
        <v>408</v>
      </c>
      <c r="Q1797" s="19">
        <v>2882</v>
      </c>
      <c r="R1797" s="19">
        <v>0</v>
      </c>
    </row>
    <row r="1798" spans="1:18" x14ac:dyDescent="0.25">
      <c r="L1798" s="11"/>
      <c r="N1798" s="12"/>
      <c r="O1798" s="13"/>
    </row>
    <row r="1799" spans="1:18" x14ac:dyDescent="0.25">
      <c r="A1799" s="14" t="s">
        <v>69</v>
      </c>
      <c r="B1799" s="15">
        <v>8836</v>
      </c>
      <c r="C1799" s="15">
        <v>1086</v>
      </c>
      <c r="D1799" s="15">
        <v>856</v>
      </c>
      <c r="E1799" s="15">
        <v>5799</v>
      </c>
      <c r="F1799" s="15">
        <v>1094</v>
      </c>
      <c r="G1799" s="15">
        <v>6894</v>
      </c>
      <c r="J1799" s="15">
        <v>618.52</v>
      </c>
      <c r="K1799" s="15">
        <v>1502.12</v>
      </c>
      <c r="L1799" s="16">
        <f>G1799-K1799</f>
        <v>5391.88</v>
      </c>
      <c r="M1799" s="15">
        <f>F1799-J1799</f>
        <v>475.48</v>
      </c>
      <c r="N1799" s="17">
        <v>25</v>
      </c>
      <c r="O1799" s="18">
        <v>526</v>
      </c>
      <c r="P1799" s="15">
        <v>5</v>
      </c>
      <c r="Q1799" s="15">
        <v>62</v>
      </c>
      <c r="R1799" s="15">
        <v>0</v>
      </c>
    </row>
    <row r="1800" spans="1:18" x14ac:dyDescent="0.25">
      <c r="A1800" s="2" t="s">
        <v>70</v>
      </c>
      <c r="B1800" s="19">
        <v>8836</v>
      </c>
      <c r="C1800" s="19">
        <v>1086</v>
      </c>
      <c r="D1800" s="19">
        <v>856</v>
      </c>
      <c r="E1800" s="19">
        <v>5799</v>
      </c>
      <c r="F1800" s="19">
        <v>1094</v>
      </c>
      <c r="G1800" s="19">
        <v>6894</v>
      </c>
      <c r="H1800" s="20">
        <v>7.0000000000000007E-2</v>
      </c>
      <c r="I1800" s="20">
        <v>0.17</v>
      </c>
      <c r="J1800" s="19">
        <f>B1800*H1800</f>
        <v>618.5200000000001</v>
      </c>
      <c r="K1800" s="19">
        <f>B1800*I1800</f>
        <v>1502.1200000000001</v>
      </c>
      <c r="L1800" s="21">
        <f>G1800-K1800</f>
        <v>5391.88</v>
      </c>
      <c r="M1800" s="19">
        <f>F1800-J1800</f>
        <v>475.4799999999999</v>
      </c>
      <c r="N1800" s="22">
        <v>25</v>
      </c>
      <c r="O1800" s="23">
        <v>526</v>
      </c>
      <c r="P1800" s="19">
        <v>5</v>
      </c>
      <c r="Q1800" s="19">
        <v>62</v>
      </c>
      <c r="R1800" s="19">
        <v>0</v>
      </c>
    </row>
    <row r="1801" spans="1:18" x14ac:dyDescent="0.25">
      <c r="L1801" s="11"/>
      <c r="N1801" s="12"/>
      <c r="O1801" s="13"/>
    </row>
    <row r="1802" spans="1:18" ht="15.75" x14ac:dyDescent="0.25">
      <c r="B1802" s="24">
        <v>67869</v>
      </c>
      <c r="C1802" s="24">
        <v>14069</v>
      </c>
      <c r="D1802" s="24">
        <v>6168</v>
      </c>
      <c r="E1802" s="24">
        <v>33899</v>
      </c>
      <c r="F1802" s="24">
        <v>13729</v>
      </c>
      <c r="G1802" s="24">
        <v>47630</v>
      </c>
      <c r="J1802" s="24">
        <v>8710.5400000000009</v>
      </c>
      <c r="K1802" s="24">
        <v>16919.740000000002</v>
      </c>
      <c r="L1802" s="25">
        <f>G1802-K1802</f>
        <v>30710.26</v>
      </c>
      <c r="M1802" s="24">
        <f>F1802-J1802</f>
        <v>5018.4599999999991</v>
      </c>
      <c r="N1802" s="26">
        <v>1115</v>
      </c>
      <c r="O1802" s="27">
        <v>5231</v>
      </c>
      <c r="P1802" s="24">
        <v>413</v>
      </c>
      <c r="Q1802" s="24">
        <v>2944</v>
      </c>
      <c r="R1802" s="24">
        <v>0</v>
      </c>
    </row>
    <row r="1803" spans="1:18" x14ac:dyDescent="0.25">
      <c r="L1803" s="11"/>
      <c r="N1803" s="12"/>
      <c r="O1803" s="13"/>
    </row>
    <row r="1804" spans="1:18" x14ac:dyDescent="0.25">
      <c r="L1804" s="11"/>
      <c r="N1804" s="12"/>
      <c r="O1804" s="13"/>
    </row>
    <row r="1805" spans="1:18" ht="15.75" x14ac:dyDescent="0.25">
      <c r="A1805" s="1" t="s">
        <v>437</v>
      </c>
      <c r="L1805" s="11"/>
      <c r="N1805" s="12"/>
      <c r="O1805" s="13"/>
    </row>
    <row r="1806" spans="1:18" x14ac:dyDescent="0.25">
      <c r="A1806" s="14" t="s">
        <v>253</v>
      </c>
      <c r="B1806" s="15">
        <v>10729</v>
      </c>
      <c r="C1806" s="15">
        <v>2464</v>
      </c>
      <c r="D1806" s="15">
        <v>2293</v>
      </c>
      <c r="E1806" s="15">
        <v>4989</v>
      </c>
      <c r="F1806" s="15">
        <v>981</v>
      </c>
      <c r="G1806" s="15">
        <v>5972</v>
      </c>
      <c r="J1806" s="15">
        <v>1501.49</v>
      </c>
      <c r="K1806" s="15">
        <v>1533.62</v>
      </c>
      <c r="L1806" s="16">
        <f>G1806-K1806</f>
        <v>4438.38</v>
      </c>
      <c r="M1806" s="15">
        <f>F1806-J1806</f>
        <v>-520.49</v>
      </c>
      <c r="N1806" s="17">
        <v>0</v>
      </c>
      <c r="O1806" s="18">
        <v>0</v>
      </c>
      <c r="P1806" s="15">
        <v>0</v>
      </c>
      <c r="Q1806" s="15">
        <v>0</v>
      </c>
      <c r="R1806" s="15">
        <v>0</v>
      </c>
    </row>
    <row r="1807" spans="1:18" x14ac:dyDescent="0.25">
      <c r="A1807" s="2" t="s">
        <v>129</v>
      </c>
      <c r="B1807" s="19">
        <v>3213</v>
      </c>
      <c r="C1807" s="19">
        <v>484</v>
      </c>
      <c r="D1807" s="19">
        <v>554</v>
      </c>
      <c r="E1807" s="19">
        <v>2154</v>
      </c>
      <c r="F1807" s="19">
        <v>20</v>
      </c>
      <c r="G1807" s="19">
        <v>2175</v>
      </c>
      <c r="H1807" s="20">
        <v>0.21</v>
      </c>
      <c r="I1807" s="20">
        <v>0.22</v>
      </c>
      <c r="J1807" s="19">
        <f>B1807*H1807</f>
        <v>674.73</v>
      </c>
      <c r="K1807" s="19">
        <f>B1807*I1807</f>
        <v>706.86</v>
      </c>
      <c r="L1807" s="21">
        <f>G1807-K1807</f>
        <v>1468.1399999999999</v>
      </c>
      <c r="M1807" s="19">
        <f>F1807-J1807</f>
        <v>-654.73</v>
      </c>
      <c r="N1807" s="22">
        <v>0</v>
      </c>
      <c r="O1807" s="23">
        <v>0</v>
      </c>
      <c r="P1807" s="19">
        <v>0</v>
      </c>
      <c r="Q1807" s="19">
        <v>0</v>
      </c>
      <c r="R1807" s="19">
        <v>0</v>
      </c>
    </row>
    <row r="1808" spans="1:18" x14ac:dyDescent="0.25">
      <c r="A1808" s="2" t="s">
        <v>130</v>
      </c>
      <c r="B1808" s="19">
        <v>7516</v>
      </c>
      <c r="C1808" s="19">
        <v>1980</v>
      </c>
      <c r="D1808" s="19">
        <v>1739</v>
      </c>
      <c r="E1808" s="19">
        <v>2835</v>
      </c>
      <c r="F1808" s="19">
        <v>961</v>
      </c>
      <c r="G1808" s="19">
        <v>3797</v>
      </c>
      <c r="H1808" s="20">
        <v>0.11</v>
      </c>
      <c r="I1808" s="20">
        <v>0.11</v>
      </c>
      <c r="J1808" s="19">
        <f>B1808*H1808</f>
        <v>826.76</v>
      </c>
      <c r="K1808" s="19">
        <f>B1808*I1808</f>
        <v>826.76</v>
      </c>
      <c r="L1808" s="21">
        <f>G1808-K1808</f>
        <v>2970.24</v>
      </c>
      <c r="M1808" s="19">
        <f>F1808-J1808</f>
        <v>134.24</v>
      </c>
      <c r="N1808" s="22">
        <v>0</v>
      </c>
      <c r="O1808" s="23">
        <v>0</v>
      </c>
      <c r="P1808" s="19">
        <v>0</v>
      </c>
      <c r="Q1808" s="19">
        <v>0</v>
      </c>
      <c r="R1808" s="19">
        <v>0</v>
      </c>
    </row>
    <row r="1809" spans="1:18" x14ac:dyDescent="0.25">
      <c r="L1809" s="11"/>
      <c r="N1809" s="12"/>
      <c r="O1809" s="13"/>
    </row>
    <row r="1810" spans="1:18" x14ac:dyDescent="0.25">
      <c r="A1810" s="14" t="s">
        <v>81</v>
      </c>
      <c r="B1810" s="15">
        <v>8279</v>
      </c>
      <c r="C1810" s="15">
        <v>1269</v>
      </c>
      <c r="D1810" s="15">
        <v>1445</v>
      </c>
      <c r="E1810" s="15">
        <v>4114</v>
      </c>
      <c r="F1810" s="15">
        <v>1449</v>
      </c>
      <c r="G1810" s="15">
        <v>5564</v>
      </c>
      <c r="J1810" s="15">
        <v>1159.06</v>
      </c>
      <c r="K1810" s="15">
        <v>1159.06</v>
      </c>
      <c r="L1810" s="16">
        <f>G1810-K1810</f>
        <v>4404.9400000000005</v>
      </c>
      <c r="M1810" s="15">
        <f>F1810-J1810</f>
        <v>289.94000000000005</v>
      </c>
      <c r="N1810" s="17">
        <v>0</v>
      </c>
      <c r="O1810" s="18">
        <v>0</v>
      </c>
      <c r="P1810" s="15">
        <v>0</v>
      </c>
      <c r="Q1810" s="15">
        <v>0</v>
      </c>
      <c r="R1810" s="15">
        <v>0</v>
      </c>
    </row>
    <row r="1811" spans="1:18" x14ac:dyDescent="0.25">
      <c r="A1811" s="2" t="s">
        <v>107</v>
      </c>
      <c r="B1811" s="19">
        <v>8279</v>
      </c>
      <c r="C1811" s="19">
        <v>1269</v>
      </c>
      <c r="D1811" s="19">
        <v>1445</v>
      </c>
      <c r="E1811" s="19">
        <v>4114</v>
      </c>
      <c r="F1811" s="19">
        <v>1449</v>
      </c>
      <c r="G1811" s="19">
        <v>5564</v>
      </c>
      <c r="H1811" s="20">
        <v>0.14000000000000001</v>
      </c>
      <c r="I1811" s="20">
        <v>0.14000000000000001</v>
      </c>
      <c r="J1811" s="19">
        <f>B1811*H1811</f>
        <v>1159.0600000000002</v>
      </c>
      <c r="K1811" s="19">
        <f>B1811*I1811</f>
        <v>1159.0600000000002</v>
      </c>
      <c r="L1811" s="21">
        <f>G1811-K1811</f>
        <v>4404.9399999999996</v>
      </c>
      <c r="M1811" s="19">
        <f>F1811-J1811</f>
        <v>289.93999999999983</v>
      </c>
      <c r="N1811" s="22">
        <v>0</v>
      </c>
      <c r="O1811" s="23">
        <v>0</v>
      </c>
      <c r="P1811" s="19">
        <v>0</v>
      </c>
      <c r="Q1811" s="19">
        <v>0</v>
      </c>
      <c r="R1811" s="19">
        <v>0</v>
      </c>
    </row>
    <row r="1812" spans="1:18" x14ac:dyDescent="0.25">
      <c r="L1812" s="11"/>
      <c r="N1812" s="12"/>
      <c r="O1812" s="13"/>
    </row>
    <row r="1813" spans="1:18" x14ac:dyDescent="0.25">
      <c r="A1813" s="14" t="s">
        <v>69</v>
      </c>
      <c r="B1813" s="15">
        <v>38924</v>
      </c>
      <c r="C1813" s="15">
        <v>8212</v>
      </c>
      <c r="D1813" s="15">
        <v>13413</v>
      </c>
      <c r="E1813" s="15">
        <v>15433</v>
      </c>
      <c r="F1813" s="15">
        <v>1865</v>
      </c>
      <c r="G1813" s="15">
        <v>17298</v>
      </c>
      <c r="J1813" s="15">
        <v>2724.68</v>
      </c>
      <c r="K1813" s="15">
        <v>3113.92</v>
      </c>
      <c r="L1813" s="16">
        <f>G1813-K1813</f>
        <v>14184.08</v>
      </c>
      <c r="M1813" s="15">
        <f>F1813-J1813</f>
        <v>-859.67999999999984</v>
      </c>
      <c r="N1813" s="17">
        <v>0</v>
      </c>
      <c r="O1813" s="18">
        <v>0</v>
      </c>
      <c r="P1813" s="15">
        <v>0</v>
      </c>
      <c r="Q1813" s="15">
        <v>0</v>
      </c>
      <c r="R1813" s="15">
        <v>0</v>
      </c>
    </row>
    <row r="1814" spans="1:18" x14ac:dyDescent="0.25">
      <c r="A1814" s="2" t="s">
        <v>128</v>
      </c>
      <c r="B1814" s="19">
        <v>38924</v>
      </c>
      <c r="C1814" s="19">
        <v>8212</v>
      </c>
      <c r="D1814" s="19">
        <v>13413</v>
      </c>
      <c r="E1814" s="19">
        <v>15433</v>
      </c>
      <c r="F1814" s="19">
        <v>1865</v>
      </c>
      <c r="G1814" s="19">
        <v>17298</v>
      </c>
      <c r="H1814" s="20">
        <v>7.0000000000000007E-2</v>
      </c>
      <c r="I1814" s="20">
        <v>0.08</v>
      </c>
      <c r="J1814" s="19">
        <f>B1814*H1814</f>
        <v>2724.6800000000003</v>
      </c>
      <c r="K1814" s="19">
        <f>B1814*I1814</f>
        <v>3113.92</v>
      </c>
      <c r="L1814" s="21">
        <f>G1814-K1814</f>
        <v>14184.08</v>
      </c>
      <c r="M1814" s="19">
        <f>F1814-J1814</f>
        <v>-859.68000000000029</v>
      </c>
      <c r="N1814" s="22">
        <v>0</v>
      </c>
      <c r="O1814" s="23">
        <v>0</v>
      </c>
      <c r="P1814" s="19">
        <v>0</v>
      </c>
      <c r="Q1814" s="19">
        <v>0</v>
      </c>
      <c r="R1814" s="19">
        <v>0</v>
      </c>
    </row>
    <row r="1815" spans="1:18" x14ac:dyDescent="0.25">
      <c r="L1815" s="11"/>
      <c r="N1815" s="12"/>
      <c r="O1815" s="13"/>
    </row>
    <row r="1816" spans="1:18" ht="15.75" x14ac:dyDescent="0.25">
      <c r="B1816" s="24">
        <v>57932</v>
      </c>
      <c r="C1816" s="24">
        <v>11945</v>
      </c>
      <c r="D1816" s="24">
        <v>17151</v>
      </c>
      <c r="E1816" s="24">
        <v>24536</v>
      </c>
      <c r="F1816" s="24">
        <v>4295</v>
      </c>
      <c r="G1816" s="24">
        <v>28834</v>
      </c>
      <c r="J1816" s="24">
        <v>5385.23</v>
      </c>
      <c r="K1816" s="24">
        <v>5806.6</v>
      </c>
      <c r="L1816" s="25">
        <f>G1816-K1816</f>
        <v>23027.4</v>
      </c>
      <c r="M1816" s="24">
        <f>F1816-J1816</f>
        <v>-1090.2299999999996</v>
      </c>
      <c r="N1816" s="26">
        <v>0</v>
      </c>
      <c r="O1816" s="27">
        <v>0</v>
      </c>
      <c r="P1816" s="24">
        <v>0</v>
      </c>
      <c r="Q1816" s="24">
        <v>0</v>
      </c>
      <c r="R1816" s="24">
        <v>0</v>
      </c>
    </row>
    <row r="1817" spans="1:18" x14ac:dyDescent="0.25">
      <c r="L1817" s="11"/>
      <c r="N1817" s="12"/>
      <c r="O1817" s="13"/>
    </row>
    <row r="1818" spans="1:18" x14ac:dyDescent="0.25">
      <c r="L1818" s="11"/>
      <c r="N1818" s="12"/>
      <c r="O1818" s="13"/>
    </row>
    <row r="1819" spans="1:18" ht="15.75" x14ac:dyDescent="0.25">
      <c r="A1819" s="1" t="s">
        <v>438</v>
      </c>
      <c r="L1819" s="11"/>
      <c r="N1819" s="12"/>
      <c r="O1819" s="13"/>
    </row>
    <row r="1820" spans="1:18" x14ac:dyDescent="0.25">
      <c r="A1820" s="14" t="s">
        <v>63</v>
      </c>
      <c r="B1820" s="15">
        <v>9617</v>
      </c>
      <c r="C1820" s="15">
        <v>940</v>
      </c>
      <c r="D1820" s="15">
        <v>2708</v>
      </c>
      <c r="E1820" s="15">
        <v>5069</v>
      </c>
      <c r="F1820" s="15">
        <v>898</v>
      </c>
      <c r="G1820" s="15">
        <v>5968</v>
      </c>
      <c r="J1820" s="15">
        <v>2019.57</v>
      </c>
      <c r="K1820" s="15">
        <v>2115.7399999999998</v>
      </c>
      <c r="L1820" s="16">
        <f>G1820-K1820</f>
        <v>3852.26</v>
      </c>
      <c r="M1820" s="15">
        <f>F1820-J1820</f>
        <v>-1121.57</v>
      </c>
      <c r="N1820" s="17">
        <v>210</v>
      </c>
      <c r="O1820" s="18">
        <v>213</v>
      </c>
      <c r="P1820" s="15">
        <v>57</v>
      </c>
      <c r="Q1820" s="15">
        <v>56</v>
      </c>
      <c r="R1820" s="15">
        <v>1238</v>
      </c>
    </row>
    <row r="1821" spans="1:18" x14ac:dyDescent="0.25">
      <c r="A1821" s="2" t="s">
        <v>129</v>
      </c>
      <c r="B1821" s="19">
        <v>7279</v>
      </c>
      <c r="C1821" s="19">
        <v>787</v>
      </c>
      <c r="D1821" s="19">
        <v>2151</v>
      </c>
      <c r="E1821" s="19">
        <v>4097</v>
      </c>
      <c r="F1821" s="19">
        <v>243</v>
      </c>
      <c r="G1821" s="19">
        <v>4341</v>
      </c>
      <c r="H1821" s="20">
        <v>0.21</v>
      </c>
      <c r="I1821" s="20">
        <v>0.22</v>
      </c>
      <c r="J1821" s="19">
        <f>B1821*H1821</f>
        <v>1528.59</v>
      </c>
      <c r="K1821" s="19">
        <f>B1821*I1821</f>
        <v>1601.38</v>
      </c>
      <c r="L1821" s="21">
        <f>G1821-K1821</f>
        <v>2739.62</v>
      </c>
      <c r="M1821" s="19">
        <f>F1821-J1821</f>
        <v>-1285.5899999999999</v>
      </c>
      <c r="N1821" s="22">
        <v>114</v>
      </c>
      <c r="O1821" s="23">
        <v>117</v>
      </c>
      <c r="P1821" s="19">
        <v>7</v>
      </c>
      <c r="Q1821" s="19">
        <v>9</v>
      </c>
      <c r="R1821" s="19">
        <v>582</v>
      </c>
    </row>
    <row r="1822" spans="1:18" x14ac:dyDescent="0.25">
      <c r="A1822" s="2" t="s">
        <v>172</v>
      </c>
      <c r="B1822" s="19">
        <v>2338</v>
      </c>
      <c r="C1822" s="19">
        <v>153</v>
      </c>
      <c r="D1822" s="19">
        <v>557</v>
      </c>
      <c r="E1822" s="19">
        <v>972</v>
      </c>
      <c r="F1822" s="19">
        <v>655</v>
      </c>
      <c r="G1822" s="19">
        <v>1627</v>
      </c>
      <c r="H1822" s="20">
        <v>0.21</v>
      </c>
      <c r="I1822" s="20">
        <v>0.22</v>
      </c>
      <c r="J1822" s="19">
        <f>B1822*H1822</f>
        <v>490.97999999999996</v>
      </c>
      <c r="K1822" s="19">
        <f>B1822*I1822</f>
        <v>514.36</v>
      </c>
      <c r="L1822" s="21">
        <f>G1822-K1822</f>
        <v>1112.6399999999999</v>
      </c>
      <c r="M1822" s="19">
        <f>F1822-J1822</f>
        <v>164.02000000000004</v>
      </c>
      <c r="N1822" s="22">
        <v>96</v>
      </c>
      <c r="O1822" s="23">
        <v>96</v>
      </c>
      <c r="P1822" s="19">
        <v>50</v>
      </c>
      <c r="Q1822" s="19">
        <v>47</v>
      </c>
      <c r="R1822" s="19">
        <v>656</v>
      </c>
    </row>
    <row r="1823" spans="1:18" x14ac:dyDescent="0.25">
      <c r="L1823" s="11"/>
      <c r="N1823" s="12"/>
      <c r="O1823" s="13"/>
    </row>
    <row r="1824" spans="1:18" ht="26.25" x14ac:dyDescent="0.25">
      <c r="A1824" s="14" t="s">
        <v>66</v>
      </c>
      <c r="B1824" s="15">
        <v>22867</v>
      </c>
      <c r="C1824" s="15">
        <v>5694</v>
      </c>
      <c r="D1824" s="15">
        <v>7821</v>
      </c>
      <c r="E1824" s="15">
        <v>6504</v>
      </c>
      <c r="F1824" s="15">
        <v>2844</v>
      </c>
      <c r="G1824" s="15">
        <v>9350</v>
      </c>
      <c r="J1824" s="15">
        <v>2515.37</v>
      </c>
      <c r="K1824" s="15">
        <v>2515.37</v>
      </c>
      <c r="L1824" s="16">
        <f>G1824-K1824</f>
        <v>6834.63</v>
      </c>
      <c r="M1824" s="15">
        <f>F1824-J1824</f>
        <v>328.63000000000011</v>
      </c>
      <c r="N1824" s="17">
        <v>50</v>
      </c>
      <c r="O1824" s="18">
        <v>211</v>
      </c>
      <c r="P1824" s="15">
        <v>17</v>
      </c>
      <c r="Q1824" s="15">
        <v>186</v>
      </c>
      <c r="R1824" s="15">
        <v>891</v>
      </c>
    </row>
    <row r="1825" spans="1:18" x14ac:dyDescent="0.25">
      <c r="A1825" s="2" t="s">
        <v>130</v>
      </c>
      <c r="B1825" s="19">
        <v>21404</v>
      </c>
      <c r="C1825" s="19">
        <v>5396</v>
      </c>
      <c r="D1825" s="19">
        <v>7725</v>
      </c>
      <c r="E1825" s="19">
        <v>5775</v>
      </c>
      <c r="F1825" s="19">
        <v>2506</v>
      </c>
      <c r="G1825" s="19">
        <v>8282</v>
      </c>
      <c r="H1825" s="20">
        <v>0.11</v>
      </c>
      <c r="I1825" s="20">
        <v>0.11</v>
      </c>
      <c r="J1825" s="19">
        <f>B1825*H1825</f>
        <v>2354.44</v>
      </c>
      <c r="K1825" s="19">
        <f>B1825*I1825</f>
        <v>2354.44</v>
      </c>
      <c r="L1825" s="21">
        <f>G1825-K1825</f>
        <v>5927.5599999999995</v>
      </c>
      <c r="M1825" s="19">
        <f>F1825-J1825</f>
        <v>151.55999999999995</v>
      </c>
      <c r="N1825" s="22">
        <v>27</v>
      </c>
      <c r="O1825" s="23">
        <v>4</v>
      </c>
      <c r="P1825" s="19">
        <v>7</v>
      </c>
      <c r="Q1825" s="19">
        <v>1</v>
      </c>
      <c r="R1825" s="19">
        <v>385</v>
      </c>
    </row>
    <row r="1826" spans="1:18" x14ac:dyDescent="0.25">
      <c r="A1826" s="2" t="s">
        <v>176</v>
      </c>
      <c r="B1826" s="19">
        <v>1463</v>
      </c>
      <c r="C1826" s="19">
        <v>298</v>
      </c>
      <c r="D1826" s="19">
        <v>96</v>
      </c>
      <c r="E1826" s="19">
        <v>729</v>
      </c>
      <c r="F1826" s="19">
        <v>338</v>
      </c>
      <c r="G1826" s="19">
        <v>1068</v>
      </c>
      <c r="H1826" s="20">
        <v>0.11</v>
      </c>
      <c r="I1826" s="20">
        <v>0.11</v>
      </c>
      <c r="J1826" s="19">
        <f>B1826*H1826</f>
        <v>160.93</v>
      </c>
      <c r="K1826" s="19">
        <f>B1826*I1826</f>
        <v>160.93</v>
      </c>
      <c r="L1826" s="21">
        <f>G1826-K1826</f>
        <v>907.06999999999994</v>
      </c>
      <c r="M1826" s="19">
        <f>F1826-J1826</f>
        <v>177.07</v>
      </c>
      <c r="N1826" s="22">
        <v>23</v>
      </c>
      <c r="O1826" s="23">
        <v>207</v>
      </c>
      <c r="P1826" s="19">
        <v>10</v>
      </c>
      <c r="Q1826" s="19">
        <v>185</v>
      </c>
      <c r="R1826" s="19">
        <v>506</v>
      </c>
    </row>
    <row r="1827" spans="1:18" x14ac:dyDescent="0.25">
      <c r="L1827" s="11"/>
      <c r="N1827" s="12"/>
      <c r="O1827" s="13"/>
    </row>
    <row r="1828" spans="1:18" x14ac:dyDescent="0.25">
      <c r="A1828" s="14" t="s">
        <v>69</v>
      </c>
      <c r="B1828" s="15">
        <v>38383</v>
      </c>
      <c r="C1828" s="15">
        <v>11489</v>
      </c>
      <c r="D1828" s="15">
        <v>21605</v>
      </c>
      <c r="E1828" s="15">
        <v>4752</v>
      </c>
      <c r="F1828" s="15">
        <v>535</v>
      </c>
      <c r="G1828" s="15">
        <v>5288</v>
      </c>
      <c r="J1828" s="15">
        <v>2686.81</v>
      </c>
      <c r="K1828" s="15">
        <v>3070.64</v>
      </c>
      <c r="L1828" s="16">
        <f>G1828-K1828</f>
        <v>2217.36</v>
      </c>
      <c r="M1828" s="15">
        <f>F1828-J1828</f>
        <v>-2151.81</v>
      </c>
      <c r="N1828" s="17">
        <v>12</v>
      </c>
      <c r="O1828" s="18">
        <v>51</v>
      </c>
      <c r="P1828" s="15">
        <v>0</v>
      </c>
      <c r="Q1828" s="15">
        <v>6</v>
      </c>
      <c r="R1828" s="15">
        <v>0</v>
      </c>
    </row>
    <row r="1829" spans="1:18" x14ac:dyDescent="0.25">
      <c r="A1829" s="2" t="s">
        <v>128</v>
      </c>
      <c r="B1829" s="19">
        <v>38383</v>
      </c>
      <c r="C1829" s="19">
        <v>11489</v>
      </c>
      <c r="D1829" s="19">
        <v>21605</v>
      </c>
      <c r="E1829" s="19">
        <v>4752</v>
      </c>
      <c r="F1829" s="19">
        <v>535</v>
      </c>
      <c r="G1829" s="19">
        <v>5288</v>
      </c>
      <c r="H1829" s="20">
        <v>7.0000000000000007E-2</v>
      </c>
      <c r="I1829" s="20">
        <v>0.08</v>
      </c>
      <c r="J1829" s="19">
        <f>B1829*H1829</f>
        <v>2686.8100000000004</v>
      </c>
      <c r="K1829" s="19">
        <f>B1829*I1829</f>
        <v>3070.64</v>
      </c>
      <c r="L1829" s="21">
        <f>G1829-K1829</f>
        <v>2217.36</v>
      </c>
      <c r="M1829" s="19">
        <f>F1829-J1829</f>
        <v>-2151.8100000000004</v>
      </c>
      <c r="N1829" s="22">
        <v>12</v>
      </c>
      <c r="O1829" s="23">
        <v>51</v>
      </c>
      <c r="P1829" s="19">
        <v>0</v>
      </c>
      <c r="Q1829" s="19">
        <v>6</v>
      </c>
      <c r="R1829" s="19">
        <v>0</v>
      </c>
    </row>
    <row r="1830" spans="1:18" x14ac:dyDescent="0.25">
      <c r="L1830" s="11"/>
      <c r="N1830" s="12"/>
      <c r="O1830" s="13"/>
    </row>
    <row r="1831" spans="1:18" ht="15.75" x14ac:dyDescent="0.25">
      <c r="B1831" s="24">
        <v>70867</v>
      </c>
      <c r="C1831" s="24">
        <v>18123</v>
      </c>
      <c r="D1831" s="24">
        <v>32134</v>
      </c>
      <c r="E1831" s="24">
        <v>16325</v>
      </c>
      <c r="F1831" s="24">
        <v>4277</v>
      </c>
      <c r="G1831" s="24">
        <v>20606</v>
      </c>
      <c r="J1831" s="24">
        <v>7221.75</v>
      </c>
      <c r="K1831" s="24">
        <v>7701.75</v>
      </c>
      <c r="L1831" s="25">
        <f>G1831-K1831</f>
        <v>12904.25</v>
      </c>
      <c r="M1831" s="24">
        <f>F1831-J1831</f>
        <v>-2944.75</v>
      </c>
      <c r="N1831" s="26">
        <v>272</v>
      </c>
      <c r="O1831" s="27">
        <v>475</v>
      </c>
      <c r="P1831" s="24">
        <v>74</v>
      </c>
      <c r="Q1831" s="24">
        <v>248</v>
      </c>
      <c r="R1831" s="24">
        <v>2129</v>
      </c>
    </row>
    <row r="1832" spans="1:18" x14ac:dyDescent="0.25">
      <c r="L1832" s="11"/>
      <c r="N1832" s="12"/>
      <c r="O1832" s="13"/>
    </row>
    <row r="1833" spans="1:18" x14ac:dyDescent="0.25">
      <c r="L1833" s="11"/>
      <c r="N1833" s="12"/>
      <c r="O1833" s="13"/>
    </row>
    <row r="1834" spans="1:18" ht="15.75" x14ac:dyDescent="0.25">
      <c r="A1834" s="1" t="s">
        <v>439</v>
      </c>
      <c r="L1834" s="11"/>
      <c r="N1834" s="12"/>
      <c r="O1834" s="13"/>
    </row>
    <row r="1835" spans="1:18" x14ac:dyDescent="0.25">
      <c r="A1835" s="14" t="s">
        <v>440</v>
      </c>
      <c r="B1835" s="15">
        <v>10402</v>
      </c>
      <c r="C1835" s="15">
        <v>29</v>
      </c>
      <c r="D1835" s="15">
        <v>4657</v>
      </c>
      <c r="E1835" s="15">
        <v>620</v>
      </c>
      <c r="F1835" s="15">
        <v>5090</v>
      </c>
      <c r="G1835" s="15">
        <v>5711</v>
      </c>
      <c r="J1835" s="15">
        <v>1221.6300000000001</v>
      </c>
      <c r="K1835" s="15">
        <v>2798.38</v>
      </c>
      <c r="L1835" s="16">
        <f>G1835-K1835</f>
        <v>2912.62</v>
      </c>
      <c r="M1835" s="15">
        <f>F1835-J1835</f>
        <v>3868.37</v>
      </c>
      <c r="N1835" s="17">
        <v>0</v>
      </c>
      <c r="O1835" s="18">
        <v>0</v>
      </c>
      <c r="P1835" s="15">
        <v>0</v>
      </c>
      <c r="Q1835" s="15">
        <v>0</v>
      </c>
      <c r="R1835" s="15">
        <v>0</v>
      </c>
    </row>
    <row r="1836" spans="1:18" x14ac:dyDescent="0.25">
      <c r="A1836" s="2" t="s">
        <v>183</v>
      </c>
      <c r="B1836" s="19">
        <v>4693</v>
      </c>
      <c r="C1836" s="19">
        <v>6</v>
      </c>
      <c r="D1836" s="19">
        <v>2590</v>
      </c>
      <c r="E1836" s="19">
        <v>411</v>
      </c>
      <c r="F1836" s="19">
        <v>1684</v>
      </c>
      <c r="G1836" s="19">
        <v>2095</v>
      </c>
      <c r="H1836" s="20">
        <v>0.09</v>
      </c>
      <c r="I1836" s="20">
        <v>0.28000000000000003</v>
      </c>
      <c r="J1836" s="19">
        <f>B1836*H1836</f>
        <v>422.37</v>
      </c>
      <c r="K1836" s="19">
        <f>B1836*I1836</f>
        <v>1314.0400000000002</v>
      </c>
      <c r="L1836" s="21">
        <f>G1836-K1836</f>
        <v>780.95999999999981</v>
      </c>
      <c r="M1836" s="19">
        <f>F1836-J1836</f>
        <v>1261.6300000000001</v>
      </c>
      <c r="N1836" s="22">
        <v>0</v>
      </c>
      <c r="O1836" s="23">
        <v>0</v>
      </c>
      <c r="P1836" s="19">
        <v>0</v>
      </c>
      <c r="Q1836" s="19">
        <v>0</v>
      </c>
      <c r="R1836" s="19">
        <v>0</v>
      </c>
    </row>
    <row r="1837" spans="1:18" x14ac:dyDescent="0.25">
      <c r="A1837" s="2" t="s">
        <v>191</v>
      </c>
      <c r="B1837" s="19">
        <v>3591</v>
      </c>
      <c r="C1837" s="19">
        <v>0</v>
      </c>
      <c r="D1837" s="19">
        <v>1929</v>
      </c>
      <c r="E1837" s="19">
        <v>98</v>
      </c>
      <c r="F1837" s="19">
        <v>1562</v>
      </c>
      <c r="G1837" s="19">
        <v>1660</v>
      </c>
      <c r="H1837" s="20">
        <v>0.14000000000000001</v>
      </c>
      <c r="I1837" s="20">
        <v>0.26</v>
      </c>
      <c r="J1837" s="19">
        <f>B1837*H1837</f>
        <v>502.74000000000007</v>
      </c>
      <c r="K1837" s="19">
        <f>B1837*I1837</f>
        <v>933.66000000000008</v>
      </c>
      <c r="L1837" s="21">
        <f>G1837-K1837</f>
        <v>726.33999999999992</v>
      </c>
      <c r="M1837" s="19">
        <f>F1837-J1837</f>
        <v>1059.26</v>
      </c>
      <c r="N1837" s="22">
        <v>0</v>
      </c>
      <c r="O1837" s="23">
        <v>0</v>
      </c>
      <c r="P1837" s="19">
        <v>0</v>
      </c>
      <c r="Q1837" s="19">
        <v>0</v>
      </c>
      <c r="R1837" s="19">
        <v>0</v>
      </c>
    </row>
    <row r="1838" spans="1:18" x14ac:dyDescent="0.25">
      <c r="A1838" s="2" t="s">
        <v>441</v>
      </c>
      <c r="B1838" s="19">
        <v>2118</v>
      </c>
      <c r="C1838" s="19">
        <v>23</v>
      </c>
      <c r="D1838" s="19">
        <v>138</v>
      </c>
      <c r="E1838" s="19">
        <v>111</v>
      </c>
      <c r="F1838" s="19">
        <v>1844</v>
      </c>
      <c r="G1838" s="19">
        <v>1956</v>
      </c>
      <c r="H1838" s="20">
        <v>0.14000000000000001</v>
      </c>
      <c r="I1838" s="20">
        <v>0.26</v>
      </c>
      <c r="J1838" s="19">
        <f>B1838*H1838</f>
        <v>296.52000000000004</v>
      </c>
      <c r="K1838" s="19">
        <f>B1838*I1838</f>
        <v>550.68000000000006</v>
      </c>
      <c r="L1838" s="21">
        <f>G1838-K1838</f>
        <v>1405.32</v>
      </c>
      <c r="M1838" s="19">
        <f>F1838-J1838</f>
        <v>1547.48</v>
      </c>
      <c r="N1838" s="22">
        <v>0</v>
      </c>
      <c r="O1838" s="23">
        <v>0</v>
      </c>
      <c r="P1838" s="19">
        <v>0</v>
      </c>
      <c r="Q1838" s="19">
        <v>0</v>
      </c>
      <c r="R1838" s="19">
        <v>0</v>
      </c>
    </row>
    <row r="1839" spans="1:18" x14ac:dyDescent="0.25">
      <c r="L1839" s="11"/>
      <c r="N1839" s="12"/>
      <c r="O1839" s="13"/>
    </row>
    <row r="1840" spans="1:18" x14ac:dyDescent="0.25">
      <c r="A1840" s="14" t="s">
        <v>251</v>
      </c>
      <c r="B1840" s="15">
        <v>3391</v>
      </c>
      <c r="C1840" s="15">
        <v>20</v>
      </c>
      <c r="D1840" s="15">
        <v>2174</v>
      </c>
      <c r="E1840" s="15">
        <v>148</v>
      </c>
      <c r="F1840" s="15">
        <v>1046</v>
      </c>
      <c r="G1840" s="15">
        <v>1194</v>
      </c>
      <c r="J1840" s="15">
        <v>456.91</v>
      </c>
      <c r="K1840" s="15">
        <v>947.73</v>
      </c>
      <c r="L1840" s="16">
        <f>G1840-K1840</f>
        <v>246.26999999999998</v>
      </c>
      <c r="M1840" s="15">
        <f>F1840-J1840</f>
        <v>589.08999999999992</v>
      </c>
      <c r="N1840" s="17">
        <v>0</v>
      </c>
      <c r="O1840" s="18">
        <v>0</v>
      </c>
      <c r="P1840" s="15">
        <v>0</v>
      </c>
      <c r="Q1840" s="15">
        <v>0</v>
      </c>
      <c r="R1840" s="15">
        <v>1</v>
      </c>
    </row>
    <row r="1841" spans="1:18" x14ac:dyDescent="0.25">
      <c r="A1841" s="2" t="s">
        <v>185</v>
      </c>
      <c r="B1841" s="19">
        <v>839</v>
      </c>
      <c r="C1841" s="19">
        <v>0</v>
      </c>
      <c r="D1841" s="19">
        <v>0</v>
      </c>
      <c r="E1841" s="19">
        <v>148</v>
      </c>
      <c r="F1841" s="19">
        <v>689</v>
      </c>
      <c r="G1841" s="19">
        <v>837</v>
      </c>
      <c r="H1841" s="20">
        <v>0.21</v>
      </c>
      <c r="I1841" s="20">
        <v>0.43</v>
      </c>
      <c r="J1841" s="19">
        <f>B1841*H1841</f>
        <v>176.19</v>
      </c>
      <c r="K1841" s="19">
        <f>B1841*I1841</f>
        <v>360.77</v>
      </c>
      <c r="L1841" s="21">
        <f>G1841-K1841</f>
        <v>476.23</v>
      </c>
      <c r="M1841" s="19">
        <f>F1841-J1841</f>
        <v>512.80999999999995</v>
      </c>
      <c r="N1841" s="22">
        <v>0</v>
      </c>
      <c r="O1841" s="23">
        <v>0</v>
      </c>
      <c r="P1841" s="19">
        <v>0</v>
      </c>
      <c r="Q1841" s="19">
        <v>0</v>
      </c>
      <c r="R1841" s="19">
        <v>0</v>
      </c>
    </row>
    <row r="1842" spans="1:18" x14ac:dyDescent="0.25">
      <c r="A1842" s="2" t="s">
        <v>188</v>
      </c>
      <c r="B1842" s="19">
        <v>2552</v>
      </c>
      <c r="C1842" s="19">
        <v>20</v>
      </c>
      <c r="D1842" s="19">
        <v>2174</v>
      </c>
      <c r="E1842" s="19">
        <v>0</v>
      </c>
      <c r="F1842" s="19">
        <v>357</v>
      </c>
      <c r="G1842" s="19">
        <v>357</v>
      </c>
      <c r="H1842" s="20">
        <v>0.11</v>
      </c>
      <c r="I1842" s="20">
        <v>0.23</v>
      </c>
      <c r="J1842" s="19">
        <f>B1842*H1842</f>
        <v>280.72000000000003</v>
      </c>
      <c r="K1842" s="19">
        <f>B1842*I1842</f>
        <v>586.96</v>
      </c>
      <c r="L1842" s="21">
        <f>G1842-K1842</f>
        <v>-229.96000000000004</v>
      </c>
      <c r="M1842" s="19">
        <f>F1842-J1842</f>
        <v>76.279999999999973</v>
      </c>
      <c r="N1842" s="22">
        <v>0</v>
      </c>
      <c r="O1842" s="23">
        <v>0</v>
      </c>
      <c r="P1842" s="19">
        <v>0</v>
      </c>
      <c r="Q1842" s="19">
        <v>0</v>
      </c>
      <c r="R1842" s="19">
        <v>1</v>
      </c>
    </row>
    <row r="1843" spans="1:18" x14ac:dyDescent="0.25">
      <c r="L1843" s="11"/>
      <c r="N1843" s="12"/>
      <c r="O1843" s="13"/>
    </row>
    <row r="1844" spans="1:18" ht="15.75" x14ac:dyDescent="0.25">
      <c r="B1844" s="24">
        <v>13793</v>
      </c>
      <c r="C1844" s="24">
        <v>49</v>
      </c>
      <c r="D1844" s="24">
        <v>6831</v>
      </c>
      <c r="E1844" s="24">
        <v>768</v>
      </c>
      <c r="F1844" s="24">
        <v>6136</v>
      </c>
      <c r="G1844" s="24">
        <v>6905</v>
      </c>
      <c r="J1844" s="24">
        <v>1678.54</v>
      </c>
      <c r="K1844" s="24">
        <v>3746.11</v>
      </c>
      <c r="L1844" s="25">
        <f>G1844-K1844</f>
        <v>3158.89</v>
      </c>
      <c r="M1844" s="24">
        <f>F1844-J1844</f>
        <v>4457.46</v>
      </c>
      <c r="N1844" s="26">
        <v>0</v>
      </c>
      <c r="O1844" s="27">
        <v>0</v>
      </c>
      <c r="P1844" s="24">
        <v>0</v>
      </c>
      <c r="Q1844" s="24">
        <v>0</v>
      </c>
      <c r="R1844" s="24">
        <v>1</v>
      </c>
    </row>
    <row r="1845" spans="1:18" x14ac:dyDescent="0.25">
      <c r="L1845" s="11"/>
      <c r="N1845" s="12"/>
      <c r="O1845" s="13"/>
    </row>
    <row r="1846" spans="1:18" x14ac:dyDescent="0.25">
      <c r="L1846" s="11"/>
      <c r="N1846" s="12"/>
      <c r="O1846" s="13"/>
    </row>
    <row r="1847" spans="1:18" ht="15.75" x14ac:dyDescent="0.25">
      <c r="A1847" s="1" t="s">
        <v>442</v>
      </c>
      <c r="L1847" s="11"/>
      <c r="N1847" s="12"/>
      <c r="O1847" s="13"/>
    </row>
    <row r="1848" spans="1:18" x14ac:dyDescent="0.25">
      <c r="A1848" s="14" t="s">
        <v>81</v>
      </c>
      <c r="B1848" s="15">
        <v>12368</v>
      </c>
      <c r="C1848" s="15">
        <v>8877</v>
      </c>
      <c r="D1848" s="15">
        <v>881</v>
      </c>
      <c r="E1848" s="15">
        <v>1795</v>
      </c>
      <c r="F1848" s="15">
        <v>813</v>
      </c>
      <c r="G1848" s="15">
        <v>2609</v>
      </c>
      <c r="J1848" s="15">
        <v>1731.52</v>
      </c>
      <c r="K1848" s="15">
        <v>1731.52</v>
      </c>
      <c r="L1848" s="16">
        <f>G1848-K1848</f>
        <v>877.48</v>
      </c>
      <c r="M1848" s="15">
        <f>F1848-J1848</f>
        <v>-918.52</v>
      </c>
      <c r="N1848" s="17">
        <v>3</v>
      </c>
      <c r="O1848" s="18">
        <v>81</v>
      </c>
      <c r="P1848" s="15">
        <v>0</v>
      </c>
      <c r="Q1848" s="15">
        <v>21</v>
      </c>
      <c r="R1848" s="15">
        <v>0</v>
      </c>
    </row>
    <row r="1849" spans="1:18" x14ac:dyDescent="0.25">
      <c r="A1849" s="2" t="s">
        <v>107</v>
      </c>
      <c r="B1849" s="19">
        <v>12368</v>
      </c>
      <c r="C1849" s="19">
        <v>8877</v>
      </c>
      <c r="D1849" s="19">
        <v>881</v>
      </c>
      <c r="E1849" s="19">
        <v>1795</v>
      </c>
      <c r="F1849" s="19">
        <v>813</v>
      </c>
      <c r="G1849" s="19">
        <v>2609</v>
      </c>
      <c r="H1849" s="20">
        <v>0.14000000000000001</v>
      </c>
      <c r="I1849" s="20">
        <v>0.14000000000000001</v>
      </c>
      <c r="J1849" s="19">
        <f>B1849*H1849</f>
        <v>1731.5200000000002</v>
      </c>
      <c r="K1849" s="19">
        <f>B1849*I1849</f>
        <v>1731.5200000000002</v>
      </c>
      <c r="L1849" s="21">
        <f>G1849-K1849</f>
        <v>877.47999999999979</v>
      </c>
      <c r="M1849" s="19">
        <f>F1849-J1849</f>
        <v>-918.52000000000021</v>
      </c>
      <c r="N1849" s="22">
        <v>3</v>
      </c>
      <c r="O1849" s="23">
        <v>81</v>
      </c>
      <c r="P1849" s="19">
        <v>0</v>
      </c>
      <c r="Q1849" s="19">
        <v>21</v>
      </c>
      <c r="R1849" s="19">
        <v>0</v>
      </c>
    </row>
    <row r="1850" spans="1:18" x14ac:dyDescent="0.25">
      <c r="L1850" s="11"/>
      <c r="N1850" s="12"/>
      <c r="O1850" s="13"/>
    </row>
    <row r="1851" spans="1:18" x14ac:dyDescent="0.25">
      <c r="A1851" s="14" t="s">
        <v>443</v>
      </c>
      <c r="B1851" s="15">
        <v>38517</v>
      </c>
      <c r="C1851" s="15">
        <v>19205</v>
      </c>
      <c r="D1851" s="15">
        <v>10151</v>
      </c>
      <c r="E1851" s="15">
        <v>8041</v>
      </c>
      <c r="F1851" s="15">
        <v>1115</v>
      </c>
      <c r="G1851" s="15">
        <v>9157</v>
      </c>
      <c r="J1851" s="15">
        <v>2719.51</v>
      </c>
      <c r="K1851" s="15">
        <v>3098.85</v>
      </c>
      <c r="L1851" s="16">
        <f>G1851-K1851</f>
        <v>6058.15</v>
      </c>
      <c r="M1851" s="15">
        <f>F1851-J1851</f>
        <v>-1604.5100000000002</v>
      </c>
      <c r="N1851" s="17">
        <v>438</v>
      </c>
      <c r="O1851" s="18">
        <v>3358</v>
      </c>
      <c r="P1851" s="15">
        <v>19</v>
      </c>
      <c r="Q1851" s="15">
        <v>306</v>
      </c>
      <c r="R1851" s="15">
        <v>0</v>
      </c>
    </row>
    <row r="1852" spans="1:18" x14ac:dyDescent="0.25">
      <c r="A1852" s="2" t="s">
        <v>109</v>
      </c>
      <c r="B1852" s="19">
        <v>3818</v>
      </c>
      <c r="C1852" s="19">
        <v>1952</v>
      </c>
      <c r="D1852" s="19">
        <v>1344</v>
      </c>
      <c r="E1852" s="19">
        <v>362</v>
      </c>
      <c r="F1852" s="19">
        <v>159</v>
      </c>
      <c r="G1852" s="19">
        <v>521</v>
      </c>
      <c r="H1852" s="20">
        <v>7.0000000000000007E-2</v>
      </c>
      <c r="I1852" s="20">
        <v>0.08</v>
      </c>
      <c r="J1852" s="19">
        <f>B1852*H1852</f>
        <v>267.26000000000005</v>
      </c>
      <c r="K1852" s="19">
        <f>B1852*I1852</f>
        <v>305.44</v>
      </c>
      <c r="L1852" s="21">
        <f>G1852-K1852</f>
        <v>215.56</v>
      </c>
      <c r="M1852" s="19">
        <f>F1852-J1852</f>
        <v>-108.26000000000005</v>
      </c>
      <c r="N1852" s="22">
        <v>2</v>
      </c>
      <c r="O1852" s="23">
        <v>148</v>
      </c>
      <c r="P1852" s="19">
        <v>2</v>
      </c>
      <c r="Q1852" s="19">
        <v>39</v>
      </c>
      <c r="R1852" s="19">
        <v>0</v>
      </c>
    </row>
    <row r="1853" spans="1:18" x14ac:dyDescent="0.25">
      <c r="A1853" s="2" t="s">
        <v>112</v>
      </c>
      <c r="B1853" s="19">
        <v>34116</v>
      </c>
      <c r="C1853" s="19">
        <v>16867</v>
      </c>
      <c r="D1853" s="19">
        <v>8790</v>
      </c>
      <c r="E1853" s="19">
        <v>7542</v>
      </c>
      <c r="F1853" s="19">
        <v>915</v>
      </c>
      <c r="G1853" s="19">
        <v>8457</v>
      </c>
      <c r="H1853" s="20">
        <v>7.0000000000000007E-2</v>
      </c>
      <c r="I1853" s="20">
        <v>0.08</v>
      </c>
      <c r="J1853" s="19">
        <f>B1853*H1853</f>
        <v>2388.1200000000003</v>
      </c>
      <c r="K1853" s="19">
        <f>B1853*I1853</f>
        <v>2729.28</v>
      </c>
      <c r="L1853" s="21">
        <f>G1853-K1853</f>
        <v>5727.7199999999993</v>
      </c>
      <c r="M1853" s="19">
        <f>F1853-J1853</f>
        <v>-1473.1200000000003</v>
      </c>
      <c r="N1853" s="22">
        <v>436</v>
      </c>
      <c r="O1853" s="23">
        <v>3210</v>
      </c>
      <c r="P1853" s="19">
        <v>17</v>
      </c>
      <c r="Q1853" s="19">
        <v>267</v>
      </c>
      <c r="R1853" s="19">
        <v>0</v>
      </c>
    </row>
    <row r="1854" spans="1:18" x14ac:dyDescent="0.25">
      <c r="A1854" s="2" t="s">
        <v>114</v>
      </c>
      <c r="B1854" s="19">
        <v>583</v>
      </c>
      <c r="C1854" s="19">
        <v>386</v>
      </c>
      <c r="D1854" s="19">
        <v>17</v>
      </c>
      <c r="E1854" s="19">
        <v>137</v>
      </c>
      <c r="F1854" s="19">
        <v>41</v>
      </c>
      <c r="G1854" s="19">
        <v>179</v>
      </c>
      <c r="H1854" s="20">
        <v>0.11</v>
      </c>
      <c r="I1854" s="20">
        <v>0.11</v>
      </c>
      <c r="J1854" s="19">
        <f>B1854*H1854</f>
        <v>64.13</v>
      </c>
      <c r="K1854" s="19">
        <f>B1854*I1854</f>
        <v>64.13</v>
      </c>
      <c r="L1854" s="21">
        <f>G1854-K1854</f>
        <v>114.87</v>
      </c>
      <c r="M1854" s="19">
        <f>F1854-J1854</f>
        <v>-23.129999999999995</v>
      </c>
      <c r="N1854" s="22">
        <v>0</v>
      </c>
      <c r="O1854" s="23">
        <v>0</v>
      </c>
      <c r="P1854" s="19">
        <v>0</v>
      </c>
      <c r="Q1854" s="19">
        <v>0</v>
      </c>
      <c r="R1854" s="19">
        <v>0</v>
      </c>
    </row>
    <row r="1855" spans="1:18" x14ac:dyDescent="0.25">
      <c r="L1855" s="11"/>
      <c r="N1855" s="12"/>
      <c r="O1855" s="13"/>
    </row>
    <row r="1856" spans="1:18" ht="26.25" x14ac:dyDescent="0.25">
      <c r="A1856" s="14" t="s">
        <v>444</v>
      </c>
      <c r="B1856" s="15">
        <v>13936</v>
      </c>
      <c r="C1856" s="15">
        <v>6091</v>
      </c>
      <c r="D1856" s="15">
        <v>5336</v>
      </c>
      <c r="E1856" s="15">
        <v>1936</v>
      </c>
      <c r="F1856" s="15">
        <v>570</v>
      </c>
      <c r="G1856" s="15">
        <v>2506</v>
      </c>
      <c r="J1856" s="15">
        <v>1533.06</v>
      </c>
      <c r="K1856" s="15">
        <v>1533.07</v>
      </c>
      <c r="L1856" s="16">
        <f>G1856-K1856</f>
        <v>972.93000000000006</v>
      </c>
      <c r="M1856" s="15">
        <f>F1856-J1856</f>
        <v>-963.06</v>
      </c>
      <c r="N1856" s="17">
        <v>0</v>
      </c>
      <c r="O1856" s="18">
        <v>12</v>
      </c>
      <c r="P1856" s="15">
        <v>0</v>
      </c>
      <c r="Q1856" s="15">
        <v>0</v>
      </c>
      <c r="R1856" s="15">
        <v>0</v>
      </c>
    </row>
    <row r="1857" spans="1:18" x14ac:dyDescent="0.25">
      <c r="A1857" s="2" t="s">
        <v>58</v>
      </c>
      <c r="B1857" s="19">
        <v>13922</v>
      </c>
      <c r="C1857" s="19">
        <v>6084</v>
      </c>
      <c r="D1857" s="19">
        <v>5331</v>
      </c>
      <c r="E1857" s="19">
        <v>1936</v>
      </c>
      <c r="F1857" s="19">
        <v>570</v>
      </c>
      <c r="G1857" s="19">
        <v>2506</v>
      </c>
      <c r="H1857" s="20">
        <v>0.11</v>
      </c>
      <c r="I1857" s="20">
        <v>0.11</v>
      </c>
      <c r="J1857" s="19">
        <f>B1857*H1857</f>
        <v>1531.42</v>
      </c>
      <c r="K1857" s="19">
        <f>B1857*I1857</f>
        <v>1531.42</v>
      </c>
      <c r="L1857" s="21">
        <f>G1857-K1857</f>
        <v>974.57999999999993</v>
      </c>
      <c r="M1857" s="19">
        <f>F1857-J1857</f>
        <v>-961.42000000000007</v>
      </c>
      <c r="N1857" s="22">
        <v>0</v>
      </c>
      <c r="O1857" s="23">
        <v>12</v>
      </c>
      <c r="P1857" s="19">
        <v>0</v>
      </c>
      <c r="Q1857" s="19">
        <v>0</v>
      </c>
      <c r="R1857" s="19">
        <v>0</v>
      </c>
    </row>
    <row r="1858" spans="1:18" x14ac:dyDescent="0.25">
      <c r="A1858" s="2" t="s">
        <v>171</v>
      </c>
      <c r="B1858" s="19">
        <v>1</v>
      </c>
      <c r="C1858" s="19">
        <v>0</v>
      </c>
      <c r="D1858" s="19">
        <v>0</v>
      </c>
      <c r="E1858" s="19">
        <v>0</v>
      </c>
      <c r="F1858" s="19">
        <v>0</v>
      </c>
      <c r="G1858" s="19">
        <v>0</v>
      </c>
      <c r="H1858" s="20">
        <v>0.21</v>
      </c>
      <c r="I1858" s="20">
        <v>0.22</v>
      </c>
      <c r="J1858" s="19">
        <f>B1858*H1858</f>
        <v>0.21</v>
      </c>
      <c r="K1858" s="19">
        <f>B1858*I1858</f>
        <v>0.22</v>
      </c>
      <c r="L1858" s="21">
        <f>G1858-K1858</f>
        <v>-0.22</v>
      </c>
      <c r="M1858" s="19">
        <f>F1858-J1858</f>
        <v>-0.21</v>
      </c>
      <c r="N1858" s="22">
        <v>0</v>
      </c>
      <c r="O1858" s="23">
        <v>0</v>
      </c>
      <c r="P1858" s="19">
        <v>0</v>
      </c>
      <c r="Q1858" s="19">
        <v>0</v>
      </c>
      <c r="R1858" s="19">
        <v>0</v>
      </c>
    </row>
    <row r="1859" spans="1:18" x14ac:dyDescent="0.25">
      <c r="A1859" s="2" t="s">
        <v>175</v>
      </c>
      <c r="B1859" s="19">
        <v>13</v>
      </c>
      <c r="C1859" s="19">
        <v>7</v>
      </c>
      <c r="D1859" s="19">
        <v>5</v>
      </c>
      <c r="E1859" s="19">
        <v>0</v>
      </c>
      <c r="F1859" s="19">
        <v>0</v>
      </c>
      <c r="G1859" s="19">
        <v>0</v>
      </c>
      <c r="H1859" s="20">
        <v>0.11</v>
      </c>
      <c r="I1859" s="20">
        <v>0.11</v>
      </c>
      <c r="J1859" s="19">
        <f>B1859*H1859</f>
        <v>1.43</v>
      </c>
      <c r="K1859" s="19">
        <f>B1859*I1859</f>
        <v>1.43</v>
      </c>
      <c r="L1859" s="21">
        <f>G1859-K1859</f>
        <v>-1.43</v>
      </c>
      <c r="M1859" s="19">
        <f>F1859-J1859</f>
        <v>-1.43</v>
      </c>
      <c r="N1859" s="22">
        <v>0</v>
      </c>
      <c r="O1859" s="23">
        <v>0</v>
      </c>
      <c r="P1859" s="19">
        <v>0</v>
      </c>
      <c r="Q1859" s="19">
        <v>0</v>
      </c>
      <c r="R1859" s="19">
        <v>0</v>
      </c>
    </row>
    <row r="1860" spans="1:18" x14ac:dyDescent="0.25">
      <c r="L1860" s="11"/>
      <c r="N1860" s="12"/>
      <c r="O1860" s="13"/>
    </row>
    <row r="1861" spans="1:18" ht="15.75" x14ac:dyDescent="0.25">
      <c r="B1861" s="24">
        <v>64821</v>
      </c>
      <c r="C1861" s="24">
        <v>34173</v>
      </c>
      <c r="D1861" s="24">
        <v>16368</v>
      </c>
      <c r="E1861" s="24">
        <v>11772</v>
      </c>
      <c r="F1861" s="24">
        <v>2498</v>
      </c>
      <c r="G1861" s="24">
        <v>14272</v>
      </c>
      <c r="J1861" s="24">
        <v>5984.09</v>
      </c>
      <c r="K1861" s="24">
        <v>6363.44</v>
      </c>
      <c r="L1861" s="25">
        <f>G1861-K1861</f>
        <v>7908.56</v>
      </c>
      <c r="M1861" s="24">
        <f>F1861-J1861</f>
        <v>-3486.09</v>
      </c>
      <c r="N1861" s="26">
        <v>441</v>
      </c>
      <c r="O1861" s="27">
        <v>3451</v>
      </c>
      <c r="P1861" s="24">
        <v>19</v>
      </c>
      <c r="Q1861" s="24">
        <v>327</v>
      </c>
      <c r="R1861" s="24">
        <v>0</v>
      </c>
    </row>
    <row r="1862" spans="1:18" x14ac:dyDescent="0.25">
      <c r="L1862" s="11"/>
      <c r="N1862" s="12"/>
      <c r="O1862" s="13"/>
    </row>
    <row r="1863" spans="1:18" x14ac:dyDescent="0.25">
      <c r="L1863" s="11"/>
      <c r="N1863" s="12"/>
      <c r="O1863" s="13"/>
    </row>
    <row r="1864" spans="1:18" ht="15.75" x14ac:dyDescent="0.25">
      <c r="A1864" s="1" t="s">
        <v>445</v>
      </c>
      <c r="L1864" s="11"/>
      <c r="N1864" s="12"/>
      <c r="O1864" s="13"/>
    </row>
    <row r="1865" spans="1:18" ht="26.25" x14ac:dyDescent="0.25">
      <c r="A1865" s="14" t="s">
        <v>295</v>
      </c>
      <c r="B1865" s="15">
        <v>13734</v>
      </c>
      <c r="C1865" s="15">
        <v>3955</v>
      </c>
      <c r="D1865" s="15">
        <v>3262</v>
      </c>
      <c r="E1865" s="15">
        <v>6153</v>
      </c>
      <c r="F1865" s="15">
        <v>362</v>
      </c>
      <c r="G1865" s="15">
        <v>6515</v>
      </c>
      <c r="J1865" s="15">
        <v>2884.14</v>
      </c>
      <c r="K1865" s="15">
        <v>5905.62</v>
      </c>
      <c r="L1865" s="16">
        <f>G1865-K1865</f>
        <v>609.38000000000011</v>
      </c>
      <c r="M1865" s="15">
        <f>F1865-J1865</f>
        <v>-2522.14</v>
      </c>
      <c r="N1865" s="17">
        <v>29</v>
      </c>
      <c r="O1865" s="18">
        <v>874</v>
      </c>
      <c r="P1865" s="15">
        <v>3</v>
      </c>
      <c r="Q1865" s="15">
        <v>149</v>
      </c>
      <c r="R1865" s="15">
        <v>0</v>
      </c>
    </row>
    <row r="1866" spans="1:18" x14ac:dyDescent="0.25">
      <c r="A1866" s="2" t="s">
        <v>73</v>
      </c>
      <c r="B1866" s="19">
        <v>21</v>
      </c>
      <c r="C1866" s="19">
        <v>0</v>
      </c>
      <c r="D1866" s="19">
        <v>21</v>
      </c>
      <c r="E1866" s="19">
        <v>0</v>
      </c>
      <c r="F1866" s="19">
        <v>0</v>
      </c>
      <c r="G1866" s="19">
        <v>0</v>
      </c>
      <c r="H1866" s="20">
        <v>0.21</v>
      </c>
      <c r="I1866" s="20">
        <v>0.43</v>
      </c>
      <c r="J1866" s="19">
        <f>B1866*H1866</f>
        <v>4.41</v>
      </c>
      <c r="K1866" s="19">
        <f>B1866*I1866</f>
        <v>9.0299999999999994</v>
      </c>
      <c r="L1866" s="21">
        <f>G1866-K1866</f>
        <v>-9.0299999999999994</v>
      </c>
      <c r="M1866" s="19">
        <f>F1866-J1866</f>
        <v>-4.41</v>
      </c>
      <c r="N1866" s="22">
        <v>0</v>
      </c>
      <c r="O1866" s="23">
        <v>0</v>
      </c>
      <c r="P1866" s="19">
        <v>0</v>
      </c>
      <c r="Q1866" s="19">
        <v>0</v>
      </c>
      <c r="R1866" s="19">
        <v>0</v>
      </c>
    </row>
    <row r="1867" spans="1:18" x14ac:dyDescent="0.25">
      <c r="A1867" s="2" t="s">
        <v>74</v>
      </c>
      <c r="B1867" s="19">
        <v>652</v>
      </c>
      <c r="C1867" s="19">
        <v>1</v>
      </c>
      <c r="D1867" s="19">
        <v>174</v>
      </c>
      <c r="E1867" s="19">
        <v>477</v>
      </c>
      <c r="F1867" s="19">
        <v>0</v>
      </c>
      <c r="G1867" s="19">
        <v>477</v>
      </c>
      <c r="H1867" s="20">
        <v>0.21</v>
      </c>
      <c r="I1867" s="20">
        <v>0.43</v>
      </c>
      <c r="J1867" s="19">
        <f>B1867*H1867</f>
        <v>136.91999999999999</v>
      </c>
      <c r="K1867" s="19">
        <f>B1867*I1867</f>
        <v>280.36</v>
      </c>
      <c r="L1867" s="21">
        <f>G1867-K1867</f>
        <v>196.64</v>
      </c>
      <c r="M1867" s="19">
        <f>F1867-J1867</f>
        <v>-136.91999999999999</v>
      </c>
      <c r="N1867" s="22">
        <v>0</v>
      </c>
      <c r="O1867" s="23">
        <v>6</v>
      </c>
      <c r="P1867" s="19">
        <v>0</v>
      </c>
      <c r="Q1867" s="19">
        <v>0</v>
      </c>
      <c r="R1867" s="19">
        <v>0</v>
      </c>
    </row>
    <row r="1868" spans="1:18" x14ac:dyDescent="0.25">
      <c r="A1868" s="2" t="s">
        <v>65</v>
      </c>
      <c r="B1868" s="19">
        <v>13061</v>
      </c>
      <c r="C1868" s="19">
        <v>3954</v>
      </c>
      <c r="D1868" s="19">
        <v>3067</v>
      </c>
      <c r="E1868" s="19">
        <v>5676</v>
      </c>
      <c r="F1868" s="19">
        <v>362</v>
      </c>
      <c r="G1868" s="19">
        <v>6038</v>
      </c>
      <c r="H1868" s="20">
        <v>0.21</v>
      </c>
      <c r="I1868" s="20">
        <v>0.43</v>
      </c>
      <c r="J1868" s="19">
        <f>B1868*H1868</f>
        <v>2742.81</v>
      </c>
      <c r="K1868" s="19">
        <f>B1868*I1868</f>
        <v>5616.23</v>
      </c>
      <c r="L1868" s="21">
        <f>G1868-K1868</f>
        <v>421.77000000000044</v>
      </c>
      <c r="M1868" s="19">
        <f>F1868-J1868</f>
        <v>-2380.81</v>
      </c>
      <c r="N1868" s="22">
        <v>29</v>
      </c>
      <c r="O1868" s="23">
        <v>868</v>
      </c>
      <c r="P1868" s="19">
        <v>3</v>
      </c>
      <c r="Q1868" s="19">
        <v>149</v>
      </c>
      <c r="R1868" s="19">
        <v>0</v>
      </c>
    </row>
    <row r="1869" spans="1:18" x14ac:dyDescent="0.25">
      <c r="L1869" s="11"/>
      <c r="N1869" s="12"/>
      <c r="O1869" s="13"/>
    </row>
    <row r="1870" spans="1:18" ht="26.25" x14ac:dyDescent="0.25">
      <c r="A1870" s="14" t="s">
        <v>296</v>
      </c>
      <c r="B1870" s="15">
        <v>8940</v>
      </c>
      <c r="C1870" s="15">
        <v>1634</v>
      </c>
      <c r="D1870" s="15">
        <v>3616</v>
      </c>
      <c r="E1870" s="15">
        <v>3292</v>
      </c>
      <c r="F1870" s="15">
        <v>396</v>
      </c>
      <c r="G1870" s="15">
        <v>3689</v>
      </c>
      <c r="J1870" s="15">
        <v>983.4</v>
      </c>
      <c r="K1870" s="15">
        <v>2056.1999999999998</v>
      </c>
      <c r="L1870" s="16">
        <f>G1870-K1870</f>
        <v>1632.8000000000002</v>
      </c>
      <c r="M1870" s="15">
        <f>F1870-J1870</f>
        <v>-587.4</v>
      </c>
      <c r="N1870" s="17">
        <v>4</v>
      </c>
      <c r="O1870" s="18">
        <v>99</v>
      </c>
      <c r="P1870" s="15">
        <v>0</v>
      </c>
      <c r="Q1870" s="15">
        <v>22</v>
      </c>
      <c r="R1870" s="15">
        <v>0</v>
      </c>
    </row>
    <row r="1871" spans="1:18" x14ac:dyDescent="0.25">
      <c r="A1871" s="2" t="s">
        <v>76</v>
      </c>
      <c r="B1871" s="19">
        <v>0</v>
      </c>
      <c r="C1871" s="19">
        <v>0</v>
      </c>
      <c r="D1871" s="19">
        <v>0</v>
      </c>
      <c r="E1871" s="19">
        <v>0</v>
      </c>
      <c r="F1871" s="19">
        <v>0</v>
      </c>
      <c r="G1871" s="19">
        <v>0</v>
      </c>
      <c r="H1871" s="20">
        <v>0.11</v>
      </c>
      <c r="I1871" s="20">
        <v>0.23</v>
      </c>
      <c r="J1871" s="19">
        <f>B1871*H1871</f>
        <v>0</v>
      </c>
      <c r="K1871" s="19">
        <f>B1871*I1871</f>
        <v>0</v>
      </c>
      <c r="L1871" s="21">
        <f>G1871-K1871</f>
        <v>0</v>
      </c>
      <c r="M1871" s="19">
        <f>F1871-J1871</f>
        <v>0</v>
      </c>
      <c r="N1871" s="22">
        <v>0</v>
      </c>
      <c r="O1871" s="23">
        <v>0</v>
      </c>
      <c r="P1871" s="19">
        <v>0</v>
      </c>
      <c r="Q1871" s="19">
        <v>0</v>
      </c>
      <c r="R1871" s="19">
        <v>0</v>
      </c>
    </row>
    <row r="1872" spans="1:18" x14ac:dyDescent="0.25">
      <c r="A1872" s="2" t="s">
        <v>77</v>
      </c>
      <c r="B1872" s="19">
        <v>824</v>
      </c>
      <c r="C1872" s="19">
        <v>158</v>
      </c>
      <c r="D1872" s="19">
        <v>227</v>
      </c>
      <c r="E1872" s="19">
        <v>390</v>
      </c>
      <c r="F1872" s="19">
        <v>49</v>
      </c>
      <c r="G1872" s="19">
        <v>439</v>
      </c>
      <c r="H1872" s="20">
        <v>0.11</v>
      </c>
      <c r="I1872" s="20">
        <v>0.23</v>
      </c>
      <c r="J1872" s="19">
        <f>B1872*H1872</f>
        <v>90.64</v>
      </c>
      <c r="K1872" s="19">
        <f>B1872*I1872</f>
        <v>189.52</v>
      </c>
      <c r="L1872" s="21">
        <f>G1872-K1872</f>
        <v>249.48</v>
      </c>
      <c r="M1872" s="19">
        <f>F1872-J1872</f>
        <v>-41.64</v>
      </c>
      <c r="N1872" s="22">
        <v>0</v>
      </c>
      <c r="O1872" s="23">
        <v>0</v>
      </c>
      <c r="P1872" s="19">
        <v>0</v>
      </c>
      <c r="Q1872" s="19">
        <v>0</v>
      </c>
      <c r="R1872" s="19">
        <v>0</v>
      </c>
    </row>
    <row r="1873" spans="1:18" x14ac:dyDescent="0.25">
      <c r="A1873" s="2" t="s">
        <v>68</v>
      </c>
      <c r="B1873" s="19">
        <v>8116</v>
      </c>
      <c r="C1873" s="19">
        <v>1476</v>
      </c>
      <c r="D1873" s="19">
        <v>3389</v>
      </c>
      <c r="E1873" s="19">
        <v>2902</v>
      </c>
      <c r="F1873" s="19">
        <v>347</v>
      </c>
      <c r="G1873" s="19">
        <v>3250</v>
      </c>
      <c r="H1873" s="20">
        <v>0.11</v>
      </c>
      <c r="I1873" s="20">
        <v>0.23</v>
      </c>
      <c r="J1873" s="19">
        <f>B1873*H1873</f>
        <v>892.76</v>
      </c>
      <c r="K1873" s="19">
        <f>B1873*I1873</f>
        <v>1866.68</v>
      </c>
      <c r="L1873" s="21">
        <f>G1873-K1873</f>
        <v>1383.32</v>
      </c>
      <c r="M1873" s="19">
        <f>F1873-J1873</f>
        <v>-545.76</v>
      </c>
      <c r="N1873" s="22">
        <v>4</v>
      </c>
      <c r="O1873" s="23">
        <v>99</v>
      </c>
      <c r="P1873" s="19">
        <v>0</v>
      </c>
      <c r="Q1873" s="19">
        <v>22</v>
      </c>
      <c r="R1873" s="19">
        <v>0</v>
      </c>
    </row>
    <row r="1874" spans="1:18" x14ac:dyDescent="0.25">
      <c r="L1874" s="11"/>
      <c r="N1874" s="12"/>
      <c r="O1874" s="13"/>
    </row>
    <row r="1875" spans="1:18" x14ac:dyDescent="0.25">
      <c r="A1875" s="14" t="s">
        <v>206</v>
      </c>
      <c r="B1875" s="15">
        <v>9407</v>
      </c>
      <c r="C1875" s="15">
        <v>4356</v>
      </c>
      <c r="D1875" s="15">
        <v>2399</v>
      </c>
      <c r="E1875" s="15">
        <v>2390</v>
      </c>
      <c r="F1875" s="15">
        <v>262</v>
      </c>
      <c r="G1875" s="15">
        <v>2652</v>
      </c>
      <c r="J1875" s="15">
        <v>1975.47</v>
      </c>
      <c r="K1875" s="15">
        <v>4045.01</v>
      </c>
      <c r="L1875" s="16">
        <f>G1875-K1875</f>
        <v>-1393.0100000000002</v>
      </c>
      <c r="M1875" s="15">
        <f>F1875-J1875</f>
        <v>-1713.47</v>
      </c>
      <c r="N1875" s="17">
        <v>77</v>
      </c>
      <c r="O1875" s="18">
        <v>446</v>
      </c>
      <c r="P1875" s="15">
        <v>10</v>
      </c>
      <c r="Q1875" s="15">
        <v>42</v>
      </c>
      <c r="R1875" s="15">
        <v>0</v>
      </c>
    </row>
    <row r="1876" spans="1:18" x14ac:dyDescent="0.25">
      <c r="A1876" s="2" t="s">
        <v>49</v>
      </c>
      <c r="B1876" s="19">
        <v>9407</v>
      </c>
      <c r="C1876" s="19">
        <v>4356</v>
      </c>
      <c r="D1876" s="19">
        <v>2399</v>
      </c>
      <c r="E1876" s="19">
        <v>2390</v>
      </c>
      <c r="F1876" s="19">
        <v>262</v>
      </c>
      <c r="G1876" s="19">
        <v>2652</v>
      </c>
      <c r="H1876" s="20">
        <v>0.21</v>
      </c>
      <c r="I1876" s="20">
        <v>0.43</v>
      </c>
      <c r="J1876" s="19">
        <f>B1876*H1876</f>
        <v>1975.47</v>
      </c>
      <c r="K1876" s="19">
        <f>B1876*I1876</f>
        <v>4045.0099999999998</v>
      </c>
      <c r="L1876" s="21">
        <f>G1876-K1876</f>
        <v>-1393.0099999999998</v>
      </c>
      <c r="M1876" s="19">
        <f>F1876-J1876</f>
        <v>-1713.47</v>
      </c>
      <c r="N1876" s="22">
        <v>77</v>
      </c>
      <c r="O1876" s="23">
        <v>446</v>
      </c>
      <c r="P1876" s="19">
        <v>10</v>
      </c>
      <c r="Q1876" s="19">
        <v>42</v>
      </c>
      <c r="R1876" s="19">
        <v>0</v>
      </c>
    </row>
    <row r="1877" spans="1:18" x14ac:dyDescent="0.25">
      <c r="L1877" s="11"/>
      <c r="N1877" s="12"/>
      <c r="O1877" s="13"/>
    </row>
    <row r="1878" spans="1:18" ht="26.25" x14ac:dyDescent="0.25">
      <c r="A1878" s="14" t="s">
        <v>446</v>
      </c>
      <c r="B1878" s="15">
        <v>16098</v>
      </c>
      <c r="C1878" s="15">
        <v>7961</v>
      </c>
      <c r="D1878" s="15">
        <v>6309</v>
      </c>
      <c r="E1878" s="15">
        <v>1301</v>
      </c>
      <c r="F1878" s="15">
        <v>524</v>
      </c>
      <c r="G1878" s="15">
        <v>1826</v>
      </c>
      <c r="J1878" s="15">
        <v>1664.86</v>
      </c>
      <c r="K1878" s="15">
        <v>3543.66</v>
      </c>
      <c r="L1878" s="16">
        <f>G1878-K1878</f>
        <v>-1717.6599999999999</v>
      </c>
      <c r="M1878" s="15">
        <f>F1878-J1878</f>
        <v>-1140.8599999999999</v>
      </c>
      <c r="N1878" s="17">
        <v>10</v>
      </c>
      <c r="O1878" s="18">
        <v>258</v>
      </c>
      <c r="P1878" s="15">
        <v>3</v>
      </c>
      <c r="Q1878" s="15">
        <v>100</v>
      </c>
      <c r="R1878" s="15">
        <v>0</v>
      </c>
    </row>
    <row r="1879" spans="1:18" x14ac:dyDescent="0.25">
      <c r="A1879" s="2" t="s">
        <v>52</v>
      </c>
      <c r="B1879" s="19">
        <v>675</v>
      </c>
      <c r="C1879" s="19">
        <v>443</v>
      </c>
      <c r="D1879" s="19">
        <v>225</v>
      </c>
      <c r="E1879" s="19">
        <v>0</v>
      </c>
      <c r="F1879" s="19">
        <v>6</v>
      </c>
      <c r="G1879" s="19">
        <v>6</v>
      </c>
      <c r="H1879" s="20">
        <v>7.0000000000000007E-2</v>
      </c>
      <c r="I1879" s="20">
        <v>0.17</v>
      </c>
      <c r="J1879" s="19">
        <f>B1879*H1879</f>
        <v>47.250000000000007</v>
      </c>
      <c r="K1879" s="19">
        <f>B1879*I1879</f>
        <v>114.75000000000001</v>
      </c>
      <c r="L1879" s="21">
        <f>G1879-K1879</f>
        <v>-108.75000000000001</v>
      </c>
      <c r="M1879" s="19">
        <f>F1879-J1879</f>
        <v>-41.250000000000007</v>
      </c>
      <c r="N1879" s="22">
        <v>0</v>
      </c>
      <c r="O1879" s="23">
        <v>1</v>
      </c>
      <c r="P1879" s="19">
        <v>0</v>
      </c>
      <c r="Q1879" s="19">
        <v>1</v>
      </c>
      <c r="R1879" s="19">
        <v>0</v>
      </c>
    </row>
    <row r="1880" spans="1:18" x14ac:dyDescent="0.25">
      <c r="A1880" s="2" t="s">
        <v>70</v>
      </c>
      <c r="B1880" s="19">
        <v>1973</v>
      </c>
      <c r="C1880" s="19">
        <v>1197</v>
      </c>
      <c r="D1880" s="19">
        <v>713</v>
      </c>
      <c r="E1880" s="19">
        <v>16</v>
      </c>
      <c r="F1880" s="19">
        <v>46</v>
      </c>
      <c r="G1880" s="19">
        <v>62</v>
      </c>
      <c r="H1880" s="20">
        <v>7.0000000000000007E-2</v>
      </c>
      <c r="I1880" s="20">
        <v>0.17</v>
      </c>
      <c r="J1880" s="19">
        <f>B1880*H1880</f>
        <v>138.11000000000001</v>
      </c>
      <c r="K1880" s="19">
        <f>B1880*I1880</f>
        <v>335.41</v>
      </c>
      <c r="L1880" s="21">
        <f>G1880-K1880</f>
        <v>-273.41000000000003</v>
      </c>
      <c r="M1880" s="19">
        <f>F1880-J1880</f>
        <v>-92.110000000000014</v>
      </c>
      <c r="N1880" s="22">
        <v>0</v>
      </c>
      <c r="O1880" s="23">
        <v>9</v>
      </c>
      <c r="P1880" s="19">
        <v>0</v>
      </c>
      <c r="Q1880" s="19">
        <v>4</v>
      </c>
      <c r="R1880" s="19">
        <v>0</v>
      </c>
    </row>
    <row r="1881" spans="1:18" x14ac:dyDescent="0.25">
      <c r="A1881" s="2" t="s">
        <v>50</v>
      </c>
      <c r="B1881" s="19">
        <v>13447</v>
      </c>
      <c r="C1881" s="19">
        <v>6318</v>
      </c>
      <c r="D1881" s="19">
        <v>5371</v>
      </c>
      <c r="E1881" s="19">
        <v>1285</v>
      </c>
      <c r="F1881" s="19">
        <v>472</v>
      </c>
      <c r="G1881" s="19">
        <v>1758</v>
      </c>
      <c r="H1881" s="20">
        <v>0.11</v>
      </c>
      <c r="I1881" s="20">
        <v>0.23</v>
      </c>
      <c r="J1881" s="19">
        <f>B1881*H1881</f>
        <v>1479.17</v>
      </c>
      <c r="K1881" s="19">
        <f>B1881*I1881</f>
        <v>3092.81</v>
      </c>
      <c r="L1881" s="21">
        <f>G1881-K1881</f>
        <v>-1334.81</v>
      </c>
      <c r="M1881" s="19">
        <f>F1881-J1881</f>
        <v>-1007.1700000000001</v>
      </c>
      <c r="N1881" s="22">
        <v>10</v>
      </c>
      <c r="O1881" s="23">
        <v>248</v>
      </c>
      <c r="P1881" s="19">
        <v>3</v>
      </c>
      <c r="Q1881" s="19">
        <v>95</v>
      </c>
      <c r="R1881" s="19">
        <v>0</v>
      </c>
    </row>
    <row r="1882" spans="1:18" x14ac:dyDescent="0.25">
      <c r="A1882" s="2" t="s">
        <v>67</v>
      </c>
      <c r="B1882" s="19">
        <v>3</v>
      </c>
      <c r="C1882" s="19">
        <v>3</v>
      </c>
      <c r="D1882" s="19">
        <v>0</v>
      </c>
      <c r="E1882" s="19">
        <v>0</v>
      </c>
      <c r="F1882" s="19">
        <v>0</v>
      </c>
      <c r="G1882" s="19">
        <v>0</v>
      </c>
      <c r="H1882" s="20">
        <v>0.11</v>
      </c>
      <c r="I1882" s="20">
        <v>0.23</v>
      </c>
      <c r="J1882" s="19">
        <f>B1882*H1882</f>
        <v>0.33</v>
      </c>
      <c r="K1882" s="19">
        <f>B1882*I1882</f>
        <v>0.69000000000000006</v>
      </c>
      <c r="L1882" s="21">
        <f>G1882-K1882</f>
        <v>-0.69000000000000006</v>
      </c>
      <c r="M1882" s="19">
        <f>F1882-J1882</f>
        <v>-0.33</v>
      </c>
      <c r="N1882" s="22">
        <v>0</v>
      </c>
      <c r="O1882" s="23">
        <v>0</v>
      </c>
      <c r="P1882" s="19">
        <v>0</v>
      </c>
      <c r="Q1882" s="19">
        <v>0</v>
      </c>
      <c r="R1882" s="19">
        <v>0</v>
      </c>
    </row>
    <row r="1883" spans="1:18" x14ac:dyDescent="0.25">
      <c r="L1883" s="11"/>
      <c r="N1883" s="12"/>
      <c r="O1883" s="13"/>
    </row>
    <row r="1884" spans="1:18" ht="15.75" x14ac:dyDescent="0.25">
      <c r="B1884" s="24">
        <v>48179</v>
      </c>
      <c r="C1884" s="24">
        <v>17906</v>
      </c>
      <c r="D1884" s="24">
        <v>15586</v>
      </c>
      <c r="E1884" s="24">
        <v>13136</v>
      </c>
      <c r="F1884" s="24">
        <v>1544</v>
      </c>
      <c r="G1884" s="24">
        <v>14682</v>
      </c>
      <c r="J1884" s="24">
        <v>7507.87</v>
      </c>
      <c r="K1884" s="24">
        <v>15550.49</v>
      </c>
      <c r="L1884" s="25">
        <f>G1884-K1884</f>
        <v>-868.48999999999978</v>
      </c>
      <c r="M1884" s="24">
        <f>F1884-J1884</f>
        <v>-5963.87</v>
      </c>
      <c r="N1884" s="26">
        <v>120</v>
      </c>
      <c r="O1884" s="27">
        <v>1677</v>
      </c>
      <c r="P1884" s="24">
        <v>16</v>
      </c>
      <c r="Q1884" s="24">
        <v>313</v>
      </c>
      <c r="R1884" s="24">
        <v>0</v>
      </c>
    </row>
    <row r="1885" spans="1:18" x14ac:dyDescent="0.25">
      <c r="L1885" s="11"/>
      <c r="N1885" s="12"/>
      <c r="O1885" s="13"/>
    </row>
    <row r="1886" spans="1:18" x14ac:dyDescent="0.25">
      <c r="L1886" s="11"/>
      <c r="N1886" s="12"/>
      <c r="O1886" s="13"/>
    </row>
    <row r="1887" spans="1:18" ht="15.75" x14ac:dyDescent="0.25">
      <c r="A1887" s="1" t="s">
        <v>447</v>
      </c>
      <c r="L1887" s="11"/>
      <c r="N1887" s="12"/>
      <c r="O1887" s="13"/>
    </row>
    <row r="1888" spans="1:18" x14ac:dyDescent="0.25">
      <c r="A1888" s="14" t="s">
        <v>194</v>
      </c>
      <c r="B1888" s="15">
        <v>3918</v>
      </c>
      <c r="C1888" s="15">
        <v>8</v>
      </c>
      <c r="D1888" s="15">
        <v>49</v>
      </c>
      <c r="E1888" s="15">
        <v>2477</v>
      </c>
      <c r="F1888" s="15">
        <v>1383</v>
      </c>
      <c r="G1888" s="15">
        <v>3861</v>
      </c>
      <c r="J1888" s="15">
        <v>744.42</v>
      </c>
      <c r="K1888" s="15">
        <v>744.42</v>
      </c>
      <c r="L1888" s="16">
        <f>G1888-K1888</f>
        <v>3116.58</v>
      </c>
      <c r="M1888" s="15">
        <f>F1888-J1888</f>
        <v>638.58000000000004</v>
      </c>
      <c r="N1888" s="17">
        <v>132</v>
      </c>
      <c r="O1888" s="18">
        <v>59</v>
      </c>
      <c r="P1888" s="15">
        <v>26</v>
      </c>
      <c r="Q1888" s="15">
        <v>29</v>
      </c>
      <c r="R1888" s="15">
        <v>0</v>
      </c>
    </row>
    <row r="1889" spans="1:18" x14ac:dyDescent="0.25">
      <c r="A1889" s="2" t="s">
        <v>144</v>
      </c>
      <c r="B1889" s="19">
        <v>1430</v>
      </c>
      <c r="C1889" s="19">
        <v>0</v>
      </c>
      <c r="D1889" s="19">
        <v>0</v>
      </c>
      <c r="E1889" s="19">
        <v>651</v>
      </c>
      <c r="F1889" s="19">
        <v>779</v>
      </c>
      <c r="G1889" s="19">
        <v>1430</v>
      </c>
      <c r="H1889" s="20">
        <v>0.19</v>
      </c>
      <c r="I1889" s="20">
        <v>0.19</v>
      </c>
      <c r="J1889" s="19">
        <f>B1889*H1889</f>
        <v>271.7</v>
      </c>
      <c r="K1889" s="19">
        <f>B1889*I1889</f>
        <v>271.7</v>
      </c>
      <c r="L1889" s="21">
        <f>G1889-K1889</f>
        <v>1158.3</v>
      </c>
      <c r="M1889" s="19">
        <f>F1889-J1889</f>
        <v>507.3</v>
      </c>
      <c r="N1889" s="22">
        <v>20</v>
      </c>
      <c r="O1889" s="23">
        <v>22</v>
      </c>
      <c r="P1889" s="19">
        <v>15</v>
      </c>
      <c r="Q1889" s="19">
        <v>18</v>
      </c>
      <c r="R1889" s="19">
        <v>0</v>
      </c>
    </row>
    <row r="1890" spans="1:18" x14ac:dyDescent="0.25">
      <c r="A1890" s="2" t="s">
        <v>145</v>
      </c>
      <c r="B1890" s="19">
        <v>398</v>
      </c>
      <c r="C1890" s="19">
        <v>0</v>
      </c>
      <c r="D1890" s="19">
        <v>0</v>
      </c>
      <c r="E1890" s="19">
        <v>92</v>
      </c>
      <c r="F1890" s="19">
        <v>306</v>
      </c>
      <c r="G1890" s="19">
        <v>398</v>
      </c>
      <c r="H1890" s="20">
        <v>0.19</v>
      </c>
      <c r="I1890" s="20">
        <v>0.19</v>
      </c>
      <c r="J1890" s="19">
        <f>B1890*H1890</f>
        <v>75.62</v>
      </c>
      <c r="K1890" s="19">
        <f>B1890*I1890</f>
        <v>75.62</v>
      </c>
      <c r="L1890" s="21">
        <f>G1890-K1890</f>
        <v>322.38</v>
      </c>
      <c r="M1890" s="19">
        <f>F1890-J1890</f>
        <v>230.38</v>
      </c>
      <c r="N1890" s="22">
        <v>0</v>
      </c>
      <c r="O1890" s="23">
        <v>0</v>
      </c>
      <c r="P1890" s="19">
        <v>0</v>
      </c>
      <c r="Q1890" s="19">
        <v>0</v>
      </c>
      <c r="R1890" s="19">
        <v>0</v>
      </c>
    </row>
    <row r="1891" spans="1:18" x14ac:dyDescent="0.25">
      <c r="A1891" s="2" t="s">
        <v>146</v>
      </c>
      <c r="B1891" s="19">
        <v>2090</v>
      </c>
      <c r="C1891" s="19">
        <v>8</v>
      </c>
      <c r="D1891" s="19">
        <v>49</v>
      </c>
      <c r="E1891" s="19">
        <v>1734</v>
      </c>
      <c r="F1891" s="19">
        <v>298</v>
      </c>
      <c r="G1891" s="19">
        <v>2033</v>
      </c>
      <c r="H1891" s="20">
        <v>0.19</v>
      </c>
      <c r="I1891" s="20">
        <v>0.19</v>
      </c>
      <c r="J1891" s="19">
        <f>B1891*H1891</f>
        <v>397.1</v>
      </c>
      <c r="K1891" s="19">
        <f>B1891*I1891</f>
        <v>397.1</v>
      </c>
      <c r="L1891" s="21">
        <f>G1891-K1891</f>
        <v>1635.9</v>
      </c>
      <c r="M1891" s="19">
        <f>F1891-J1891</f>
        <v>-99.100000000000023</v>
      </c>
      <c r="N1891" s="22">
        <v>112</v>
      </c>
      <c r="O1891" s="23">
        <v>37</v>
      </c>
      <c r="P1891" s="19">
        <v>11</v>
      </c>
      <c r="Q1891" s="19">
        <v>11</v>
      </c>
      <c r="R1891" s="19">
        <v>0</v>
      </c>
    </row>
    <row r="1892" spans="1:18" x14ac:dyDescent="0.25">
      <c r="L1892" s="11"/>
      <c r="N1892" s="12"/>
      <c r="O1892" s="13"/>
    </row>
    <row r="1893" spans="1:18" x14ac:dyDescent="0.25">
      <c r="A1893" s="14" t="s">
        <v>147</v>
      </c>
      <c r="B1893" s="15">
        <v>6826</v>
      </c>
      <c r="C1893" s="15">
        <v>106</v>
      </c>
      <c r="D1893" s="15">
        <v>2045</v>
      </c>
      <c r="E1893" s="15">
        <v>3399</v>
      </c>
      <c r="F1893" s="15">
        <v>1275</v>
      </c>
      <c r="G1893" s="15">
        <v>4675</v>
      </c>
      <c r="J1893" s="15">
        <v>887.38</v>
      </c>
      <c r="K1893" s="15">
        <v>1160.42</v>
      </c>
      <c r="L1893" s="16">
        <f>G1893-K1893</f>
        <v>3514.58</v>
      </c>
      <c r="M1893" s="15">
        <f>F1893-J1893</f>
        <v>387.62</v>
      </c>
      <c r="N1893" s="17">
        <v>182</v>
      </c>
      <c r="O1893" s="18">
        <v>317</v>
      </c>
      <c r="P1893" s="15">
        <v>29</v>
      </c>
      <c r="Q1893" s="15">
        <v>54</v>
      </c>
      <c r="R1893" s="15">
        <v>0</v>
      </c>
    </row>
    <row r="1894" spans="1:18" x14ac:dyDescent="0.25">
      <c r="A1894" s="2" t="s">
        <v>148</v>
      </c>
      <c r="B1894" s="19">
        <v>6826</v>
      </c>
      <c r="C1894" s="19">
        <v>106</v>
      </c>
      <c r="D1894" s="19">
        <v>2045</v>
      </c>
      <c r="E1894" s="19">
        <v>3399</v>
      </c>
      <c r="F1894" s="19">
        <v>1275</v>
      </c>
      <c r="G1894" s="19">
        <v>4675</v>
      </c>
      <c r="H1894" s="20">
        <v>0.13</v>
      </c>
      <c r="I1894" s="20">
        <v>0.17</v>
      </c>
      <c r="J1894" s="19">
        <f>B1894*H1894</f>
        <v>887.38</v>
      </c>
      <c r="K1894" s="19">
        <f>B1894*I1894</f>
        <v>1160.42</v>
      </c>
      <c r="L1894" s="21">
        <f>G1894-K1894</f>
        <v>3514.58</v>
      </c>
      <c r="M1894" s="19">
        <f>F1894-J1894</f>
        <v>387.62</v>
      </c>
      <c r="N1894" s="22">
        <v>182</v>
      </c>
      <c r="O1894" s="23">
        <v>317</v>
      </c>
      <c r="P1894" s="19">
        <v>29</v>
      </c>
      <c r="Q1894" s="19">
        <v>54</v>
      </c>
      <c r="R1894" s="19">
        <v>0</v>
      </c>
    </row>
    <row r="1895" spans="1:18" x14ac:dyDescent="0.25">
      <c r="L1895" s="11"/>
      <c r="N1895" s="12"/>
      <c r="O1895" s="13"/>
    </row>
    <row r="1896" spans="1:18" ht="15.75" x14ac:dyDescent="0.25">
      <c r="B1896" s="24">
        <v>10744</v>
      </c>
      <c r="C1896" s="24">
        <v>114</v>
      </c>
      <c r="D1896" s="24">
        <v>2094</v>
      </c>
      <c r="E1896" s="24">
        <v>5876</v>
      </c>
      <c r="F1896" s="24">
        <v>2658</v>
      </c>
      <c r="G1896" s="24">
        <v>8536</v>
      </c>
      <c r="J1896" s="24">
        <v>1631.8</v>
      </c>
      <c r="K1896" s="24">
        <v>1904.84</v>
      </c>
      <c r="L1896" s="25">
        <f>G1896-K1896</f>
        <v>6631.16</v>
      </c>
      <c r="M1896" s="24">
        <f>F1896-J1896</f>
        <v>1026.2</v>
      </c>
      <c r="N1896" s="26">
        <v>314</v>
      </c>
      <c r="O1896" s="27">
        <v>376</v>
      </c>
      <c r="P1896" s="24">
        <v>55</v>
      </c>
      <c r="Q1896" s="24">
        <v>83</v>
      </c>
      <c r="R1896" s="24">
        <v>0</v>
      </c>
    </row>
    <row r="1897" spans="1:18" x14ac:dyDescent="0.25">
      <c r="L1897" s="11"/>
      <c r="N1897" s="12"/>
      <c r="O1897" s="13"/>
    </row>
    <row r="1898" spans="1:18" x14ac:dyDescent="0.25">
      <c r="L1898" s="11"/>
      <c r="N1898" s="12"/>
      <c r="O1898" s="13"/>
    </row>
    <row r="1899" spans="1:18" ht="15.75" x14ac:dyDescent="0.25">
      <c r="A1899" s="1" t="s">
        <v>448</v>
      </c>
      <c r="L1899" s="11"/>
      <c r="N1899" s="12"/>
      <c r="O1899" s="13"/>
    </row>
    <row r="1900" spans="1:18" x14ac:dyDescent="0.25">
      <c r="A1900" s="14" t="s">
        <v>63</v>
      </c>
      <c r="B1900" s="15">
        <v>11045</v>
      </c>
      <c r="C1900" s="15">
        <v>1677</v>
      </c>
      <c r="D1900" s="15">
        <v>2075</v>
      </c>
      <c r="E1900" s="15">
        <v>6215</v>
      </c>
      <c r="F1900" s="15">
        <v>1077</v>
      </c>
      <c r="G1900" s="15">
        <v>7293</v>
      </c>
      <c r="J1900" s="15">
        <v>2319.4499999999998</v>
      </c>
      <c r="K1900" s="15">
        <v>4749.3500000000004</v>
      </c>
      <c r="L1900" s="16">
        <f>G1900-K1900</f>
        <v>2543.6499999999996</v>
      </c>
      <c r="M1900" s="15">
        <f>F1900-J1900</f>
        <v>-1242.4499999999998</v>
      </c>
      <c r="N1900" s="17">
        <v>0</v>
      </c>
      <c r="O1900" s="18">
        <v>4</v>
      </c>
      <c r="P1900" s="15">
        <v>0</v>
      </c>
      <c r="Q1900" s="15">
        <v>0</v>
      </c>
      <c r="R1900" s="15">
        <v>0</v>
      </c>
    </row>
    <row r="1901" spans="1:18" x14ac:dyDescent="0.25">
      <c r="A1901" s="2" t="s">
        <v>64</v>
      </c>
      <c r="B1901" s="19">
        <v>8274</v>
      </c>
      <c r="C1901" s="19">
        <v>1473</v>
      </c>
      <c r="D1901" s="19">
        <v>1893</v>
      </c>
      <c r="E1901" s="19">
        <v>4643</v>
      </c>
      <c r="F1901" s="19">
        <v>265</v>
      </c>
      <c r="G1901" s="19">
        <v>4908</v>
      </c>
      <c r="H1901" s="20">
        <v>0.21</v>
      </c>
      <c r="I1901" s="20">
        <v>0.43</v>
      </c>
      <c r="J1901" s="19">
        <f>B1901*H1901</f>
        <v>1737.54</v>
      </c>
      <c r="K1901" s="19">
        <f>B1901*I1901</f>
        <v>3557.82</v>
      </c>
      <c r="L1901" s="21">
        <f>G1901-K1901</f>
        <v>1350.1799999999998</v>
      </c>
      <c r="M1901" s="19">
        <f>F1901-J1901</f>
        <v>-1472.54</v>
      </c>
      <c r="N1901" s="22">
        <v>0</v>
      </c>
      <c r="O1901" s="23">
        <v>4</v>
      </c>
      <c r="P1901" s="19">
        <v>0</v>
      </c>
      <c r="Q1901" s="19">
        <v>0</v>
      </c>
      <c r="R1901" s="19">
        <v>0</v>
      </c>
    </row>
    <row r="1902" spans="1:18" x14ac:dyDescent="0.25">
      <c r="A1902" s="2" t="s">
        <v>65</v>
      </c>
      <c r="B1902" s="19">
        <v>2771</v>
      </c>
      <c r="C1902" s="19">
        <v>204</v>
      </c>
      <c r="D1902" s="19">
        <v>182</v>
      </c>
      <c r="E1902" s="19">
        <v>1572</v>
      </c>
      <c r="F1902" s="19">
        <v>812</v>
      </c>
      <c r="G1902" s="19">
        <v>2385</v>
      </c>
      <c r="H1902" s="20">
        <v>0.21</v>
      </c>
      <c r="I1902" s="20">
        <v>0.43</v>
      </c>
      <c r="J1902" s="19">
        <f>B1902*H1902</f>
        <v>581.91</v>
      </c>
      <c r="K1902" s="19">
        <f>B1902*I1902</f>
        <v>1191.53</v>
      </c>
      <c r="L1902" s="21">
        <f>G1902-K1902</f>
        <v>1193.47</v>
      </c>
      <c r="M1902" s="19">
        <f>F1902-J1902</f>
        <v>230.09000000000003</v>
      </c>
      <c r="N1902" s="22">
        <v>0</v>
      </c>
      <c r="O1902" s="23">
        <v>0</v>
      </c>
      <c r="P1902" s="19">
        <v>0</v>
      </c>
      <c r="Q1902" s="19">
        <v>0</v>
      </c>
      <c r="R1902" s="19">
        <v>0</v>
      </c>
    </row>
    <row r="1903" spans="1:18" x14ac:dyDescent="0.25">
      <c r="L1903" s="11"/>
      <c r="N1903" s="12"/>
      <c r="O1903" s="13"/>
    </row>
    <row r="1904" spans="1:18" ht="26.25" x14ac:dyDescent="0.25">
      <c r="A1904" s="14" t="s">
        <v>66</v>
      </c>
      <c r="B1904" s="15">
        <v>14167</v>
      </c>
      <c r="C1904" s="15">
        <v>4927</v>
      </c>
      <c r="D1904" s="15">
        <v>3264</v>
      </c>
      <c r="E1904" s="15">
        <v>3338</v>
      </c>
      <c r="F1904" s="15">
        <v>2634</v>
      </c>
      <c r="G1904" s="15">
        <v>5973</v>
      </c>
      <c r="J1904" s="15">
        <v>1558.37</v>
      </c>
      <c r="K1904" s="15">
        <v>3258.41</v>
      </c>
      <c r="L1904" s="16">
        <f>G1904-K1904</f>
        <v>2714.59</v>
      </c>
      <c r="M1904" s="15">
        <f>F1904-J1904</f>
        <v>1075.6300000000001</v>
      </c>
      <c r="N1904" s="17">
        <v>0</v>
      </c>
      <c r="O1904" s="18">
        <v>2</v>
      </c>
      <c r="P1904" s="15">
        <v>0</v>
      </c>
      <c r="Q1904" s="15">
        <v>2</v>
      </c>
      <c r="R1904" s="15">
        <v>0</v>
      </c>
    </row>
    <row r="1905" spans="1:18" x14ac:dyDescent="0.25">
      <c r="A1905" s="2" t="s">
        <v>67</v>
      </c>
      <c r="B1905" s="19">
        <v>13530</v>
      </c>
      <c r="C1905" s="19">
        <v>4654</v>
      </c>
      <c r="D1905" s="19">
        <v>3207</v>
      </c>
      <c r="E1905" s="19">
        <v>3235</v>
      </c>
      <c r="F1905" s="19">
        <v>2432</v>
      </c>
      <c r="G1905" s="19">
        <v>5667</v>
      </c>
      <c r="H1905" s="20">
        <v>0.11</v>
      </c>
      <c r="I1905" s="20">
        <v>0.23</v>
      </c>
      <c r="J1905" s="19">
        <f>B1905*H1905</f>
        <v>1488.3</v>
      </c>
      <c r="K1905" s="19">
        <f>B1905*I1905</f>
        <v>3111.9</v>
      </c>
      <c r="L1905" s="21">
        <f>G1905-K1905</f>
        <v>2555.1</v>
      </c>
      <c r="M1905" s="19">
        <f>F1905-J1905</f>
        <v>943.7</v>
      </c>
      <c r="N1905" s="22">
        <v>0</v>
      </c>
      <c r="O1905" s="23">
        <v>2</v>
      </c>
      <c r="P1905" s="19">
        <v>0</v>
      </c>
      <c r="Q1905" s="19">
        <v>2</v>
      </c>
      <c r="R1905" s="19">
        <v>0</v>
      </c>
    </row>
    <row r="1906" spans="1:18" x14ac:dyDescent="0.25">
      <c r="A1906" s="2" t="s">
        <v>68</v>
      </c>
      <c r="B1906" s="19">
        <v>637</v>
      </c>
      <c r="C1906" s="19">
        <v>273</v>
      </c>
      <c r="D1906" s="19">
        <v>57</v>
      </c>
      <c r="E1906" s="19">
        <v>103</v>
      </c>
      <c r="F1906" s="19">
        <v>202</v>
      </c>
      <c r="G1906" s="19">
        <v>306</v>
      </c>
      <c r="H1906" s="20">
        <v>0.11</v>
      </c>
      <c r="I1906" s="20">
        <v>0.23</v>
      </c>
      <c r="J1906" s="19">
        <f>B1906*H1906</f>
        <v>70.070000000000007</v>
      </c>
      <c r="K1906" s="19">
        <f>B1906*I1906</f>
        <v>146.51000000000002</v>
      </c>
      <c r="L1906" s="21">
        <f>G1906-K1906</f>
        <v>159.48999999999998</v>
      </c>
      <c r="M1906" s="19">
        <f>F1906-J1906</f>
        <v>131.93</v>
      </c>
      <c r="N1906" s="22">
        <v>0</v>
      </c>
      <c r="O1906" s="23">
        <v>0</v>
      </c>
      <c r="P1906" s="19">
        <v>0</v>
      </c>
      <c r="Q1906" s="19">
        <v>0</v>
      </c>
      <c r="R1906" s="19">
        <v>0</v>
      </c>
    </row>
    <row r="1907" spans="1:18" x14ac:dyDescent="0.25">
      <c r="L1907" s="11"/>
      <c r="N1907" s="12"/>
      <c r="O1907" s="13"/>
    </row>
    <row r="1908" spans="1:18" x14ac:dyDescent="0.25">
      <c r="A1908" s="14" t="s">
        <v>69</v>
      </c>
      <c r="B1908" s="15">
        <v>29168</v>
      </c>
      <c r="C1908" s="15">
        <v>13195</v>
      </c>
      <c r="D1908" s="15">
        <v>11053</v>
      </c>
      <c r="E1908" s="15">
        <v>4315</v>
      </c>
      <c r="F1908" s="15">
        <v>604</v>
      </c>
      <c r="G1908" s="15">
        <v>4919</v>
      </c>
      <c r="J1908" s="15">
        <v>2041.76</v>
      </c>
      <c r="K1908" s="15">
        <v>4958.5600000000004</v>
      </c>
      <c r="L1908" s="16">
        <f>G1908-K1908</f>
        <v>-39.5600000000004</v>
      </c>
      <c r="M1908" s="15">
        <f>F1908-J1908</f>
        <v>-1437.76</v>
      </c>
      <c r="N1908" s="17">
        <v>0</v>
      </c>
      <c r="O1908" s="18">
        <v>0</v>
      </c>
      <c r="P1908" s="15">
        <v>0</v>
      </c>
      <c r="Q1908" s="15">
        <v>0</v>
      </c>
      <c r="R1908" s="15">
        <v>0</v>
      </c>
    </row>
    <row r="1909" spans="1:18" x14ac:dyDescent="0.25">
      <c r="A1909" s="2" t="s">
        <v>70</v>
      </c>
      <c r="B1909" s="19">
        <v>29168</v>
      </c>
      <c r="C1909" s="19">
        <v>13195</v>
      </c>
      <c r="D1909" s="19">
        <v>11053</v>
      </c>
      <c r="E1909" s="19">
        <v>4315</v>
      </c>
      <c r="F1909" s="19">
        <v>604</v>
      </c>
      <c r="G1909" s="19">
        <v>4919</v>
      </c>
      <c r="H1909" s="20">
        <v>7.0000000000000007E-2</v>
      </c>
      <c r="I1909" s="20">
        <v>0.17</v>
      </c>
      <c r="J1909" s="19">
        <f>B1909*H1909</f>
        <v>2041.7600000000002</v>
      </c>
      <c r="K1909" s="19">
        <f>B1909*I1909</f>
        <v>4958.5600000000004</v>
      </c>
      <c r="L1909" s="21">
        <f>G1909-K1909</f>
        <v>-39.5600000000004</v>
      </c>
      <c r="M1909" s="19">
        <f>F1909-J1909</f>
        <v>-1437.7600000000002</v>
      </c>
      <c r="N1909" s="22">
        <v>0</v>
      </c>
      <c r="O1909" s="23">
        <v>0</v>
      </c>
      <c r="P1909" s="19">
        <v>0</v>
      </c>
      <c r="Q1909" s="19">
        <v>0</v>
      </c>
      <c r="R1909" s="19">
        <v>0</v>
      </c>
    </row>
    <row r="1910" spans="1:18" x14ac:dyDescent="0.25">
      <c r="L1910" s="11"/>
      <c r="N1910" s="12"/>
      <c r="O1910" s="13"/>
    </row>
    <row r="1911" spans="1:18" ht="15.75" x14ac:dyDescent="0.25">
      <c r="B1911" s="24">
        <v>54380</v>
      </c>
      <c r="C1911" s="24">
        <v>19799</v>
      </c>
      <c r="D1911" s="24">
        <v>16392</v>
      </c>
      <c r="E1911" s="24">
        <v>13868</v>
      </c>
      <c r="F1911" s="24">
        <v>4315</v>
      </c>
      <c r="G1911" s="24">
        <v>18185</v>
      </c>
      <c r="J1911" s="24">
        <v>5919.58</v>
      </c>
      <c r="K1911" s="24">
        <v>12966.32</v>
      </c>
      <c r="L1911" s="25">
        <f>G1911-K1911</f>
        <v>5218.68</v>
      </c>
      <c r="M1911" s="24">
        <f>F1911-J1911</f>
        <v>-1604.58</v>
      </c>
      <c r="N1911" s="26">
        <v>0</v>
      </c>
      <c r="O1911" s="27">
        <v>6</v>
      </c>
      <c r="P1911" s="24">
        <v>0</v>
      </c>
      <c r="Q1911" s="24">
        <v>2</v>
      </c>
      <c r="R1911" s="24">
        <v>0</v>
      </c>
    </row>
    <row r="1912" spans="1:18" x14ac:dyDescent="0.25">
      <c r="L1912" s="11"/>
      <c r="N1912" s="12"/>
      <c r="O1912" s="13"/>
    </row>
    <row r="1913" spans="1:18" x14ac:dyDescent="0.25">
      <c r="L1913" s="11"/>
      <c r="N1913" s="12"/>
      <c r="O1913" s="13"/>
    </row>
    <row r="1914" spans="1:18" ht="15.75" x14ac:dyDescent="0.25">
      <c r="A1914" s="1" t="s">
        <v>449</v>
      </c>
      <c r="L1914" s="11"/>
      <c r="N1914" s="12"/>
      <c r="O1914" s="13"/>
    </row>
    <row r="1915" spans="1:18" x14ac:dyDescent="0.25">
      <c r="A1915" s="14" t="s">
        <v>87</v>
      </c>
      <c r="B1915" s="15">
        <v>8805</v>
      </c>
      <c r="C1915" s="15">
        <v>3745</v>
      </c>
      <c r="D1915" s="15">
        <v>1355</v>
      </c>
      <c r="E1915" s="15">
        <v>3542</v>
      </c>
      <c r="F1915" s="15">
        <v>162</v>
      </c>
      <c r="G1915" s="15">
        <v>3704</v>
      </c>
      <c r="J1915" s="15">
        <v>1849.05</v>
      </c>
      <c r="K1915" s="15">
        <v>3786.15</v>
      </c>
      <c r="L1915" s="16">
        <f>G1915-K1915</f>
        <v>-82.150000000000091</v>
      </c>
      <c r="M1915" s="15">
        <f>F1915-J1915</f>
        <v>-1687.05</v>
      </c>
      <c r="N1915" s="17">
        <v>3</v>
      </c>
      <c r="O1915" s="18">
        <v>284</v>
      </c>
      <c r="P1915" s="15">
        <v>0</v>
      </c>
      <c r="Q1915" s="15">
        <v>10</v>
      </c>
      <c r="R1915" s="15">
        <v>63</v>
      </c>
    </row>
    <row r="1916" spans="1:18" x14ac:dyDescent="0.25">
      <c r="A1916" s="2" t="s">
        <v>64</v>
      </c>
      <c r="B1916" s="19">
        <v>8805</v>
      </c>
      <c r="C1916" s="19">
        <v>3745</v>
      </c>
      <c r="D1916" s="19">
        <v>1355</v>
      </c>
      <c r="E1916" s="19">
        <v>3542</v>
      </c>
      <c r="F1916" s="19">
        <v>162</v>
      </c>
      <c r="G1916" s="19">
        <v>3704</v>
      </c>
      <c r="H1916" s="20">
        <v>0.21</v>
      </c>
      <c r="I1916" s="20">
        <v>0.43</v>
      </c>
      <c r="J1916" s="19">
        <f>B1916*H1916</f>
        <v>1849.05</v>
      </c>
      <c r="K1916" s="19">
        <f>B1916*I1916</f>
        <v>3786.15</v>
      </c>
      <c r="L1916" s="21">
        <f>G1916-K1916</f>
        <v>-82.150000000000091</v>
      </c>
      <c r="M1916" s="19">
        <f>F1916-J1916</f>
        <v>-1687.05</v>
      </c>
      <c r="N1916" s="22">
        <v>3</v>
      </c>
      <c r="O1916" s="23">
        <v>284</v>
      </c>
      <c r="P1916" s="19">
        <v>0</v>
      </c>
      <c r="Q1916" s="19">
        <v>10</v>
      </c>
      <c r="R1916" s="19">
        <v>63</v>
      </c>
    </row>
    <row r="1917" spans="1:18" x14ac:dyDescent="0.25">
      <c r="L1917" s="11"/>
      <c r="N1917" s="12"/>
      <c r="O1917" s="13"/>
    </row>
    <row r="1918" spans="1:18" ht="26.25" x14ac:dyDescent="0.25">
      <c r="A1918" s="14" t="s">
        <v>66</v>
      </c>
      <c r="B1918" s="15">
        <v>17799</v>
      </c>
      <c r="C1918" s="15">
        <v>10869</v>
      </c>
      <c r="D1918" s="15">
        <v>3064</v>
      </c>
      <c r="E1918" s="15">
        <v>2567</v>
      </c>
      <c r="F1918" s="15">
        <v>1297</v>
      </c>
      <c r="G1918" s="15">
        <v>3864</v>
      </c>
      <c r="J1918" s="15">
        <v>1957.89</v>
      </c>
      <c r="K1918" s="15">
        <v>4093.77</v>
      </c>
      <c r="L1918" s="16">
        <f>G1918-K1918</f>
        <v>-229.76999999999998</v>
      </c>
      <c r="M1918" s="15">
        <f>F1918-J1918</f>
        <v>-660.8900000000001</v>
      </c>
      <c r="N1918" s="17">
        <v>19</v>
      </c>
      <c r="O1918" s="18">
        <v>189</v>
      </c>
      <c r="P1918" s="15">
        <v>18</v>
      </c>
      <c r="Q1918" s="15">
        <v>115</v>
      </c>
      <c r="R1918" s="15">
        <v>311</v>
      </c>
    </row>
    <row r="1919" spans="1:18" x14ac:dyDescent="0.25">
      <c r="A1919" s="2" t="s">
        <v>67</v>
      </c>
      <c r="B1919" s="19">
        <v>16333</v>
      </c>
      <c r="C1919" s="19">
        <v>10446</v>
      </c>
      <c r="D1919" s="19">
        <v>2949</v>
      </c>
      <c r="E1919" s="19">
        <v>2268</v>
      </c>
      <c r="F1919" s="19">
        <v>669</v>
      </c>
      <c r="G1919" s="19">
        <v>2937</v>
      </c>
      <c r="H1919" s="20">
        <v>0.11</v>
      </c>
      <c r="I1919" s="20">
        <v>0.23</v>
      </c>
      <c r="J1919" s="19">
        <f>B1919*H1919</f>
        <v>1796.63</v>
      </c>
      <c r="K1919" s="19">
        <f>B1919*I1919</f>
        <v>3756.59</v>
      </c>
      <c r="L1919" s="21">
        <f>G1919-K1919</f>
        <v>-819.59000000000015</v>
      </c>
      <c r="M1919" s="19">
        <f>F1919-J1919</f>
        <v>-1127.6300000000001</v>
      </c>
      <c r="N1919" s="22">
        <v>2</v>
      </c>
      <c r="O1919" s="23">
        <v>141</v>
      </c>
      <c r="P1919" s="19">
        <v>1</v>
      </c>
      <c r="Q1919" s="19">
        <v>71</v>
      </c>
      <c r="R1919" s="19">
        <v>3</v>
      </c>
    </row>
    <row r="1920" spans="1:18" x14ac:dyDescent="0.25">
      <c r="A1920" s="2" t="s">
        <v>68</v>
      </c>
      <c r="B1920" s="19">
        <v>1466</v>
      </c>
      <c r="C1920" s="19">
        <v>423</v>
      </c>
      <c r="D1920" s="19">
        <v>115</v>
      </c>
      <c r="E1920" s="19">
        <v>299</v>
      </c>
      <c r="F1920" s="19">
        <v>628</v>
      </c>
      <c r="G1920" s="19">
        <v>927</v>
      </c>
      <c r="H1920" s="20">
        <v>0.11</v>
      </c>
      <c r="I1920" s="20">
        <v>0.23</v>
      </c>
      <c r="J1920" s="19">
        <f>B1920*H1920</f>
        <v>161.26</v>
      </c>
      <c r="K1920" s="19">
        <f>B1920*I1920</f>
        <v>337.18</v>
      </c>
      <c r="L1920" s="21">
        <f>G1920-K1920</f>
        <v>589.81999999999994</v>
      </c>
      <c r="M1920" s="19">
        <f>F1920-J1920</f>
        <v>466.74</v>
      </c>
      <c r="N1920" s="22">
        <v>17</v>
      </c>
      <c r="O1920" s="23">
        <v>48</v>
      </c>
      <c r="P1920" s="19">
        <v>17</v>
      </c>
      <c r="Q1920" s="19">
        <v>44</v>
      </c>
      <c r="R1920" s="19">
        <v>308</v>
      </c>
    </row>
    <row r="1921" spans="1:18" x14ac:dyDescent="0.25">
      <c r="L1921" s="11"/>
      <c r="N1921" s="12"/>
      <c r="O1921" s="13"/>
    </row>
    <row r="1922" spans="1:18" x14ac:dyDescent="0.25">
      <c r="A1922" s="14" t="s">
        <v>450</v>
      </c>
      <c r="B1922" s="15">
        <v>5549</v>
      </c>
      <c r="C1922" s="15">
        <v>1769</v>
      </c>
      <c r="D1922" s="15">
        <v>263</v>
      </c>
      <c r="E1922" s="15">
        <v>2778</v>
      </c>
      <c r="F1922" s="15">
        <v>738</v>
      </c>
      <c r="G1922" s="15">
        <v>3516</v>
      </c>
      <c r="J1922" s="15">
        <v>1165.29</v>
      </c>
      <c r="K1922" s="15">
        <v>2386.0700000000002</v>
      </c>
      <c r="L1922" s="16">
        <f>G1922-K1922</f>
        <v>1129.9299999999998</v>
      </c>
      <c r="M1922" s="15">
        <f>F1922-J1922</f>
        <v>-427.28999999999996</v>
      </c>
      <c r="N1922" s="17">
        <v>45</v>
      </c>
      <c r="O1922" s="18">
        <v>439</v>
      </c>
      <c r="P1922" s="15">
        <v>17</v>
      </c>
      <c r="Q1922" s="15">
        <v>85</v>
      </c>
      <c r="R1922" s="15">
        <v>719</v>
      </c>
    </row>
    <row r="1923" spans="1:18" x14ac:dyDescent="0.25">
      <c r="A1923" s="2" t="s">
        <v>65</v>
      </c>
      <c r="B1923" s="19">
        <v>5549</v>
      </c>
      <c r="C1923" s="19">
        <v>1769</v>
      </c>
      <c r="D1923" s="19">
        <v>263</v>
      </c>
      <c r="E1923" s="19">
        <v>2778</v>
      </c>
      <c r="F1923" s="19">
        <v>738</v>
      </c>
      <c r="G1923" s="19">
        <v>3516</v>
      </c>
      <c r="H1923" s="20">
        <v>0.21</v>
      </c>
      <c r="I1923" s="20">
        <v>0.43</v>
      </c>
      <c r="J1923" s="19">
        <f>B1923*H1923</f>
        <v>1165.29</v>
      </c>
      <c r="K1923" s="19">
        <f>B1923*I1923</f>
        <v>2386.0700000000002</v>
      </c>
      <c r="L1923" s="21">
        <f>G1923-K1923</f>
        <v>1129.9299999999998</v>
      </c>
      <c r="M1923" s="19">
        <f>F1923-J1923</f>
        <v>-427.28999999999996</v>
      </c>
      <c r="N1923" s="22">
        <v>45</v>
      </c>
      <c r="O1923" s="23">
        <v>439</v>
      </c>
      <c r="P1923" s="19">
        <v>17</v>
      </c>
      <c r="Q1923" s="19">
        <v>85</v>
      </c>
      <c r="R1923" s="19">
        <v>719</v>
      </c>
    </row>
    <row r="1924" spans="1:18" x14ac:dyDescent="0.25">
      <c r="L1924" s="11"/>
      <c r="N1924" s="12"/>
      <c r="O1924" s="13"/>
    </row>
    <row r="1925" spans="1:18" x14ac:dyDescent="0.25">
      <c r="A1925" s="14" t="s">
        <v>69</v>
      </c>
      <c r="B1925" s="15">
        <v>10862</v>
      </c>
      <c r="C1925" s="15">
        <v>7022</v>
      </c>
      <c r="D1925" s="15">
        <v>578</v>
      </c>
      <c r="E1925" s="15">
        <v>3250</v>
      </c>
      <c r="F1925" s="15">
        <v>11</v>
      </c>
      <c r="G1925" s="15">
        <v>3261</v>
      </c>
      <c r="J1925" s="15">
        <v>760.34</v>
      </c>
      <c r="K1925" s="15">
        <v>1846.54</v>
      </c>
      <c r="L1925" s="16">
        <f>G1925-K1925</f>
        <v>1414.46</v>
      </c>
      <c r="M1925" s="15">
        <f>F1925-J1925</f>
        <v>-749.34</v>
      </c>
      <c r="N1925" s="17">
        <v>0</v>
      </c>
      <c r="O1925" s="18">
        <v>0</v>
      </c>
      <c r="P1925" s="15">
        <v>0</v>
      </c>
      <c r="Q1925" s="15">
        <v>0</v>
      </c>
      <c r="R1925" s="15">
        <v>0</v>
      </c>
    </row>
    <row r="1926" spans="1:18" x14ac:dyDescent="0.25">
      <c r="A1926" s="2" t="s">
        <v>70</v>
      </c>
      <c r="B1926" s="19">
        <v>10862</v>
      </c>
      <c r="C1926" s="19">
        <v>7022</v>
      </c>
      <c r="D1926" s="19">
        <v>578</v>
      </c>
      <c r="E1926" s="19">
        <v>3250</v>
      </c>
      <c r="F1926" s="19">
        <v>11</v>
      </c>
      <c r="G1926" s="19">
        <v>3261</v>
      </c>
      <c r="H1926" s="20">
        <v>7.0000000000000007E-2</v>
      </c>
      <c r="I1926" s="20">
        <v>0.17</v>
      </c>
      <c r="J1926" s="19">
        <f>B1926*H1926</f>
        <v>760.34</v>
      </c>
      <c r="K1926" s="19">
        <f>B1926*I1926</f>
        <v>1846.5400000000002</v>
      </c>
      <c r="L1926" s="21">
        <f>G1926-K1926</f>
        <v>1414.4599999999998</v>
      </c>
      <c r="M1926" s="19">
        <f>F1926-J1926</f>
        <v>-749.34</v>
      </c>
      <c r="N1926" s="22">
        <v>0</v>
      </c>
      <c r="O1926" s="23">
        <v>0</v>
      </c>
      <c r="P1926" s="19">
        <v>0</v>
      </c>
      <c r="Q1926" s="19">
        <v>0</v>
      </c>
      <c r="R1926" s="19">
        <v>0</v>
      </c>
    </row>
    <row r="1927" spans="1:18" x14ac:dyDescent="0.25">
      <c r="L1927" s="11"/>
      <c r="N1927" s="12"/>
      <c r="O1927" s="13"/>
    </row>
    <row r="1928" spans="1:18" ht="15.75" x14ac:dyDescent="0.25">
      <c r="B1928" s="24">
        <v>43015</v>
      </c>
      <c r="C1928" s="24">
        <v>23405</v>
      </c>
      <c r="D1928" s="24">
        <v>5260</v>
      </c>
      <c r="E1928" s="24">
        <v>12137</v>
      </c>
      <c r="F1928" s="24">
        <v>2208</v>
      </c>
      <c r="G1928" s="24">
        <v>14345</v>
      </c>
      <c r="J1928" s="24">
        <v>5732.57</v>
      </c>
      <c r="K1928" s="24">
        <v>12112.53</v>
      </c>
      <c r="L1928" s="25">
        <f>G1928-K1928</f>
        <v>2232.4699999999993</v>
      </c>
      <c r="M1928" s="24">
        <f>F1928-J1928</f>
        <v>-3524.5699999999997</v>
      </c>
      <c r="N1928" s="26">
        <v>67</v>
      </c>
      <c r="O1928" s="27">
        <v>912</v>
      </c>
      <c r="P1928" s="24">
        <v>35</v>
      </c>
      <c r="Q1928" s="24">
        <v>210</v>
      </c>
      <c r="R1928" s="24">
        <v>1093</v>
      </c>
    </row>
    <row r="1929" spans="1:18" x14ac:dyDescent="0.25">
      <c r="L1929" s="11"/>
      <c r="N1929" s="12"/>
      <c r="O1929" s="13"/>
    </row>
    <row r="1930" spans="1:18" x14ac:dyDescent="0.25">
      <c r="L1930" s="11"/>
      <c r="N1930" s="12"/>
      <c r="O1930" s="13"/>
    </row>
    <row r="1931" spans="1:18" ht="15.75" x14ac:dyDescent="0.25">
      <c r="A1931" s="1" t="s">
        <v>451</v>
      </c>
      <c r="L1931" s="11"/>
      <c r="N1931" s="12"/>
      <c r="O1931" s="13"/>
    </row>
    <row r="1932" spans="1:18" x14ac:dyDescent="0.25">
      <c r="A1932" s="14" t="s">
        <v>428</v>
      </c>
      <c r="B1932" s="15">
        <v>19178</v>
      </c>
      <c r="C1932" s="15">
        <v>12079</v>
      </c>
      <c r="D1932" s="15">
        <v>2411</v>
      </c>
      <c r="E1932" s="15">
        <v>3203</v>
      </c>
      <c r="F1932" s="15">
        <v>1482</v>
      </c>
      <c r="G1932" s="15">
        <v>4686</v>
      </c>
      <c r="J1932" s="15">
        <v>2107.7800000000002</v>
      </c>
      <c r="K1932" s="15">
        <v>4415.4399999999996</v>
      </c>
      <c r="L1932" s="16">
        <f>G1932-K1932</f>
        <v>270.5600000000004</v>
      </c>
      <c r="M1932" s="15">
        <f>F1932-J1932</f>
        <v>-625.7800000000002</v>
      </c>
      <c r="N1932" s="17">
        <v>1</v>
      </c>
      <c r="O1932" s="18">
        <v>219</v>
      </c>
      <c r="P1932" s="15">
        <v>0</v>
      </c>
      <c r="Q1932" s="15">
        <v>17</v>
      </c>
      <c r="R1932" s="15">
        <v>0</v>
      </c>
    </row>
    <row r="1933" spans="1:18" x14ac:dyDescent="0.25">
      <c r="A1933" s="2" t="s">
        <v>429</v>
      </c>
      <c r="B1933" s="19">
        <v>90</v>
      </c>
      <c r="C1933" s="19">
        <v>73</v>
      </c>
      <c r="D1933" s="19">
        <v>8</v>
      </c>
      <c r="E1933" s="19">
        <v>8</v>
      </c>
      <c r="F1933" s="19">
        <v>0</v>
      </c>
      <c r="G1933" s="19">
        <v>8</v>
      </c>
      <c r="H1933" s="20">
        <v>0.09</v>
      </c>
      <c r="I1933" s="20">
        <v>0.28000000000000003</v>
      </c>
      <c r="J1933" s="19">
        <f>B1933*H1933</f>
        <v>8.1</v>
      </c>
      <c r="K1933" s="19">
        <f>B1933*I1933</f>
        <v>25.200000000000003</v>
      </c>
      <c r="L1933" s="21">
        <f>G1933-K1933</f>
        <v>-17.200000000000003</v>
      </c>
      <c r="M1933" s="19">
        <f>F1933-J1933</f>
        <v>-8.1</v>
      </c>
      <c r="N1933" s="22">
        <v>0</v>
      </c>
      <c r="O1933" s="23">
        <v>0</v>
      </c>
      <c r="P1933" s="19">
        <v>0</v>
      </c>
      <c r="Q1933" s="19">
        <v>0</v>
      </c>
      <c r="R1933" s="19">
        <v>0</v>
      </c>
    </row>
    <row r="1934" spans="1:18" x14ac:dyDescent="0.25">
      <c r="A1934" s="2" t="s">
        <v>264</v>
      </c>
      <c r="B1934" s="19">
        <v>19088</v>
      </c>
      <c r="C1934" s="19">
        <v>12006</v>
      </c>
      <c r="D1934" s="19">
        <v>2403</v>
      </c>
      <c r="E1934" s="19">
        <v>3195</v>
      </c>
      <c r="F1934" s="19">
        <v>1482</v>
      </c>
      <c r="G1934" s="19">
        <v>4678</v>
      </c>
      <c r="H1934" s="20">
        <v>0.11</v>
      </c>
      <c r="I1934" s="20">
        <v>0.23</v>
      </c>
      <c r="J1934" s="19">
        <f>B1934*H1934</f>
        <v>2099.6799999999998</v>
      </c>
      <c r="K1934" s="19">
        <f>B1934*I1934</f>
        <v>4390.24</v>
      </c>
      <c r="L1934" s="21">
        <f>G1934-K1934</f>
        <v>287.76000000000022</v>
      </c>
      <c r="M1934" s="19">
        <f>F1934-J1934</f>
        <v>-617.67999999999984</v>
      </c>
      <c r="N1934" s="22">
        <v>1</v>
      </c>
      <c r="O1934" s="23">
        <v>219</v>
      </c>
      <c r="P1934" s="19">
        <v>0</v>
      </c>
      <c r="Q1934" s="19">
        <v>17</v>
      </c>
      <c r="R1934" s="19">
        <v>0</v>
      </c>
    </row>
    <row r="1935" spans="1:18" x14ac:dyDescent="0.25">
      <c r="L1935" s="11"/>
      <c r="N1935" s="12"/>
      <c r="O1935" s="13"/>
    </row>
    <row r="1936" spans="1:18" x14ac:dyDescent="0.25">
      <c r="A1936" s="14" t="s">
        <v>118</v>
      </c>
      <c r="B1936" s="15">
        <v>18035</v>
      </c>
      <c r="C1936" s="15">
        <v>7373</v>
      </c>
      <c r="D1936" s="15">
        <v>5632</v>
      </c>
      <c r="E1936" s="15">
        <v>4749</v>
      </c>
      <c r="F1936" s="15">
        <v>281</v>
      </c>
      <c r="G1936" s="15">
        <v>5030</v>
      </c>
      <c r="J1936" s="15">
        <v>1262.45</v>
      </c>
      <c r="K1936" s="15">
        <v>3065.95</v>
      </c>
      <c r="L1936" s="16">
        <f>G1936-K1936</f>
        <v>1964.0500000000002</v>
      </c>
      <c r="M1936" s="15">
        <f>F1936-J1936</f>
        <v>-981.45</v>
      </c>
      <c r="N1936" s="17">
        <v>15</v>
      </c>
      <c r="O1936" s="18">
        <v>606</v>
      </c>
      <c r="P1936" s="15">
        <v>1</v>
      </c>
      <c r="Q1936" s="15">
        <v>80</v>
      </c>
      <c r="R1936" s="15">
        <v>0</v>
      </c>
    </row>
    <row r="1937" spans="1:18" x14ac:dyDescent="0.25">
      <c r="A1937" s="2" t="s">
        <v>89</v>
      </c>
      <c r="B1937" s="19">
        <v>18035</v>
      </c>
      <c r="C1937" s="19">
        <v>7373</v>
      </c>
      <c r="D1937" s="19">
        <v>5632</v>
      </c>
      <c r="E1937" s="19">
        <v>4749</v>
      </c>
      <c r="F1937" s="19">
        <v>281</v>
      </c>
      <c r="G1937" s="19">
        <v>5030</v>
      </c>
      <c r="H1937" s="20">
        <v>7.0000000000000007E-2</v>
      </c>
      <c r="I1937" s="20">
        <v>0.17</v>
      </c>
      <c r="J1937" s="19">
        <f>B1937*H1937</f>
        <v>1262.45</v>
      </c>
      <c r="K1937" s="19">
        <f>B1937*I1937</f>
        <v>3065.9500000000003</v>
      </c>
      <c r="L1937" s="21">
        <f>G1937-K1937</f>
        <v>1964.0499999999997</v>
      </c>
      <c r="M1937" s="19">
        <f>F1937-J1937</f>
        <v>-981.45</v>
      </c>
      <c r="N1937" s="22">
        <v>15</v>
      </c>
      <c r="O1937" s="23">
        <v>606</v>
      </c>
      <c r="P1937" s="19">
        <v>1</v>
      </c>
      <c r="Q1937" s="19">
        <v>80</v>
      </c>
      <c r="R1937" s="19">
        <v>0</v>
      </c>
    </row>
    <row r="1938" spans="1:18" x14ac:dyDescent="0.25">
      <c r="L1938" s="11"/>
      <c r="N1938" s="12"/>
      <c r="O1938" s="13"/>
    </row>
    <row r="1939" spans="1:18" x14ac:dyDescent="0.25">
      <c r="A1939" s="14" t="s">
        <v>51</v>
      </c>
      <c r="B1939" s="15">
        <v>21267</v>
      </c>
      <c r="C1939" s="15">
        <v>12111</v>
      </c>
      <c r="D1939" s="15">
        <v>3933</v>
      </c>
      <c r="E1939" s="15">
        <v>4329</v>
      </c>
      <c r="F1939" s="15">
        <v>893</v>
      </c>
      <c r="G1939" s="15">
        <v>5222</v>
      </c>
      <c r="J1939" s="15">
        <v>1488.69</v>
      </c>
      <c r="K1939" s="15">
        <v>3615.39</v>
      </c>
      <c r="L1939" s="16">
        <f>G1939-K1939</f>
        <v>1606.6100000000001</v>
      </c>
      <c r="M1939" s="15">
        <f>F1939-J1939</f>
        <v>-595.69000000000005</v>
      </c>
      <c r="N1939" s="17">
        <v>24</v>
      </c>
      <c r="O1939" s="18">
        <v>1059</v>
      </c>
      <c r="P1939" s="15">
        <v>0</v>
      </c>
      <c r="Q1939" s="15">
        <v>115</v>
      </c>
      <c r="R1939" s="15">
        <v>0</v>
      </c>
    </row>
    <row r="1940" spans="1:18" x14ac:dyDescent="0.25">
      <c r="A1940" s="2" t="s">
        <v>52</v>
      </c>
      <c r="B1940" s="19">
        <v>21267</v>
      </c>
      <c r="C1940" s="19">
        <v>12111</v>
      </c>
      <c r="D1940" s="19">
        <v>3933</v>
      </c>
      <c r="E1940" s="19">
        <v>4329</v>
      </c>
      <c r="F1940" s="19">
        <v>893</v>
      </c>
      <c r="G1940" s="19">
        <v>5222</v>
      </c>
      <c r="H1940" s="20">
        <v>7.0000000000000007E-2</v>
      </c>
      <c r="I1940" s="20">
        <v>0.17</v>
      </c>
      <c r="J1940" s="19">
        <f>B1940*H1940</f>
        <v>1488.69</v>
      </c>
      <c r="K1940" s="19">
        <f>B1940*I1940</f>
        <v>3615.3900000000003</v>
      </c>
      <c r="L1940" s="21">
        <f>G1940-K1940</f>
        <v>1606.6099999999997</v>
      </c>
      <c r="M1940" s="19">
        <f>F1940-J1940</f>
        <v>-595.69000000000005</v>
      </c>
      <c r="N1940" s="22">
        <v>24</v>
      </c>
      <c r="O1940" s="23">
        <v>1059</v>
      </c>
      <c r="P1940" s="19">
        <v>0</v>
      </c>
      <c r="Q1940" s="19">
        <v>115</v>
      </c>
      <c r="R1940" s="19">
        <v>0</v>
      </c>
    </row>
    <row r="1941" spans="1:18" x14ac:dyDescent="0.25">
      <c r="L1941" s="11"/>
      <c r="N1941" s="12"/>
      <c r="O1941" s="13"/>
    </row>
    <row r="1942" spans="1:18" ht="15.75" x14ac:dyDescent="0.25">
      <c r="B1942" s="24">
        <v>58480</v>
      </c>
      <c r="C1942" s="24">
        <v>31563</v>
      </c>
      <c r="D1942" s="24">
        <v>11976</v>
      </c>
      <c r="E1942" s="24">
        <v>12281</v>
      </c>
      <c r="F1942" s="24">
        <v>2656</v>
      </c>
      <c r="G1942" s="24">
        <v>14938</v>
      </c>
      <c r="J1942" s="24">
        <v>4858.92</v>
      </c>
      <c r="K1942" s="24">
        <v>11096.78</v>
      </c>
      <c r="L1942" s="25">
        <f>G1942-K1942</f>
        <v>3841.2199999999993</v>
      </c>
      <c r="M1942" s="24">
        <f>F1942-J1942</f>
        <v>-2202.92</v>
      </c>
      <c r="N1942" s="26">
        <v>40</v>
      </c>
      <c r="O1942" s="27">
        <v>1884</v>
      </c>
      <c r="P1942" s="24">
        <v>1</v>
      </c>
      <c r="Q1942" s="24">
        <v>212</v>
      </c>
      <c r="R1942" s="24">
        <v>0</v>
      </c>
    </row>
    <row r="1943" spans="1:18" x14ac:dyDescent="0.25">
      <c r="L1943" s="11"/>
      <c r="N1943" s="12"/>
      <c r="O1943" s="13"/>
    </row>
    <row r="1944" spans="1:18" x14ac:dyDescent="0.25">
      <c r="L1944" s="11"/>
      <c r="N1944" s="12"/>
      <c r="O1944" s="13"/>
    </row>
    <row r="1945" spans="1:18" ht="15.75" x14ac:dyDescent="0.25">
      <c r="A1945" s="1" t="s">
        <v>452</v>
      </c>
      <c r="L1945" s="11"/>
      <c r="N1945" s="12"/>
      <c r="O1945" s="13"/>
    </row>
    <row r="1946" spans="1:18" x14ac:dyDescent="0.25">
      <c r="A1946" s="14" t="s">
        <v>91</v>
      </c>
      <c r="B1946" s="15">
        <v>5692</v>
      </c>
      <c r="C1946" s="15">
        <v>110</v>
      </c>
      <c r="D1946" s="15">
        <v>830</v>
      </c>
      <c r="E1946" s="15">
        <v>3623</v>
      </c>
      <c r="F1946" s="15">
        <v>1126</v>
      </c>
      <c r="G1946" s="15">
        <v>4750</v>
      </c>
      <c r="J1946" s="15">
        <v>1593.76</v>
      </c>
      <c r="K1946" s="15">
        <v>3073.68</v>
      </c>
      <c r="L1946" s="16">
        <f>G1946-K1946</f>
        <v>1676.3200000000002</v>
      </c>
      <c r="M1946" s="15">
        <f>F1946-J1946</f>
        <v>-467.76</v>
      </c>
      <c r="N1946" s="17">
        <v>10</v>
      </c>
      <c r="O1946" s="18">
        <v>148</v>
      </c>
      <c r="P1946" s="15">
        <v>0</v>
      </c>
      <c r="Q1946" s="15">
        <v>19</v>
      </c>
      <c r="R1946" s="15">
        <v>0</v>
      </c>
    </row>
    <row r="1947" spans="1:18" x14ac:dyDescent="0.25">
      <c r="A1947" s="2" t="s">
        <v>386</v>
      </c>
      <c r="B1947" s="19">
        <v>4228</v>
      </c>
      <c r="C1947" s="19">
        <v>109</v>
      </c>
      <c r="D1947" s="19">
        <v>589</v>
      </c>
      <c r="E1947" s="19">
        <v>2554</v>
      </c>
      <c r="F1947" s="19">
        <v>975</v>
      </c>
      <c r="G1947" s="19">
        <v>3529</v>
      </c>
      <c r="H1947" s="20">
        <v>0.28000000000000003</v>
      </c>
      <c r="I1947" s="20">
        <v>0.54</v>
      </c>
      <c r="J1947" s="19">
        <f>B1947*H1947</f>
        <v>1183.8400000000001</v>
      </c>
      <c r="K1947" s="19">
        <f>B1947*I1947</f>
        <v>2283.1200000000003</v>
      </c>
      <c r="L1947" s="21">
        <f>G1947-K1947</f>
        <v>1245.8799999999997</v>
      </c>
      <c r="M1947" s="19">
        <f>F1947-J1947</f>
        <v>-208.84000000000015</v>
      </c>
      <c r="N1947" s="22">
        <v>1</v>
      </c>
      <c r="O1947" s="23">
        <v>49</v>
      </c>
      <c r="P1947" s="19">
        <v>0</v>
      </c>
      <c r="Q1947" s="19">
        <v>18</v>
      </c>
      <c r="R1947" s="19">
        <v>0</v>
      </c>
    </row>
    <row r="1948" spans="1:18" x14ac:dyDescent="0.25">
      <c r="A1948" s="2" t="s">
        <v>387</v>
      </c>
      <c r="B1948" s="19">
        <v>1464</v>
      </c>
      <c r="C1948" s="19">
        <v>1</v>
      </c>
      <c r="D1948" s="19">
        <v>241</v>
      </c>
      <c r="E1948" s="19">
        <v>1069</v>
      </c>
      <c r="F1948" s="19">
        <v>151</v>
      </c>
      <c r="G1948" s="19">
        <v>1221</v>
      </c>
      <c r="H1948" s="20">
        <v>0.28000000000000003</v>
      </c>
      <c r="I1948" s="20">
        <v>0.54</v>
      </c>
      <c r="J1948" s="19">
        <f>B1948*H1948</f>
        <v>409.92</v>
      </c>
      <c r="K1948" s="19">
        <f>B1948*I1948</f>
        <v>790.56000000000006</v>
      </c>
      <c r="L1948" s="21">
        <f>G1948-K1948</f>
        <v>430.43999999999994</v>
      </c>
      <c r="M1948" s="19">
        <f>F1948-J1948</f>
        <v>-258.92</v>
      </c>
      <c r="N1948" s="22">
        <v>9</v>
      </c>
      <c r="O1948" s="23">
        <v>99</v>
      </c>
      <c r="P1948" s="19">
        <v>0</v>
      </c>
      <c r="Q1948" s="19">
        <v>1</v>
      </c>
      <c r="R1948" s="19">
        <v>0</v>
      </c>
    </row>
    <row r="1949" spans="1:18" x14ac:dyDescent="0.25">
      <c r="L1949" s="11"/>
      <c r="N1949" s="12"/>
      <c r="O1949" s="13"/>
    </row>
    <row r="1950" spans="1:18" x14ac:dyDescent="0.25">
      <c r="A1950" s="14" t="s">
        <v>94</v>
      </c>
      <c r="B1950" s="15">
        <v>8663</v>
      </c>
      <c r="C1950" s="15">
        <v>2472</v>
      </c>
      <c r="D1950" s="15">
        <v>1936</v>
      </c>
      <c r="E1950" s="15">
        <v>3576</v>
      </c>
      <c r="F1950" s="15">
        <v>678</v>
      </c>
      <c r="G1950" s="15">
        <v>4255</v>
      </c>
      <c r="J1950" s="15">
        <v>2425.64</v>
      </c>
      <c r="K1950" s="15">
        <v>4678.0200000000004</v>
      </c>
      <c r="L1950" s="16">
        <f>G1950-K1950</f>
        <v>-423.02000000000044</v>
      </c>
      <c r="M1950" s="15">
        <f>F1950-J1950</f>
        <v>-1747.6399999999999</v>
      </c>
      <c r="N1950" s="17">
        <v>3</v>
      </c>
      <c r="O1950" s="18">
        <v>5</v>
      </c>
      <c r="P1950" s="15">
        <v>0</v>
      </c>
      <c r="Q1950" s="15">
        <v>0</v>
      </c>
      <c r="R1950" s="15">
        <v>0</v>
      </c>
    </row>
    <row r="1951" spans="1:18" x14ac:dyDescent="0.25">
      <c r="A1951" s="2" t="s">
        <v>388</v>
      </c>
      <c r="B1951" s="19">
        <v>8663</v>
      </c>
      <c r="C1951" s="19">
        <v>2472</v>
      </c>
      <c r="D1951" s="19">
        <v>1936</v>
      </c>
      <c r="E1951" s="19">
        <v>3576</v>
      </c>
      <c r="F1951" s="19">
        <v>678</v>
      </c>
      <c r="G1951" s="19">
        <v>4255</v>
      </c>
      <c r="H1951" s="20">
        <v>0.28000000000000003</v>
      </c>
      <c r="I1951" s="20">
        <v>0.54</v>
      </c>
      <c r="J1951" s="19">
        <f>B1951*H1951</f>
        <v>2425.6400000000003</v>
      </c>
      <c r="K1951" s="19">
        <f>B1951*I1951</f>
        <v>4678.0200000000004</v>
      </c>
      <c r="L1951" s="21">
        <f>G1951-K1951</f>
        <v>-423.02000000000044</v>
      </c>
      <c r="M1951" s="19">
        <f>F1951-J1951</f>
        <v>-1747.6400000000003</v>
      </c>
      <c r="N1951" s="22">
        <v>3</v>
      </c>
      <c r="O1951" s="23">
        <v>5</v>
      </c>
      <c r="P1951" s="19">
        <v>0</v>
      </c>
      <c r="Q1951" s="19">
        <v>0</v>
      </c>
      <c r="R1951" s="19">
        <v>0</v>
      </c>
    </row>
    <row r="1952" spans="1:18" x14ac:dyDescent="0.25">
      <c r="L1952" s="11"/>
      <c r="N1952" s="12"/>
      <c r="O1952" s="13"/>
    </row>
    <row r="1953" spans="1:18" ht="26.25" x14ac:dyDescent="0.25">
      <c r="A1953" s="14" t="s">
        <v>344</v>
      </c>
      <c r="B1953" s="15">
        <v>8422</v>
      </c>
      <c r="C1953" s="15">
        <v>1599</v>
      </c>
      <c r="D1953" s="15">
        <v>686</v>
      </c>
      <c r="E1953" s="15">
        <v>3106</v>
      </c>
      <c r="F1953" s="15">
        <v>3027</v>
      </c>
      <c r="G1953" s="15">
        <v>6134</v>
      </c>
      <c r="J1953" s="15">
        <v>1811.66</v>
      </c>
      <c r="K1953" s="15">
        <v>2991.82</v>
      </c>
      <c r="L1953" s="16">
        <f>G1953-K1953</f>
        <v>3142.18</v>
      </c>
      <c r="M1953" s="15">
        <f>F1953-J1953</f>
        <v>1215.3399999999999</v>
      </c>
      <c r="N1953" s="17">
        <v>0</v>
      </c>
      <c r="O1953" s="18">
        <v>0</v>
      </c>
      <c r="P1953" s="15">
        <v>0</v>
      </c>
      <c r="Q1953" s="15">
        <v>0</v>
      </c>
      <c r="R1953" s="15">
        <v>0</v>
      </c>
    </row>
    <row r="1954" spans="1:18" x14ac:dyDescent="0.25">
      <c r="A1954" s="2" t="s">
        <v>453</v>
      </c>
      <c r="B1954" s="19">
        <v>7958</v>
      </c>
      <c r="C1954" s="19">
        <v>1599</v>
      </c>
      <c r="D1954" s="19">
        <v>649</v>
      </c>
      <c r="E1954" s="19">
        <v>2722</v>
      </c>
      <c r="F1954" s="19">
        <v>2987</v>
      </c>
      <c r="G1954" s="19">
        <v>5709</v>
      </c>
      <c r="H1954" s="20">
        <v>0.21</v>
      </c>
      <c r="I1954" s="20">
        <v>0.34</v>
      </c>
      <c r="J1954" s="19">
        <f>B1954*H1954</f>
        <v>1671.1799999999998</v>
      </c>
      <c r="K1954" s="19">
        <f>B1954*I1954</f>
        <v>2705.7200000000003</v>
      </c>
      <c r="L1954" s="21">
        <f>G1954-K1954</f>
        <v>3003.2799999999997</v>
      </c>
      <c r="M1954" s="19">
        <f>F1954-J1954</f>
        <v>1315.8200000000002</v>
      </c>
      <c r="N1954" s="22">
        <v>0</v>
      </c>
      <c r="O1954" s="23">
        <v>0</v>
      </c>
      <c r="P1954" s="19">
        <v>0</v>
      </c>
      <c r="Q1954" s="19">
        <v>0</v>
      </c>
      <c r="R1954" s="19">
        <v>0</v>
      </c>
    </row>
    <row r="1955" spans="1:18" x14ac:dyDescent="0.25">
      <c r="A1955" s="2" t="s">
        <v>454</v>
      </c>
      <c r="B1955" s="19">
        <v>414</v>
      </c>
      <c r="C1955" s="19">
        <v>0</v>
      </c>
      <c r="D1955" s="19">
        <v>29</v>
      </c>
      <c r="E1955" s="19">
        <v>355</v>
      </c>
      <c r="F1955" s="19">
        <v>29</v>
      </c>
      <c r="G1955" s="19">
        <v>384</v>
      </c>
      <c r="H1955" s="20">
        <v>0.32</v>
      </c>
      <c r="I1955" s="20">
        <v>0.65</v>
      </c>
      <c r="J1955" s="19">
        <f>B1955*H1955</f>
        <v>132.47999999999999</v>
      </c>
      <c r="K1955" s="19">
        <f>B1955*I1955</f>
        <v>269.10000000000002</v>
      </c>
      <c r="L1955" s="21">
        <f>G1955-K1955</f>
        <v>114.89999999999998</v>
      </c>
      <c r="M1955" s="19">
        <f>F1955-J1955</f>
        <v>-103.47999999999999</v>
      </c>
      <c r="N1955" s="22">
        <v>0</v>
      </c>
      <c r="O1955" s="23">
        <v>0</v>
      </c>
      <c r="P1955" s="19">
        <v>0</v>
      </c>
      <c r="Q1955" s="19">
        <v>0</v>
      </c>
      <c r="R1955" s="19">
        <v>0</v>
      </c>
    </row>
    <row r="1956" spans="1:18" x14ac:dyDescent="0.25">
      <c r="A1956" s="2" t="s">
        <v>455</v>
      </c>
      <c r="B1956" s="19">
        <v>50</v>
      </c>
      <c r="C1956" s="19">
        <v>0</v>
      </c>
      <c r="D1956" s="19">
        <v>8</v>
      </c>
      <c r="E1956" s="19">
        <v>29</v>
      </c>
      <c r="F1956" s="19">
        <v>11</v>
      </c>
      <c r="G1956" s="19">
        <v>41</v>
      </c>
      <c r="H1956" s="20">
        <v>0.16</v>
      </c>
      <c r="I1956" s="20">
        <v>0.34</v>
      </c>
      <c r="J1956" s="19">
        <f>B1956*H1956</f>
        <v>8</v>
      </c>
      <c r="K1956" s="19">
        <f>B1956*I1956</f>
        <v>17</v>
      </c>
      <c r="L1956" s="21">
        <f>G1956-K1956</f>
        <v>24</v>
      </c>
      <c r="M1956" s="19">
        <f>F1956-J1956</f>
        <v>3</v>
      </c>
      <c r="N1956" s="22">
        <v>0</v>
      </c>
      <c r="O1956" s="23">
        <v>0</v>
      </c>
      <c r="P1956" s="19">
        <v>0</v>
      </c>
      <c r="Q1956" s="19">
        <v>0</v>
      </c>
      <c r="R1956" s="19">
        <v>0</v>
      </c>
    </row>
    <row r="1957" spans="1:18" x14ac:dyDescent="0.25">
      <c r="L1957" s="11"/>
      <c r="N1957" s="12"/>
      <c r="O1957" s="13"/>
    </row>
    <row r="1958" spans="1:18" x14ac:dyDescent="0.25">
      <c r="A1958" s="14" t="s">
        <v>456</v>
      </c>
      <c r="B1958" s="15">
        <v>7680</v>
      </c>
      <c r="C1958" s="15">
        <v>857</v>
      </c>
      <c r="D1958" s="15">
        <v>1179</v>
      </c>
      <c r="E1958" s="15">
        <v>4630</v>
      </c>
      <c r="F1958" s="15">
        <v>1011</v>
      </c>
      <c r="G1958" s="15">
        <v>5642</v>
      </c>
      <c r="J1958" s="15">
        <v>998.4</v>
      </c>
      <c r="K1958" s="15">
        <v>3532.8</v>
      </c>
      <c r="L1958" s="16">
        <f>G1958-K1958</f>
        <v>2109.1999999999998</v>
      </c>
      <c r="M1958" s="15">
        <f>F1958-J1958</f>
        <v>12.600000000000023</v>
      </c>
      <c r="N1958" s="17">
        <v>0</v>
      </c>
      <c r="O1958" s="18">
        <v>2</v>
      </c>
      <c r="P1958" s="15">
        <v>0</v>
      </c>
      <c r="Q1958" s="15">
        <v>0</v>
      </c>
      <c r="R1958" s="15">
        <v>0</v>
      </c>
    </row>
    <row r="1959" spans="1:18" x14ac:dyDescent="0.25">
      <c r="A1959" s="2" t="s">
        <v>390</v>
      </c>
      <c r="B1959" s="19">
        <v>3252</v>
      </c>
      <c r="C1959" s="19">
        <v>753</v>
      </c>
      <c r="D1959" s="19">
        <v>313</v>
      </c>
      <c r="E1959" s="19">
        <v>2017</v>
      </c>
      <c r="F1959" s="19">
        <v>167</v>
      </c>
      <c r="G1959" s="19">
        <v>2184</v>
      </c>
      <c r="H1959" s="20">
        <v>0.13</v>
      </c>
      <c r="I1959" s="20">
        <v>0.46</v>
      </c>
      <c r="J1959" s="19">
        <f>B1959*H1959</f>
        <v>422.76</v>
      </c>
      <c r="K1959" s="19">
        <f>B1959*I1959</f>
        <v>1495.92</v>
      </c>
      <c r="L1959" s="21">
        <f>G1959-K1959</f>
        <v>688.07999999999993</v>
      </c>
      <c r="M1959" s="19">
        <f>F1959-J1959</f>
        <v>-255.76</v>
      </c>
      <c r="N1959" s="22">
        <v>0</v>
      </c>
      <c r="O1959" s="23">
        <v>0</v>
      </c>
      <c r="P1959" s="19">
        <v>0</v>
      </c>
      <c r="Q1959" s="19">
        <v>0</v>
      </c>
      <c r="R1959" s="19">
        <v>0</v>
      </c>
    </row>
    <row r="1960" spans="1:18" x14ac:dyDescent="0.25">
      <c r="A1960" s="2" t="s">
        <v>457</v>
      </c>
      <c r="B1960" s="19">
        <v>4428</v>
      </c>
      <c r="C1960" s="19">
        <v>104</v>
      </c>
      <c r="D1960" s="19">
        <v>866</v>
      </c>
      <c r="E1960" s="19">
        <v>2613</v>
      </c>
      <c r="F1960" s="19">
        <v>844</v>
      </c>
      <c r="G1960" s="19">
        <v>3458</v>
      </c>
      <c r="H1960" s="20">
        <v>0.13</v>
      </c>
      <c r="I1960" s="20">
        <v>0.46</v>
      </c>
      <c r="J1960" s="19">
        <f>B1960*H1960</f>
        <v>575.64</v>
      </c>
      <c r="K1960" s="19">
        <f>B1960*I1960</f>
        <v>2036.88</v>
      </c>
      <c r="L1960" s="21">
        <f>G1960-K1960</f>
        <v>1421.12</v>
      </c>
      <c r="M1960" s="19">
        <f>F1960-J1960</f>
        <v>268.36</v>
      </c>
      <c r="N1960" s="22">
        <v>0</v>
      </c>
      <c r="O1960" s="23">
        <v>2</v>
      </c>
      <c r="P1960" s="19">
        <v>0</v>
      </c>
      <c r="Q1960" s="19">
        <v>0</v>
      </c>
      <c r="R1960" s="19">
        <v>0</v>
      </c>
    </row>
    <row r="1961" spans="1:18" x14ac:dyDescent="0.25">
      <c r="L1961" s="11"/>
      <c r="N1961" s="12"/>
      <c r="O1961" s="13"/>
    </row>
    <row r="1962" spans="1:18" ht="15.75" x14ac:dyDescent="0.25">
      <c r="B1962" s="24">
        <v>30457</v>
      </c>
      <c r="C1962" s="24">
        <v>5038</v>
      </c>
      <c r="D1962" s="24">
        <v>4631</v>
      </c>
      <c r="E1962" s="24">
        <v>14935</v>
      </c>
      <c r="F1962" s="24">
        <v>5842</v>
      </c>
      <c r="G1962" s="24">
        <v>20781</v>
      </c>
      <c r="J1962" s="24">
        <v>6829.46</v>
      </c>
      <c r="K1962" s="24">
        <v>14276.32</v>
      </c>
      <c r="L1962" s="25">
        <f>G1962-K1962</f>
        <v>6504.68</v>
      </c>
      <c r="M1962" s="24">
        <f>F1962-J1962</f>
        <v>-987.46</v>
      </c>
      <c r="N1962" s="26">
        <v>13</v>
      </c>
      <c r="O1962" s="27">
        <v>155</v>
      </c>
      <c r="P1962" s="24">
        <v>0</v>
      </c>
      <c r="Q1962" s="24">
        <v>19</v>
      </c>
      <c r="R1962" s="24">
        <v>0</v>
      </c>
    </row>
    <row r="1963" spans="1:18" x14ac:dyDescent="0.25">
      <c r="L1963" s="11"/>
      <c r="N1963" s="12"/>
      <c r="O1963" s="13"/>
    </row>
    <row r="1964" spans="1:18" x14ac:dyDescent="0.25">
      <c r="L1964" s="11"/>
      <c r="N1964" s="12"/>
      <c r="O1964" s="13"/>
    </row>
    <row r="1965" spans="1:18" ht="15.75" x14ac:dyDescent="0.25">
      <c r="A1965" s="1" t="s">
        <v>458</v>
      </c>
      <c r="L1965" s="11"/>
      <c r="N1965" s="12"/>
      <c r="O1965" s="13"/>
    </row>
    <row r="1966" spans="1:18" x14ac:dyDescent="0.25">
      <c r="A1966" s="14" t="s">
        <v>91</v>
      </c>
      <c r="B1966" s="15">
        <v>9866</v>
      </c>
      <c r="C1966" s="15">
        <v>1136</v>
      </c>
      <c r="D1966" s="15">
        <v>164</v>
      </c>
      <c r="E1966" s="15">
        <v>7571</v>
      </c>
      <c r="F1966" s="15">
        <v>992</v>
      </c>
      <c r="G1966" s="15">
        <v>8563</v>
      </c>
      <c r="J1966" s="15">
        <v>1874.54</v>
      </c>
      <c r="K1966" s="15">
        <v>1874.54</v>
      </c>
      <c r="L1966" s="16">
        <f>G1966-K1966</f>
        <v>6688.46</v>
      </c>
      <c r="M1966" s="15">
        <f>F1966-J1966</f>
        <v>-882.54</v>
      </c>
      <c r="N1966" s="17">
        <v>0</v>
      </c>
      <c r="O1966" s="18">
        <v>67</v>
      </c>
      <c r="P1966" s="15">
        <v>0</v>
      </c>
      <c r="Q1966" s="15">
        <v>0</v>
      </c>
      <c r="R1966" s="15">
        <v>0</v>
      </c>
    </row>
    <row r="1967" spans="1:18" x14ac:dyDescent="0.25">
      <c r="A1967" s="2" t="s">
        <v>144</v>
      </c>
      <c r="B1967" s="19">
        <v>8771</v>
      </c>
      <c r="C1967" s="19">
        <v>1125</v>
      </c>
      <c r="D1967" s="19">
        <v>153</v>
      </c>
      <c r="E1967" s="19">
        <v>6511</v>
      </c>
      <c r="F1967" s="19">
        <v>981</v>
      </c>
      <c r="G1967" s="19">
        <v>7492</v>
      </c>
      <c r="H1967" s="20">
        <v>0.19</v>
      </c>
      <c r="I1967" s="20">
        <v>0.19</v>
      </c>
      <c r="J1967" s="19">
        <f>B1967*H1967</f>
        <v>1666.49</v>
      </c>
      <c r="K1967" s="19">
        <f>B1967*I1967</f>
        <v>1666.49</v>
      </c>
      <c r="L1967" s="21">
        <f>G1967-K1967</f>
        <v>5825.51</v>
      </c>
      <c r="M1967" s="19">
        <f>F1967-J1967</f>
        <v>-685.49</v>
      </c>
      <c r="N1967" s="22">
        <v>0</v>
      </c>
      <c r="O1967" s="23">
        <v>65</v>
      </c>
      <c r="P1967" s="19">
        <v>0</v>
      </c>
      <c r="Q1967" s="19">
        <v>0</v>
      </c>
      <c r="R1967" s="19">
        <v>0</v>
      </c>
    </row>
    <row r="1968" spans="1:18" x14ac:dyDescent="0.25">
      <c r="A1968" s="2" t="s">
        <v>145</v>
      </c>
      <c r="B1968" s="19">
        <v>1095</v>
      </c>
      <c r="C1968" s="19">
        <v>11</v>
      </c>
      <c r="D1968" s="19">
        <v>11</v>
      </c>
      <c r="E1968" s="19">
        <v>1060</v>
      </c>
      <c r="F1968" s="19">
        <v>11</v>
      </c>
      <c r="G1968" s="19">
        <v>1071</v>
      </c>
      <c r="H1968" s="20">
        <v>0.19</v>
      </c>
      <c r="I1968" s="20">
        <v>0.19</v>
      </c>
      <c r="J1968" s="19">
        <f>B1968*H1968</f>
        <v>208.05</v>
      </c>
      <c r="K1968" s="19">
        <f>B1968*I1968</f>
        <v>208.05</v>
      </c>
      <c r="L1968" s="21">
        <f>G1968-K1968</f>
        <v>862.95</v>
      </c>
      <c r="M1968" s="19">
        <f>F1968-J1968</f>
        <v>-197.05</v>
      </c>
      <c r="N1968" s="22">
        <v>0</v>
      </c>
      <c r="O1968" s="23">
        <v>2</v>
      </c>
      <c r="P1968" s="19">
        <v>0</v>
      </c>
      <c r="Q1968" s="19">
        <v>0</v>
      </c>
      <c r="R1968" s="19">
        <v>0</v>
      </c>
    </row>
    <row r="1969" spans="1:18" x14ac:dyDescent="0.25">
      <c r="L1969" s="11"/>
      <c r="N1969" s="12"/>
      <c r="O1969" s="13"/>
    </row>
    <row r="1970" spans="1:18" x14ac:dyDescent="0.25">
      <c r="A1970" s="14" t="s">
        <v>94</v>
      </c>
      <c r="B1970" s="15">
        <v>17510</v>
      </c>
      <c r="C1970" s="15">
        <v>8302</v>
      </c>
      <c r="D1970" s="15">
        <v>1183</v>
      </c>
      <c r="E1970" s="15">
        <v>6785</v>
      </c>
      <c r="F1970" s="15">
        <v>1238</v>
      </c>
      <c r="G1970" s="15">
        <v>8024</v>
      </c>
      <c r="J1970" s="15">
        <v>3326.9</v>
      </c>
      <c r="K1970" s="15">
        <v>3326.9</v>
      </c>
      <c r="L1970" s="16">
        <f>G1970-K1970</f>
        <v>4697.1000000000004</v>
      </c>
      <c r="M1970" s="15">
        <f>F1970-J1970</f>
        <v>-2088.9</v>
      </c>
      <c r="N1970" s="17">
        <v>11</v>
      </c>
      <c r="O1970" s="18">
        <v>197</v>
      </c>
      <c r="P1970" s="15">
        <v>0</v>
      </c>
      <c r="Q1970" s="15">
        <v>0</v>
      </c>
      <c r="R1970" s="15">
        <v>0</v>
      </c>
    </row>
    <row r="1971" spans="1:18" x14ac:dyDescent="0.25">
      <c r="A1971" s="2" t="s">
        <v>146</v>
      </c>
      <c r="B1971" s="19">
        <v>17510</v>
      </c>
      <c r="C1971" s="19">
        <v>8302</v>
      </c>
      <c r="D1971" s="19">
        <v>1183</v>
      </c>
      <c r="E1971" s="19">
        <v>6785</v>
      </c>
      <c r="F1971" s="19">
        <v>1238</v>
      </c>
      <c r="G1971" s="19">
        <v>8024</v>
      </c>
      <c r="H1971" s="20">
        <v>0.19</v>
      </c>
      <c r="I1971" s="20">
        <v>0.19</v>
      </c>
      <c r="J1971" s="19">
        <f>B1971*H1971</f>
        <v>3326.9</v>
      </c>
      <c r="K1971" s="19">
        <f>B1971*I1971</f>
        <v>3326.9</v>
      </c>
      <c r="L1971" s="21">
        <f>G1971-K1971</f>
        <v>4697.1000000000004</v>
      </c>
      <c r="M1971" s="19">
        <f>F1971-J1971</f>
        <v>-2088.9</v>
      </c>
      <c r="N1971" s="22">
        <v>11</v>
      </c>
      <c r="O1971" s="23">
        <v>197</v>
      </c>
      <c r="P1971" s="19">
        <v>0</v>
      </c>
      <c r="Q1971" s="19">
        <v>0</v>
      </c>
      <c r="R1971" s="19">
        <v>0</v>
      </c>
    </row>
    <row r="1972" spans="1:18" x14ac:dyDescent="0.25">
      <c r="L1972" s="11"/>
      <c r="N1972" s="12"/>
      <c r="O1972" s="13"/>
    </row>
    <row r="1973" spans="1:18" x14ac:dyDescent="0.25">
      <c r="A1973" s="14" t="s">
        <v>149</v>
      </c>
      <c r="B1973" s="15">
        <v>6628</v>
      </c>
      <c r="C1973" s="15">
        <v>3129</v>
      </c>
      <c r="D1973" s="15">
        <v>1341</v>
      </c>
      <c r="E1973" s="15">
        <v>2038</v>
      </c>
      <c r="F1973" s="15">
        <v>118</v>
      </c>
      <c r="G1973" s="15">
        <v>2157</v>
      </c>
      <c r="J1973" s="15">
        <v>596.52</v>
      </c>
      <c r="K1973" s="15">
        <v>994.2</v>
      </c>
      <c r="L1973" s="16">
        <f>G1973-K1973</f>
        <v>1162.8</v>
      </c>
      <c r="M1973" s="15">
        <f>F1973-J1973</f>
        <v>-478.52</v>
      </c>
      <c r="N1973" s="17">
        <v>0</v>
      </c>
      <c r="O1973" s="18">
        <v>0</v>
      </c>
      <c r="P1973" s="15">
        <v>0</v>
      </c>
      <c r="Q1973" s="15">
        <v>0</v>
      </c>
      <c r="R1973" s="15">
        <v>0</v>
      </c>
    </row>
    <row r="1974" spans="1:18" x14ac:dyDescent="0.25">
      <c r="A1974" s="2" t="s">
        <v>150</v>
      </c>
      <c r="B1974" s="19">
        <v>6628</v>
      </c>
      <c r="C1974" s="19">
        <v>3129</v>
      </c>
      <c r="D1974" s="19">
        <v>1341</v>
      </c>
      <c r="E1974" s="19">
        <v>2038</v>
      </c>
      <c r="F1974" s="19">
        <v>118</v>
      </c>
      <c r="G1974" s="19">
        <v>2157</v>
      </c>
      <c r="H1974" s="20">
        <v>0.09</v>
      </c>
      <c r="I1974" s="20">
        <v>0.15</v>
      </c>
      <c r="J1974" s="19">
        <f>B1974*H1974</f>
        <v>596.52</v>
      </c>
      <c r="K1974" s="19">
        <f>B1974*I1974</f>
        <v>994.19999999999993</v>
      </c>
      <c r="L1974" s="21">
        <f>G1974-K1974</f>
        <v>1162.8000000000002</v>
      </c>
      <c r="M1974" s="19">
        <f>F1974-J1974</f>
        <v>-478.52</v>
      </c>
      <c r="N1974" s="22">
        <v>0</v>
      </c>
      <c r="O1974" s="23">
        <v>0</v>
      </c>
      <c r="P1974" s="19">
        <v>0</v>
      </c>
      <c r="Q1974" s="19">
        <v>0</v>
      </c>
      <c r="R1974" s="19">
        <v>0</v>
      </c>
    </row>
    <row r="1975" spans="1:18" x14ac:dyDescent="0.25">
      <c r="L1975" s="11"/>
      <c r="N1975" s="12"/>
      <c r="O1975" s="13"/>
    </row>
    <row r="1976" spans="1:18" ht="15.75" x14ac:dyDescent="0.25">
      <c r="B1976" s="24">
        <v>34004</v>
      </c>
      <c r="C1976" s="24">
        <v>12567</v>
      </c>
      <c r="D1976" s="24">
        <v>2688</v>
      </c>
      <c r="E1976" s="24">
        <v>16394</v>
      </c>
      <c r="F1976" s="24">
        <v>2348</v>
      </c>
      <c r="G1976" s="24">
        <v>18744</v>
      </c>
      <c r="J1976" s="24">
        <v>5797.96</v>
      </c>
      <c r="K1976" s="24">
        <v>6195.64</v>
      </c>
      <c r="L1976" s="25">
        <f>G1976-K1976</f>
        <v>12548.36</v>
      </c>
      <c r="M1976" s="24">
        <f>F1976-J1976</f>
        <v>-3449.96</v>
      </c>
      <c r="N1976" s="26">
        <v>11</v>
      </c>
      <c r="O1976" s="27">
        <v>264</v>
      </c>
      <c r="P1976" s="24">
        <v>0</v>
      </c>
      <c r="Q1976" s="24">
        <v>0</v>
      </c>
      <c r="R1976" s="24">
        <v>0</v>
      </c>
    </row>
    <row r="1977" spans="1:18" x14ac:dyDescent="0.25">
      <c r="L1977" s="11"/>
      <c r="N1977" s="12"/>
      <c r="O1977" s="13"/>
    </row>
    <row r="1978" spans="1:18" x14ac:dyDescent="0.25">
      <c r="L1978" s="11"/>
      <c r="N1978" s="12"/>
      <c r="O1978" s="13"/>
    </row>
    <row r="1979" spans="1:18" ht="15.75" x14ac:dyDescent="0.25">
      <c r="A1979" s="1" t="s">
        <v>459</v>
      </c>
      <c r="L1979" s="11"/>
      <c r="N1979" s="12"/>
      <c r="O1979" s="13"/>
    </row>
    <row r="1980" spans="1:18" x14ac:dyDescent="0.25">
      <c r="A1980" s="14" t="s">
        <v>79</v>
      </c>
      <c r="B1980" s="15">
        <v>5699</v>
      </c>
      <c r="C1980" s="15">
        <v>3</v>
      </c>
      <c r="D1980" s="15">
        <v>564</v>
      </c>
      <c r="E1980" s="15">
        <v>3389</v>
      </c>
      <c r="F1980" s="15">
        <v>1741</v>
      </c>
      <c r="G1980" s="15">
        <v>5131</v>
      </c>
      <c r="J1980" s="15">
        <v>512.91</v>
      </c>
      <c r="K1980" s="15">
        <v>797.86</v>
      </c>
      <c r="L1980" s="16">
        <f>G1980-K1980</f>
        <v>4333.1400000000003</v>
      </c>
      <c r="M1980" s="15">
        <f>F1980-J1980</f>
        <v>1228.0900000000001</v>
      </c>
      <c r="N1980" s="17">
        <v>0</v>
      </c>
      <c r="O1980" s="18">
        <v>0</v>
      </c>
      <c r="P1980" s="15">
        <v>0</v>
      </c>
      <c r="Q1980" s="15">
        <v>0</v>
      </c>
      <c r="R1980" s="15">
        <v>0</v>
      </c>
    </row>
    <row r="1981" spans="1:18" x14ac:dyDescent="0.25">
      <c r="A1981" s="2" t="s">
        <v>137</v>
      </c>
      <c r="B1981" s="19">
        <v>5699</v>
      </c>
      <c r="C1981" s="19">
        <v>3</v>
      </c>
      <c r="D1981" s="19">
        <v>564</v>
      </c>
      <c r="E1981" s="19">
        <v>3389</v>
      </c>
      <c r="F1981" s="19">
        <v>1741</v>
      </c>
      <c r="G1981" s="19">
        <v>5131</v>
      </c>
      <c r="H1981" s="20">
        <v>0.09</v>
      </c>
      <c r="I1981" s="20">
        <v>0.14000000000000001</v>
      </c>
      <c r="J1981" s="19">
        <f>B1981*H1981</f>
        <v>512.91</v>
      </c>
      <c r="K1981" s="19">
        <f>B1981*I1981</f>
        <v>797.86000000000013</v>
      </c>
      <c r="L1981" s="21">
        <f>G1981-K1981</f>
        <v>4333.1399999999994</v>
      </c>
      <c r="M1981" s="19">
        <f>F1981-J1981</f>
        <v>1228.0900000000001</v>
      </c>
      <c r="N1981" s="22">
        <v>0</v>
      </c>
      <c r="O1981" s="23">
        <v>0</v>
      </c>
      <c r="P1981" s="19">
        <v>0</v>
      </c>
      <c r="Q1981" s="19">
        <v>0</v>
      </c>
      <c r="R1981" s="19">
        <v>0</v>
      </c>
    </row>
    <row r="1982" spans="1:18" x14ac:dyDescent="0.25">
      <c r="L1982" s="11"/>
      <c r="N1982" s="12"/>
      <c r="O1982" s="13"/>
    </row>
    <row r="1983" spans="1:18" x14ac:dyDescent="0.25">
      <c r="A1983" s="14" t="s">
        <v>374</v>
      </c>
      <c r="B1983" s="15">
        <v>2390</v>
      </c>
      <c r="C1983" s="15">
        <v>1</v>
      </c>
      <c r="D1983" s="15">
        <v>1239</v>
      </c>
      <c r="E1983" s="15">
        <v>389</v>
      </c>
      <c r="F1983" s="15">
        <v>759</v>
      </c>
      <c r="G1983" s="15">
        <v>1149</v>
      </c>
      <c r="J1983" s="15">
        <v>334.6</v>
      </c>
      <c r="K1983" s="15">
        <v>334.6</v>
      </c>
      <c r="L1983" s="16">
        <f>G1983-K1983</f>
        <v>814.4</v>
      </c>
      <c r="M1983" s="15">
        <f>F1983-J1983</f>
        <v>424.4</v>
      </c>
      <c r="N1983" s="17">
        <v>0</v>
      </c>
      <c r="O1983" s="18">
        <v>0</v>
      </c>
      <c r="P1983" s="15">
        <v>0</v>
      </c>
      <c r="Q1983" s="15">
        <v>0</v>
      </c>
      <c r="R1983" s="15">
        <v>0</v>
      </c>
    </row>
    <row r="1984" spans="1:18" x14ac:dyDescent="0.25">
      <c r="A1984" s="2" t="s">
        <v>139</v>
      </c>
      <c r="B1984" s="19">
        <v>2390</v>
      </c>
      <c r="C1984" s="19">
        <v>1</v>
      </c>
      <c r="D1984" s="19">
        <v>1239</v>
      </c>
      <c r="E1984" s="19">
        <v>389</v>
      </c>
      <c r="F1984" s="19">
        <v>759</v>
      </c>
      <c r="G1984" s="19">
        <v>1149</v>
      </c>
      <c r="H1984" s="20">
        <v>0.14000000000000001</v>
      </c>
      <c r="I1984" s="20">
        <v>0.14000000000000001</v>
      </c>
      <c r="J1984" s="19">
        <f>B1984*H1984</f>
        <v>334.6</v>
      </c>
      <c r="K1984" s="19">
        <f>B1984*I1984</f>
        <v>334.6</v>
      </c>
      <c r="L1984" s="21">
        <f>G1984-K1984</f>
        <v>814.4</v>
      </c>
      <c r="M1984" s="19">
        <f>F1984-J1984</f>
        <v>424.4</v>
      </c>
      <c r="N1984" s="22">
        <v>0</v>
      </c>
      <c r="O1984" s="23">
        <v>0</v>
      </c>
      <c r="P1984" s="19">
        <v>0</v>
      </c>
      <c r="Q1984" s="19">
        <v>0</v>
      </c>
      <c r="R1984" s="19">
        <v>0</v>
      </c>
    </row>
    <row r="1985" spans="1:18" x14ac:dyDescent="0.25">
      <c r="L1985" s="11"/>
      <c r="N1985" s="12"/>
      <c r="O1985" s="13"/>
    </row>
    <row r="1986" spans="1:18" ht="15.75" x14ac:dyDescent="0.25">
      <c r="B1986" s="24">
        <v>8089</v>
      </c>
      <c r="C1986" s="24">
        <v>4</v>
      </c>
      <c r="D1986" s="24">
        <v>1803</v>
      </c>
      <c r="E1986" s="24">
        <v>3778</v>
      </c>
      <c r="F1986" s="24">
        <v>2500</v>
      </c>
      <c r="G1986" s="24">
        <v>6280</v>
      </c>
      <c r="J1986" s="24">
        <v>847.51</v>
      </c>
      <c r="K1986" s="24">
        <v>1132.46</v>
      </c>
      <c r="L1986" s="25">
        <f>G1986-K1986</f>
        <v>5147.54</v>
      </c>
      <c r="M1986" s="24">
        <f>F1986-J1986</f>
        <v>1652.49</v>
      </c>
      <c r="N1986" s="26">
        <v>0</v>
      </c>
      <c r="O1986" s="27">
        <v>0</v>
      </c>
      <c r="P1986" s="24">
        <v>0</v>
      </c>
      <c r="Q1986" s="24">
        <v>0</v>
      </c>
      <c r="R1986" s="24">
        <v>0</v>
      </c>
    </row>
    <row r="1987" spans="1:18" x14ac:dyDescent="0.25">
      <c r="L1987" s="11"/>
      <c r="N1987" s="12"/>
      <c r="O1987" s="13"/>
    </row>
    <row r="1988" spans="1:18" x14ac:dyDescent="0.25">
      <c r="L1988" s="11"/>
      <c r="N1988" s="12"/>
      <c r="O1988" s="13"/>
    </row>
    <row r="1989" spans="1:18" ht="15.75" x14ac:dyDescent="0.25">
      <c r="A1989" s="1" t="s">
        <v>460</v>
      </c>
      <c r="L1989" s="11"/>
      <c r="N1989" s="12"/>
      <c r="O1989" s="13"/>
    </row>
    <row r="1990" spans="1:18" ht="15.75" x14ac:dyDescent="0.25">
      <c r="B1990" s="24">
        <v>0</v>
      </c>
      <c r="C1990" s="24">
        <v>0</v>
      </c>
      <c r="D1990" s="24">
        <v>0</v>
      </c>
      <c r="E1990" s="24">
        <v>0</v>
      </c>
      <c r="F1990" s="24">
        <v>0</v>
      </c>
      <c r="G1990" s="24">
        <v>0</v>
      </c>
      <c r="J1990" s="24">
        <v>0</v>
      </c>
      <c r="K1990" s="24">
        <v>0</v>
      </c>
      <c r="L1990" s="25">
        <f>G1990-K1990</f>
        <v>0</v>
      </c>
      <c r="M1990" s="24">
        <f>F1990-J1990</f>
        <v>0</v>
      </c>
      <c r="N1990" s="26">
        <v>0</v>
      </c>
      <c r="O1990" s="27">
        <v>0</v>
      </c>
      <c r="P1990" s="24">
        <v>0</v>
      </c>
      <c r="Q1990" s="24">
        <v>0</v>
      </c>
      <c r="R1990" s="24">
        <v>0</v>
      </c>
    </row>
    <row r="1991" spans="1:18" x14ac:dyDescent="0.25">
      <c r="L1991" s="11"/>
      <c r="N1991" s="12"/>
      <c r="O1991" s="13"/>
    </row>
    <row r="1992" spans="1:18" x14ac:dyDescent="0.25">
      <c r="L1992" s="11"/>
      <c r="N1992" s="12"/>
      <c r="O1992" s="13"/>
    </row>
    <row r="1993" spans="1:18" ht="15.75" x14ac:dyDescent="0.25">
      <c r="A1993" s="1" t="s">
        <v>461</v>
      </c>
      <c r="L1993" s="11"/>
      <c r="N1993" s="12"/>
      <c r="O1993" s="13"/>
    </row>
    <row r="1994" spans="1:18" x14ac:dyDescent="0.25">
      <c r="A1994" s="14" t="s">
        <v>118</v>
      </c>
      <c r="B1994" s="15">
        <v>43727</v>
      </c>
      <c r="C1994" s="15">
        <v>19147</v>
      </c>
      <c r="D1994" s="15">
        <v>8353</v>
      </c>
      <c r="E1994" s="15">
        <v>13551</v>
      </c>
      <c r="F1994" s="15">
        <v>2674</v>
      </c>
      <c r="G1994" s="15">
        <v>16226</v>
      </c>
      <c r="J1994" s="15">
        <v>3060.89</v>
      </c>
      <c r="K1994" s="15">
        <v>3498.16</v>
      </c>
      <c r="L1994" s="16">
        <f>G1994-K1994</f>
        <v>12727.84</v>
      </c>
      <c r="M1994" s="15">
        <f>F1994-J1994</f>
        <v>-386.88999999999987</v>
      </c>
      <c r="N1994" s="17">
        <v>461</v>
      </c>
      <c r="O1994" s="18">
        <v>7289</v>
      </c>
      <c r="P1994" s="15">
        <v>75</v>
      </c>
      <c r="Q1994" s="15">
        <v>1031</v>
      </c>
      <c r="R1994" s="15">
        <v>0</v>
      </c>
    </row>
    <row r="1995" spans="1:18" x14ac:dyDescent="0.25">
      <c r="A1995" s="2" t="s">
        <v>109</v>
      </c>
      <c r="B1995" s="19">
        <v>43727</v>
      </c>
      <c r="C1995" s="19">
        <v>19147</v>
      </c>
      <c r="D1995" s="19">
        <v>8353</v>
      </c>
      <c r="E1995" s="19">
        <v>13551</v>
      </c>
      <c r="F1995" s="19">
        <v>2674</v>
      </c>
      <c r="G1995" s="19">
        <v>16226</v>
      </c>
      <c r="H1995" s="20">
        <v>7.0000000000000007E-2</v>
      </c>
      <c r="I1995" s="20">
        <v>0.08</v>
      </c>
      <c r="J1995" s="19">
        <f>B1995*H1995</f>
        <v>3060.8900000000003</v>
      </c>
      <c r="K1995" s="19">
        <f>B1995*I1995</f>
        <v>3498.16</v>
      </c>
      <c r="L1995" s="21">
        <f>G1995-K1995</f>
        <v>12727.84</v>
      </c>
      <c r="M1995" s="19">
        <f>F1995-J1995</f>
        <v>-386.89000000000033</v>
      </c>
      <c r="N1995" s="22">
        <v>461</v>
      </c>
      <c r="O1995" s="23">
        <v>7289</v>
      </c>
      <c r="P1995" s="19">
        <v>75</v>
      </c>
      <c r="Q1995" s="19">
        <v>1031</v>
      </c>
      <c r="R1995" s="19">
        <v>0</v>
      </c>
    </row>
    <row r="1996" spans="1:18" x14ac:dyDescent="0.25">
      <c r="L1996" s="11"/>
      <c r="N1996" s="12"/>
      <c r="O1996" s="13"/>
    </row>
    <row r="1997" spans="1:18" x14ac:dyDescent="0.25">
      <c r="A1997" s="14" t="s">
        <v>51</v>
      </c>
      <c r="B1997" s="15">
        <v>7519</v>
      </c>
      <c r="C1997" s="15">
        <v>3650</v>
      </c>
      <c r="D1997" s="15">
        <v>2235</v>
      </c>
      <c r="E1997" s="15">
        <v>1432</v>
      </c>
      <c r="F1997" s="15">
        <v>200</v>
      </c>
      <c r="G1997" s="15">
        <v>1632</v>
      </c>
      <c r="J1997" s="15">
        <v>526.33000000000004</v>
      </c>
      <c r="K1997" s="15">
        <v>601.52</v>
      </c>
      <c r="L1997" s="16">
        <f>G1997-K1997</f>
        <v>1030.48</v>
      </c>
      <c r="M1997" s="15">
        <f>F1997-J1997</f>
        <v>-326.33000000000004</v>
      </c>
      <c r="N1997" s="17">
        <v>81</v>
      </c>
      <c r="O1997" s="18">
        <v>954</v>
      </c>
      <c r="P1997" s="15">
        <v>1</v>
      </c>
      <c r="Q1997" s="15">
        <v>86</v>
      </c>
      <c r="R1997" s="15">
        <v>0</v>
      </c>
    </row>
    <row r="1998" spans="1:18" x14ac:dyDescent="0.25">
      <c r="A1998" s="2" t="s">
        <v>112</v>
      </c>
      <c r="B1998" s="19">
        <v>7519</v>
      </c>
      <c r="C1998" s="19">
        <v>3650</v>
      </c>
      <c r="D1998" s="19">
        <v>2235</v>
      </c>
      <c r="E1998" s="19">
        <v>1432</v>
      </c>
      <c r="F1998" s="19">
        <v>200</v>
      </c>
      <c r="G1998" s="19">
        <v>1632</v>
      </c>
      <c r="H1998" s="20">
        <v>7.0000000000000007E-2</v>
      </c>
      <c r="I1998" s="20">
        <v>0.08</v>
      </c>
      <c r="J1998" s="19">
        <f>B1998*H1998</f>
        <v>526.33000000000004</v>
      </c>
      <c r="K1998" s="19">
        <f>B1998*I1998</f>
        <v>601.52</v>
      </c>
      <c r="L1998" s="21">
        <f>G1998-K1998</f>
        <v>1030.48</v>
      </c>
      <c r="M1998" s="19">
        <f>F1998-J1998</f>
        <v>-326.33000000000004</v>
      </c>
      <c r="N1998" s="22">
        <v>81</v>
      </c>
      <c r="O1998" s="23">
        <v>954</v>
      </c>
      <c r="P1998" s="19">
        <v>1</v>
      </c>
      <c r="Q1998" s="19">
        <v>86</v>
      </c>
      <c r="R1998" s="19">
        <v>0</v>
      </c>
    </row>
    <row r="1999" spans="1:18" x14ac:dyDescent="0.25">
      <c r="L1999" s="11"/>
      <c r="N1999" s="12"/>
      <c r="O1999" s="13"/>
    </row>
    <row r="2000" spans="1:18" x14ac:dyDescent="0.25">
      <c r="A2000" s="14" t="s">
        <v>69</v>
      </c>
      <c r="B2000" s="15">
        <v>11784</v>
      </c>
      <c r="C2000" s="15">
        <v>5187</v>
      </c>
      <c r="D2000" s="15">
        <v>4877</v>
      </c>
      <c r="E2000" s="15">
        <v>1544</v>
      </c>
      <c r="F2000" s="15">
        <v>175</v>
      </c>
      <c r="G2000" s="15">
        <v>1720</v>
      </c>
      <c r="J2000" s="15">
        <v>824.88</v>
      </c>
      <c r="K2000" s="15">
        <v>942.72</v>
      </c>
      <c r="L2000" s="16">
        <f>G2000-K2000</f>
        <v>777.28</v>
      </c>
      <c r="M2000" s="15">
        <f>F2000-J2000</f>
        <v>-649.88</v>
      </c>
      <c r="N2000" s="17">
        <v>25</v>
      </c>
      <c r="O2000" s="18">
        <v>824</v>
      </c>
      <c r="P2000" s="15">
        <v>0</v>
      </c>
      <c r="Q2000" s="15">
        <v>42</v>
      </c>
      <c r="R2000" s="15">
        <v>0</v>
      </c>
    </row>
    <row r="2001" spans="1:18" x14ac:dyDescent="0.25">
      <c r="A2001" s="2" t="s">
        <v>128</v>
      </c>
      <c r="B2001" s="19">
        <v>11784</v>
      </c>
      <c r="C2001" s="19">
        <v>5187</v>
      </c>
      <c r="D2001" s="19">
        <v>4877</v>
      </c>
      <c r="E2001" s="19">
        <v>1544</v>
      </c>
      <c r="F2001" s="19">
        <v>175</v>
      </c>
      <c r="G2001" s="19">
        <v>1720</v>
      </c>
      <c r="H2001" s="20">
        <v>7.0000000000000007E-2</v>
      </c>
      <c r="I2001" s="20">
        <v>0.08</v>
      </c>
      <c r="J2001" s="19">
        <f>B2001*H2001</f>
        <v>824.88000000000011</v>
      </c>
      <c r="K2001" s="19">
        <f>B2001*I2001</f>
        <v>942.72</v>
      </c>
      <c r="L2001" s="21">
        <f>G2001-K2001</f>
        <v>777.28</v>
      </c>
      <c r="M2001" s="19">
        <f>F2001-J2001</f>
        <v>-649.88000000000011</v>
      </c>
      <c r="N2001" s="22">
        <v>25</v>
      </c>
      <c r="O2001" s="23">
        <v>824</v>
      </c>
      <c r="P2001" s="19">
        <v>0</v>
      </c>
      <c r="Q2001" s="19">
        <v>42</v>
      </c>
      <c r="R2001" s="19">
        <v>0</v>
      </c>
    </row>
    <row r="2002" spans="1:18" x14ac:dyDescent="0.25">
      <c r="L2002" s="11"/>
      <c r="N2002" s="12"/>
      <c r="O2002" s="13"/>
    </row>
    <row r="2003" spans="1:18" ht="15.75" x14ac:dyDescent="0.25">
      <c r="B2003" s="24">
        <v>63030</v>
      </c>
      <c r="C2003" s="24">
        <v>27984</v>
      </c>
      <c r="D2003" s="24">
        <v>15465</v>
      </c>
      <c r="E2003" s="24">
        <v>16527</v>
      </c>
      <c r="F2003" s="24">
        <v>3049</v>
      </c>
      <c r="G2003" s="24">
        <v>19578</v>
      </c>
      <c r="J2003" s="24">
        <v>4412.1000000000004</v>
      </c>
      <c r="K2003" s="24">
        <v>5042.3999999999996</v>
      </c>
      <c r="L2003" s="25">
        <f>G2003-K2003</f>
        <v>14535.6</v>
      </c>
      <c r="M2003" s="24">
        <f>F2003-J2003</f>
        <v>-1363.1000000000004</v>
      </c>
      <c r="N2003" s="26">
        <v>567</v>
      </c>
      <c r="O2003" s="27">
        <v>9067</v>
      </c>
      <c r="P2003" s="24">
        <v>76</v>
      </c>
      <c r="Q2003" s="24">
        <v>1159</v>
      </c>
      <c r="R2003" s="24">
        <v>0</v>
      </c>
    </row>
    <row r="2004" spans="1:18" x14ac:dyDescent="0.25">
      <c r="L2004" s="11"/>
      <c r="N2004" s="12"/>
      <c r="O2004" s="13"/>
    </row>
    <row r="2005" spans="1:18" x14ac:dyDescent="0.25">
      <c r="L2005" s="11"/>
      <c r="N2005" s="12"/>
      <c r="O2005" s="13"/>
    </row>
    <row r="2006" spans="1:18" ht="15.75" x14ac:dyDescent="0.25">
      <c r="A2006" s="1" t="s">
        <v>462</v>
      </c>
      <c r="L2006" s="11"/>
      <c r="N2006" s="12"/>
      <c r="O2006" s="13"/>
    </row>
    <row r="2007" spans="1:18" x14ac:dyDescent="0.25">
      <c r="A2007" s="14" t="s">
        <v>463</v>
      </c>
      <c r="B2007" s="15">
        <v>7845</v>
      </c>
      <c r="C2007" s="15">
        <v>3</v>
      </c>
      <c r="D2007" s="15">
        <v>230</v>
      </c>
      <c r="E2007" s="15">
        <v>5425</v>
      </c>
      <c r="F2007" s="15">
        <v>2183</v>
      </c>
      <c r="G2007" s="15">
        <v>7610</v>
      </c>
      <c r="J2007" s="15">
        <v>845.16</v>
      </c>
      <c r="K2007" s="15">
        <v>1097.58</v>
      </c>
      <c r="L2007" s="16">
        <f>G2007-K2007</f>
        <v>6512.42</v>
      </c>
      <c r="M2007" s="15">
        <f>F2007-J2007</f>
        <v>1337.8400000000001</v>
      </c>
      <c r="N2007" s="17">
        <v>0</v>
      </c>
      <c r="O2007" s="18">
        <v>0</v>
      </c>
      <c r="P2007" s="15">
        <v>0</v>
      </c>
      <c r="Q2007" s="15">
        <v>0</v>
      </c>
      <c r="R2007" s="15">
        <v>0</v>
      </c>
    </row>
    <row r="2008" spans="1:18" x14ac:dyDescent="0.25">
      <c r="A2008" s="2" t="s">
        <v>137</v>
      </c>
      <c r="B2008" s="19">
        <v>5046</v>
      </c>
      <c r="C2008" s="19">
        <v>2</v>
      </c>
      <c r="D2008" s="19">
        <v>175</v>
      </c>
      <c r="E2008" s="19">
        <v>4174</v>
      </c>
      <c r="F2008" s="19">
        <v>693</v>
      </c>
      <c r="G2008" s="19">
        <v>4868</v>
      </c>
      <c r="H2008" s="20">
        <v>0.09</v>
      </c>
      <c r="I2008" s="20">
        <v>0.14000000000000001</v>
      </c>
      <c r="J2008" s="19">
        <f>B2008*H2008</f>
        <v>454.14</v>
      </c>
      <c r="K2008" s="19">
        <f>B2008*I2008</f>
        <v>706.44</v>
      </c>
      <c r="L2008" s="21">
        <f>G2008-K2008</f>
        <v>4161.5599999999995</v>
      </c>
      <c r="M2008" s="19">
        <f>F2008-J2008</f>
        <v>238.86</v>
      </c>
      <c r="N2008" s="22">
        <v>0</v>
      </c>
      <c r="O2008" s="23">
        <v>0</v>
      </c>
      <c r="P2008" s="19">
        <v>0</v>
      </c>
      <c r="Q2008" s="19">
        <v>0</v>
      </c>
      <c r="R2008" s="19">
        <v>0</v>
      </c>
    </row>
    <row r="2009" spans="1:18" x14ac:dyDescent="0.25">
      <c r="A2009" s="2" t="s">
        <v>139</v>
      </c>
      <c r="B2009" s="19">
        <v>2787</v>
      </c>
      <c r="C2009" s="19">
        <v>1</v>
      </c>
      <c r="D2009" s="19">
        <v>55</v>
      </c>
      <c r="E2009" s="19">
        <v>1245</v>
      </c>
      <c r="F2009" s="19">
        <v>1485</v>
      </c>
      <c r="G2009" s="19">
        <v>2730</v>
      </c>
      <c r="H2009" s="20">
        <v>0.14000000000000001</v>
      </c>
      <c r="I2009" s="20">
        <v>0.14000000000000001</v>
      </c>
      <c r="J2009" s="19">
        <f>B2009*H2009</f>
        <v>390.18000000000006</v>
      </c>
      <c r="K2009" s="19">
        <f>B2009*I2009</f>
        <v>390.18000000000006</v>
      </c>
      <c r="L2009" s="21">
        <f>G2009-K2009</f>
        <v>2339.8199999999997</v>
      </c>
      <c r="M2009" s="19">
        <f>F2009-J2009</f>
        <v>1094.82</v>
      </c>
      <c r="N2009" s="22">
        <v>0</v>
      </c>
      <c r="O2009" s="23">
        <v>0</v>
      </c>
      <c r="P2009" s="19">
        <v>0</v>
      </c>
      <c r="Q2009" s="19">
        <v>0</v>
      </c>
      <c r="R2009" s="19">
        <v>0</v>
      </c>
    </row>
    <row r="2010" spans="1:18" x14ac:dyDescent="0.25">
      <c r="A2010" s="2" t="s">
        <v>128</v>
      </c>
      <c r="B2010" s="19">
        <v>12</v>
      </c>
      <c r="C2010" s="19">
        <v>0</v>
      </c>
      <c r="D2010" s="19">
        <v>0</v>
      </c>
      <c r="E2010" s="19">
        <v>6</v>
      </c>
      <c r="F2010" s="19">
        <v>5</v>
      </c>
      <c r="G2010" s="19">
        <v>12</v>
      </c>
      <c r="H2010" s="20">
        <v>7.0000000000000007E-2</v>
      </c>
      <c r="I2010" s="20">
        <v>0.08</v>
      </c>
      <c r="J2010" s="19">
        <f>B2010*H2010</f>
        <v>0.84000000000000008</v>
      </c>
      <c r="K2010" s="19">
        <f>B2010*I2010</f>
        <v>0.96</v>
      </c>
      <c r="L2010" s="21">
        <f>G2010-K2010</f>
        <v>11.04</v>
      </c>
      <c r="M2010" s="19">
        <f>F2010-J2010</f>
        <v>4.16</v>
      </c>
      <c r="N2010" s="22">
        <v>0</v>
      </c>
      <c r="O2010" s="23">
        <v>0</v>
      </c>
      <c r="P2010" s="19">
        <v>0</v>
      </c>
      <c r="Q2010" s="19">
        <v>0</v>
      </c>
      <c r="R2010" s="19">
        <v>0</v>
      </c>
    </row>
    <row r="2011" spans="1:18" x14ac:dyDescent="0.25">
      <c r="L2011" s="11"/>
      <c r="N2011" s="12"/>
      <c r="O2011" s="13"/>
    </row>
    <row r="2012" spans="1:18" ht="15.75" x14ac:dyDescent="0.25">
      <c r="B2012" s="24">
        <v>7845</v>
      </c>
      <c r="C2012" s="24">
        <v>3</v>
      </c>
      <c r="D2012" s="24">
        <v>230</v>
      </c>
      <c r="E2012" s="24">
        <v>5425</v>
      </c>
      <c r="F2012" s="24">
        <v>2183</v>
      </c>
      <c r="G2012" s="24">
        <v>7610</v>
      </c>
      <c r="J2012" s="24">
        <v>845.16</v>
      </c>
      <c r="K2012" s="24">
        <v>1097.58</v>
      </c>
      <c r="L2012" s="25">
        <f>G2012-K2012</f>
        <v>6512.42</v>
      </c>
      <c r="M2012" s="24">
        <f>F2012-J2012</f>
        <v>1337.8400000000001</v>
      </c>
      <c r="N2012" s="26">
        <v>0</v>
      </c>
      <c r="O2012" s="27">
        <v>0</v>
      </c>
      <c r="P2012" s="24">
        <v>0</v>
      </c>
      <c r="Q2012" s="24">
        <v>0</v>
      </c>
      <c r="R2012" s="24">
        <v>0</v>
      </c>
    </row>
    <row r="2013" spans="1:18" x14ac:dyDescent="0.25">
      <c r="L2013" s="11"/>
      <c r="N2013" s="12"/>
      <c r="O2013" s="13"/>
    </row>
    <row r="2014" spans="1:18" x14ac:dyDescent="0.25">
      <c r="L2014" s="11"/>
      <c r="N2014" s="12"/>
      <c r="O2014" s="13"/>
    </row>
    <row r="2015" spans="1:18" ht="15.75" x14ac:dyDescent="0.25">
      <c r="A2015" s="1" t="s">
        <v>464</v>
      </c>
      <c r="L2015" s="11"/>
      <c r="N2015" s="12"/>
      <c r="O2015" s="13"/>
    </row>
    <row r="2016" spans="1:18" x14ac:dyDescent="0.25">
      <c r="A2016" s="14" t="s">
        <v>314</v>
      </c>
      <c r="B2016" s="15">
        <v>17529</v>
      </c>
      <c r="C2016" s="15">
        <v>2081</v>
      </c>
      <c r="D2016" s="15">
        <v>532</v>
      </c>
      <c r="E2016" s="15">
        <v>3209</v>
      </c>
      <c r="F2016" s="15">
        <v>11702</v>
      </c>
      <c r="G2016" s="15">
        <v>14913</v>
      </c>
      <c r="J2016" s="15">
        <v>3375.57</v>
      </c>
      <c r="K2016" s="15">
        <v>6950.88</v>
      </c>
      <c r="L2016" s="16">
        <f>G2016-K2016</f>
        <v>7962.12</v>
      </c>
      <c r="M2016" s="15">
        <f>F2016-J2016</f>
        <v>8326.43</v>
      </c>
      <c r="N2016" s="17">
        <v>523</v>
      </c>
      <c r="O2016" s="18">
        <v>1980</v>
      </c>
      <c r="P2016" s="15">
        <v>499</v>
      </c>
      <c r="Q2016" s="15">
        <v>1877</v>
      </c>
      <c r="R2016" s="15">
        <v>0</v>
      </c>
    </row>
    <row r="2017" spans="1:18" x14ac:dyDescent="0.25">
      <c r="A2017" s="2" t="s">
        <v>80</v>
      </c>
      <c r="B2017" s="19">
        <v>3819</v>
      </c>
      <c r="C2017" s="19">
        <v>140</v>
      </c>
      <c r="D2017" s="19">
        <v>51</v>
      </c>
      <c r="E2017" s="19">
        <v>1089</v>
      </c>
      <c r="F2017" s="19">
        <v>2536</v>
      </c>
      <c r="G2017" s="19">
        <v>3626</v>
      </c>
      <c r="H2017" s="20">
        <v>0.13</v>
      </c>
      <c r="I2017" s="20">
        <v>0.42</v>
      </c>
      <c r="J2017" s="19">
        <f>B2017*H2017</f>
        <v>496.47</v>
      </c>
      <c r="K2017" s="19">
        <f>B2017*I2017</f>
        <v>1603.98</v>
      </c>
      <c r="L2017" s="21">
        <f>G2017-K2017</f>
        <v>2022.02</v>
      </c>
      <c r="M2017" s="19">
        <f>F2017-J2017</f>
        <v>2039.53</v>
      </c>
      <c r="N2017" s="22">
        <v>0</v>
      </c>
      <c r="O2017" s="23">
        <v>0</v>
      </c>
      <c r="P2017" s="19">
        <v>0</v>
      </c>
      <c r="Q2017" s="19">
        <v>0</v>
      </c>
      <c r="R2017" s="19">
        <v>0</v>
      </c>
    </row>
    <row r="2018" spans="1:18" x14ac:dyDescent="0.25">
      <c r="A2018" s="2" t="s">
        <v>82</v>
      </c>
      <c r="B2018" s="19">
        <v>13710</v>
      </c>
      <c r="C2018" s="19">
        <v>1941</v>
      </c>
      <c r="D2018" s="19">
        <v>481</v>
      </c>
      <c r="E2018" s="19">
        <v>2120</v>
      </c>
      <c r="F2018" s="19">
        <v>9166</v>
      </c>
      <c r="G2018" s="19">
        <v>11287</v>
      </c>
      <c r="H2018" s="20">
        <v>0.21</v>
      </c>
      <c r="I2018" s="20">
        <v>0.39</v>
      </c>
      <c r="J2018" s="19">
        <f>B2018*H2018</f>
        <v>2879.1</v>
      </c>
      <c r="K2018" s="19">
        <f>B2018*I2018</f>
        <v>5346.9000000000005</v>
      </c>
      <c r="L2018" s="21">
        <f>G2018-K2018</f>
        <v>5940.0999999999995</v>
      </c>
      <c r="M2018" s="19">
        <f>F2018-J2018</f>
        <v>6286.9</v>
      </c>
      <c r="N2018" s="22">
        <v>523</v>
      </c>
      <c r="O2018" s="23">
        <v>1980</v>
      </c>
      <c r="P2018" s="19">
        <v>499</v>
      </c>
      <c r="Q2018" s="19">
        <v>1877</v>
      </c>
      <c r="R2018" s="19">
        <v>0</v>
      </c>
    </row>
    <row r="2019" spans="1:18" x14ac:dyDescent="0.25">
      <c r="L2019" s="11"/>
      <c r="N2019" s="12"/>
      <c r="O2019" s="13"/>
    </row>
    <row r="2020" spans="1:18" ht="26.25" x14ac:dyDescent="0.25">
      <c r="A2020" s="14" t="s">
        <v>353</v>
      </c>
      <c r="B2020" s="15">
        <v>4162</v>
      </c>
      <c r="C2020" s="15">
        <v>55</v>
      </c>
      <c r="D2020" s="15">
        <v>1607</v>
      </c>
      <c r="E2020" s="15">
        <v>448</v>
      </c>
      <c r="F2020" s="15">
        <v>2048</v>
      </c>
      <c r="G2020" s="15">
        <v>2497</v>
      </c>
      <c r="J2020" s="15">
        <v>731.04</v>
      </c>
      <c r="K2020" s="15">
        <v>1541.25</v>
      </c>
      <c r="L2020" s="16">
        <f>G2020-K2020</f>
        <v>955.75</v>
      </c>
      <c r="M2020" s="15">
        <f>F2020-J2020</f>
        <v>1316.96</v>
      </c>
      <c r="N2020" s="17">
        <v>58</v>
      </c>
      <c r="O2020" s="18">
        <v>719</v>
      </c>
      <c r="P2020" s="15">
        <v>43</v>
      </c>
      <c r="Q2020" s="15">
        <v>565</v>
      </c>
      <c r="R2020" s="15">
        <v>0</v>
      </c>
    </row>
    <row r="2021" spans="1:18" x14ac:dyDescent="0.25">
      <c r="A2021" s="2" t="s">
        <v>103</v>
      </c>
      <c r="B2021" s="19">
        <v>174</v>
      </c>
      <c r="C2021" s="19">
        <v>0</v>
      </c>
      <c r="D2021" s="19">
        <v>0</v>
      </c>
      <c r="E2021" s="19">
        <v>13</v>
      </c>
      <c r="F2021" s="19">
        <v>160</v>
      </c>
      <c r="G2021" s="19">
        <v>173</v>
      </c>
      <c r="H2021" s="20">
        <v>0.32</v>
      </c>
      <c r="I2021" s="20">
        <v>0.65</v>
      </c>
      <c r="J2021" s="19">
        <f>B2021*H2021</f>
        <v>55.68</v>
      </c>
      <c r="K2021" s="19">
        <f>B2021*I2021</f>
        <v>113.10000000000001</v>
      </c>
      <c r="L2021" s="21">
        <f>G2021-K2021</f>
        <v>59.899999999999991</v>
      </c>
      <c r="M2021" s="19">
        <f>F2021-J2021</f>
        <v>104.32</v>
      </c>
      <c r="N2021" s="22">
        <v>4</v>
      </c>
      <c r="O2021" s="23">
        <v>48</v>
      </c>
      <c r="P2021" s="19">
        <v>4</v>
      </c>
      <c r="Q2021" s="19">
        <v>48</v>
      </c>
      <c r="R2021" s="19">
        <v>0</v>
      </c>
    </row>
    <row r="2022" spans="1:18" x14ac:dyDescent="0.25">
      <c r="A2022" s="2" t="s">
        <v>104</v>
      </c>
      <c r="B2022" s="19">
        <v>2208</v>
      </c>
      <c r="C2022" s="19">
        <v>54</v>
      </c>
      <c r="D2022" s="19">
        <v>1607</v>
      </c>
      <c r="E2022" s="19">
        <v>357</v>
      </c>
      <c r="F2022" s="19">
        <v>189</v>
      </c>
      <c r="G2022" s="19">
        <v>546</v>
      </c>
      <c r="H2022" s="20">
        <v>0.16</v>
      </c>
      <c r="I2022" s="20">
        <v>0.34</v>
      </c>
      <c r="J2022" s="19">
        <f>B2022*H2022</f>
        <v>353.28000000000003</v>
      </c>
      <c r="K2022" s="19">
        <f>B2022*I2022</f>
        <v>750.72</v>
      </c>
      <c r="L2022" s="21">
        <f>G2022-K2022</f>
        <v>-204.72000000000003</v>
      </c>
      <c r="M2022" s="19">
        <f>F2022-J2022</f>
        <v>-164.28000000000003</v>
      </c>
      <c r="N2022" s="22">
        <v>15</v>
      </c>
      <c r="O2022" s="23">
        <v>221</v>
      </c>
      <c r="P2022" s="19">
        <v>1</v>
      </c>
      <c r="Q2022" s="19">
        <v>77</v>
      </c>
      <c r="R2022" s="19">
        <v>0</v>
      </c>
    </row>
    <row r="2023" spans="1:18" x14ac:dyDescent="0.25">
      <c r="A2023" s="2" t="s">
        <v>354</v>
      </c>
      <c r="B2023" s="19">
        <v>233</v>
      </c>
      <c r="C2023" s="19">
        <v>0</v>
      </c>
      <c r="D2023" s="19">
        <v>0</v>
      </c>
      <c r="E2023" s="19">
        <v>77</v>
      </c>
      <c r="F2023" s="19">
        <v>155</v>
      </c>
      <c r="G2023" s="19">
        <v>233</v>
      </c>
      <c r="H2023" s="20">
        <v>0.32</v>
      </c>
      <c r="I2023" s="20">
        <v>0.65</v>
      </c>
      <c r="J2023" s="19">
        <f>B2023*H2023</f>
        <v>74.56</v>
      </c>
      <c r="K2023" s="19">
        <f>B2023*I2023</f>
        <v>151.45000000000002</v>
      </c>
      <c r="L2023" s="21">
        <f>G2023-K2023</f>
        <v>81.549999999999983</v>
      </c>
      <c r="M2023" s="19">
        <f>F2023-J2023</f>
        <v>80.44</v>
      </c>
      <c r="N2023" s="22">
        <v>18</v>
      </c>
      <c r="O2023" s="23">
        <v>41</v>
      </c>
      <c r="P2023" s="19">
        <v>17</v>
      </c>
      <c r="Q2023" s="19">
        <v>31</v>
      </c>
      <c r="R2023" s="19">
        <v>0</v>
      </c>
    </row>
    <row r="2024" spans="1:18" x14ac:dyDescent="0.25">
      <c r="A2024" s="2" t="s">
        <v>105</v>
      </c>
      <c r="B2024" s="19">
        <v>1547</v>
      </c>
      <c r="C2024" s="19">
        <v>1</v>
      </c>
      <c r="D2024" s="19">
        <v>0</v>
      </c>
      <c r="E2024" s="19">
        <v>1</v>
      </c>
      <c r="F2024" s="19">
        <v>1544</v>
      </c>
      <c r="G2024" s="19">
        <v>1545</v>
      </c>
      <c r="H2024" s="20">
        <v>0.16</v>
      </c>
      <c r="I2024" s="20">
        <v>0.34</v>
      </c>
      <c r="J2024" s="19">
        <f>B2024*H2024</f>
        <v>247.52</v>
      </c>
      <c r="K2024" s="19">
        <f>B2024*I2024</f>
        <v>525.98</v>
      </c>
      <c r="L2024" s="21">
        <f>G2024-K2024</f>
        <v>1019.02</v>
      </c>
      <c r="M2024" s="19">
        <f>F2024-J2024</f>
        <v>1296.48</v>
      </c>
      <c r="N2024" s="22">
        <v>21</v>
      </c>
      <c r="O2024" s="23">
        <v>409</v>
      </c>
      <c r="P2024" s="19">
        <v>21</v>
      </c>
      <c r="Q2024" s="19">
        <v>409</v>
      </c>
      <c r="R2024" s="19">
        <v>0</v>
      </c>
    </row>
    <row r="2025" spans="1:18" x14ac:dyDescent="0.25">
      <c r="L2025" s="11"/>
      <c r="N2025" s="12"/>
      <c r="O2025" s="13"/>
    </row>
    <row r="2026" spans="1:18" x14ac:dyDescent="0.25">
      <c r="A2026" s="14" t="s">
        <v>69</v>
      </c>
      <c r="B2026" s="15">
        <v>13494</v>
      </c>
      <c r="C2026" s="15">
        <v>2537</v>
      </c>
      <c r="D2026" s="15">
        <v>5297</v>
      </c>
      <c r="E2026" s="15">
        <v>2826</v>
      </c>
      <c r="F2026" s="15">
        <v>2833</v>
      </c>
      <c r="G2026" s="15">
        <v>5660</v>
      </c>
      <c r="J2026" s="15">
        <v>1349.4</v>
      </c>
      <c r="K2026" s="15">
        <v>3373.5</v>
      </c>
      <c r="L2026" s="16">
        <f>G2026-K2026</f>
        <v>2286.5</v>
      </c>
      <c r="M2026" s="15">
        <f>F2026-J2026</f>
        <v>1483.6</v>
      </c>
      <c r="N2026" s="17">
        <v>234</v>
      </c>
      <c r="O2026" s="18">
        <v>150</v>
      </c>
      <c r="P2026" s="15">
        <v>159</v>
      </c>
      <c r="Q2026" s="15">
        <v>98</v>
      </c>
      <c r="R2026" s="15">
        <v>0</v>
      </c>
    </row>
    <row r="2027" spans="1:18" x14ac:dyDescent="0.25">
      <c r="A2027" s="2" t="s">
        <v>83</v>
      </c>
      <c r="B2027" s="19">
        <v>13494</v>
      </c>
      <c r="C2027" s="19">
        <v>2537</v>
      </c>
      <c r="D2027" s="19">
        <v>5297</v>
      </c>
      <c r="E2027" s="19">
        <v>2826</v>
      </c>
      <c r="F2027" s="19">
        <v>2833</v>
      </c>
      <c r="G2027" s="19">
        <v>5660</v>
      </c>
      <c r="H2027" s="20">
        <v>0.1</v>
      </c>
      <c r="I2027" s="20">
        <v>0.25</v>
      </c>
      <c r="J2027" s="19">
        <f>B2027*H2027</f>
        <v>1349.4</v>
      </c>
      <c r="K2027" s="19">
        <f>B2027*I2027</f>
        <v>3373.5</v>
      </c>
      <c r="L2027" s="21">
        <f>G2027-K2027</f>
        <v>2286.5</v>
      </c>
      <c r="M2027" s="19">
        <f>F2027-J2027</f>
        <v>1483.6</v>
      </c>
      <c r="N2027" s="22">
        <v>234</v>
      </c>
      <c r="O2027" s="23">
        <v>150</v>
      </c>
      <c r="P2027" s="19">
        <v>159</v>
      </c>
      <c r="Q2027" s="19">
        <v>98</v>
      </c>
      <c r="R2027" s="19">
        <v>0</v>
      </c>
    </row>
    <row r="2028" spans="1:18" x14ac:dyDescent="0.25">
      <c r="L2028" s="11"/>
      <c r="N2028" s="12"/>
      <c r="O2028" s="13"/>
    </row>
    <row r="2029" spans="1:18" ht="15.75" x14ac:dyDescent="0.25">
      <c r="B2029" s="24">
        <v>35185</v>
      </c>
      <c r="C2029" s="24">
        <v>4673</v>
      </c>
      <c r="D2029" s="24">
        <v>7436</v>
      </c>
      <c r="E2029" s="24">
        <v>6483</v>
      </c>
      <c r="F2029" s="24">
        <v>16583</v>
      </c>
      <c r="G2029" s="24">
        <v>23070</v>
      </c>
      <c r="J2029" s="24">
        <v>5456.01</v>
      </c>
      <c r="K2029" s="24">
        <v>11865.63</v>
      </c>
      <c r="L2029" s="25">
        <f>G2029-K2029</f>
        <v>11204.37</v>
      </c>
      <c r="M2029" s="24">
        <f>F2029-J2029</f>
        <v>11126.99</v>
      </c>
      <c r="N2029" s="26">
        <v>815</v>
      </c>
      <c r="O2029" s="27">
        <v>2849</v>
      </c>
      <c r="P2029" s="24">
        <v>701</v>
      </c>
      <c r="Q2029" s="24">
        <v>2540</v>
      </c>
      <c r="R2029" s="24">
        <v>0</v>
      </c>
    </row>
    <row r="2030" spans="1:18" x14ac:dyDescent="0.25">
      <c r="L2030" s="11"/>
      <c r="N2030" s="12"/>
      <c r="O2030" s="13"/>
    </row>
    <row r="2031" spans="1:18" x14ac:dyDescent="0.25">
      <c r="L2031" s="11"/>
      <c r="N2031" s="12"/>
      <c r="O2031" s="13"/>
    </row>
    <row r="2032" spans="1:18" ht="15.75" x14ac:dyDescent="0.25">
      <c r="A2032" s="1" t="s">
        <v>465</v>
      </c>
      <c r="L2032" s="11"/>
      <c r="N2032" s="12"/>
      <c r="O2032" s="13"/>
    </row>
    <row r="2033" spans="1:18" x14ac:dyDescent="0.25">
      <c r="A2033" s="14" t="s">
        <v>314</v>
      </c>
      <c r="B2033" s="15">
        <v>9947</v>
      </c>
      <c r="C2033" s="15">
        <v>2783</v>
      </c>
      <c r="D2033" s="15">
        <v>3023</v>
      </c>
      <c r="E2033" s="15">
        <v>940</v>
      </c>
      <c r="F2033" s="15">
        <v>3198</v>
      </c>
      <c r="G2033" s="15">
        <v>4138</v>
      </c>
      <c r="J2033" s="15">
        <v>1361.93</v>
      </c>
      <c r="K2033" s="15">
        <v>1392.58</v>
      </c>
      <c r="L2033" s="16">
        <f>G2033-K2033</f>
        <v>2745.42</v>
      </c>
      <c r="M2033" s="15">
        <f>F2033-J2033</f>
        <v>1836.07</v>
      </c>
      <c r="N2033" s="17">
        <v>0</v>
      </c>
      <c r="O2033" s="18">
        <v>0</v>
      </c>
      <c r="P2033" s="15">
        <v>0</v>
      </c>
      <c r="Q2033" s="15">
        <v>0</v>
      </c>
      <c r="R2033" s="15">
        <v>7</v>
      </c>
    </row>
    <row r="2034" spans="1:18" x14ac:dyDescent="0.25">
      <c r="A2034" s="2" t="s">
        <v>137</v>
      </c>
      <c r="B2034" s="19">
        <v>613</v>
      </c>
      <c r="C2034" s="19">
        <v>0</v>
      </c>
      <c r="D2034" s="19">
        <v>56</v>
      </c>
      <c r="E2034" s="19">
        <v>484</v>
      </c>
      <c r="F2034" s="19">
        <v>72</v>
      </c>
      <c r="G2034" s="19">
        <v>556</v>
      </c>
      <c r="H2034" s="20">
        <v>0.09</v>
      </c>
      <c r="I2034" s="20">
        <v>0.14000000000000001</v>
      </c>
      <c r="J2034" s="19">
        <f>B2034*H2034</f>
        <v>55.169999999999995</v>
      </c>
      <c r="K2034" s="19">
        <f>B2034*I2034</f>
        <v>85.820000000000007</v>
      </c>
      <c r="L2034" s="21">
        <f>G2034-K2034</f>
        <v>470.18</v>
      </c>
      <c r="M2034" s="19">
        <f>F2034-J2034</f>
        <v>16.830000000000005</v>
      </c>
      <c r="N2034" s="22">
        <v>0</v>
      </c>
      <c r="O2034" s="23">
        <v>0</v>
      </c>
      <c r="P2034" s="19">
        <v>0</v>
      </c>
      <c r="Q2034" s="19">
        <v>0</v>
      </c>
      <c r="R2034" s="19">
        <v>0</v>
      </c>
    </row>
    <row r="2035" spans="1:18" x14ac:dyDescent="0.25">
      <c r="A2035" s="2" t="s">
        <v>107</v>
      </c>
      <c r="B2035" s="19">
        <v>9334</v>
      </c>
      <c r="C2035" s="19">
        <v>2783</v>
      </c>
      <c r="D2035" s="19">
        <v>2967</v>
      </c>
      <c r="E2035" s="19">
        <v>456</v>
      </c>
      <c r="F2035" s="19">
        <v>3126</v>
      </c>
      <c r="G2035" s="19">
        <v>3582</v>
      </c>
      <c r="H2035" s="20">
        <v>0.14000000000000001</v>
      </c>
      <c r="I2035" s="20">
        <v>0.14000000000000001</v>
      </c>
      <c r="J2035" s="19">
        <f>B2035*H2035</f>
        <v>1306.7600000000002</v>
      </c>
      <c r="K2035" s="19">
        <f>B2035*I2035</f>
        <v>1306.7600000000002</v>
      </c>
      <c r="L2035" s="21">
        <f>G2035-K2035</f>
        <v>2275.2399999999998</v>
      </c>
      <c r="M2035" s="19">
        <f>F2035-J2035</f>
        <v>1819.2399999999998</v>
      </c>
      <c r="N2035" s="22">
        <v>0</v>
      </c>
      <c r="O2035" s="23">
        <v>0</v>
      </c>
      <c r="P2035" s="19">
        <v>0</v>
      </c>
      <c r="Q2035" s="19">
        <v>0</v>
      </c>
      <c r="R2035" s="19">
        <v>7</v>
      </c>
    </row>
    <row r="2036" spans="1:18" x14ac:dyDescent="0.25">
      <c r="L2036" s="11"/>
      <c r="N2036" s="12"/>
      <c r="O2036" s="13"/>
    </row>
    <row r="2037" spans="1:18" x14ac:dyDescent="0.25">
      <c r="A2037" s="14" t="s">
        <v>253</v>
      </c>
      <c r="B2037" s="15">
        <v>9822</v>
      </c>
      <c r="C2037" s="15">
        <v>1504</v>
      </c>
      <c r="D2037" s="15">
        <v>2114</v>
      </c>
      <c r="E2037" s="15">
        <v>3358</v>
      </c>
      <c r="F2037" s="15">
        <v>2843</v>
      </c>
      <c r="G2037" s="15">
        <v>6202</v>
      </c>
      <c r="J2037" s="15">
        <v>1262.1199999999999</v>
      </c>
      <c r="K2037" s="15">
        <v>1280.29</v>
      </c>
      <c r="L2037" s="16">
        <f>G2037-K2037</f>
        <v>4921.71</v>
      </c>
      <c r="M2037" s="15">
        <f>F2037-J2037</f>
        <v>1580.88</v>
      </c>
      <c r="N2037" s="17">
        <v>0</v>
      </c>
      <c r="O2037" s="18">
        <v>0</v>
      </c>
      <c r="P2037" s="15">
        <v>0</v>
      </c>
      <c r="Q2037" s="15">
        <v>0</v>
      </c>
      <c r="R2037" s="15">
        <v>3750</v>
      </c>
    </row>
    <row r="2038" spans="1:18" x14ac:dyDescent="0.25">
      <c r="A2038" s="2" t="s">
        <v>129</v>
      </c>
      <c r="B2038" s="19">
        <v>1817</v>
      </c>
      <c r="C2038" s="19">
        <v>229</v>
      </c>
      <c r="D2038" s="19">
        <v>253</v>
      </c>
      <c r="E2038" s="19">
        <v>1186</v>
      </c>
      <c r="F2038" s="19">
        <v>148</v>
      </c>
      <c r="G2038" s="19">
        <v>1334</v>
      </c>
      <c r="H2038" s="20">
        <v>0.21</v>
      </c>
      <c r="I2038" s="20">
        <v>0.22</v>
      </c>
      <c r="J2038" s="19">
        <f>B2038*H2038</f>
        <v>381.57</v>
      </c>
      <c r="K2038" s="19">
        <f>B2038*I2038</f>
        <v>399.74</v>
      </c>
      <c r="L2038" s="21">
        <f>G2038-K2038</f>
        <v>934.26</v>
      </c>
      <c r="M2038" s="19">
        <f>F2038-J2038</f>
        <v>-233.57</v>
      </c>
      <c r="N2038" s="22">
        <v>0</v>
      </c>
      <c r="O2038" s="23">
        <v>0</v>
      </c>
      <c r="P2038" s="19">
        <v>0</v>
      </c>
      <c r="Q2038" s="19">
        <v>0</v>
      </c>
      <c r="R2038" s="19">
        <v>576</v>
      </c>
    </row>
    <row r="2039" spans="1:18" x14ac:dyDescent="0.25">
      <c r="A2039" s="2" t="s">
        <v>130</v>
      </c>
      <c r="B2039" s="19">
        <v>8005</v>
      </c>
      <c r="C2039" s="19">
        <v>1275</v>
      </c>
      <c r="D2039" s="19">
        <v>1861</v>
      </c>
      <c r="E2039" s="19">
        <v>2172</v>
      </c>
      <c r="F2039" s="19">
        <v>2695</v>
      </c>
      <c r="G2039" s="19">
        <v>4868</v>
      </c>
      <c r="H2039" s="20">
        <v>0.11</v>
      </c>
      <c r="I2039" s="20">
        <v>0.11</v>
      </c>
      <c r="J2039" s="19">
        <f>B2039*H2039</f>
        <v>880.55</v>
      </c>
      <c r="K2039" s="19">
        <f>B2039*I2039</f>
        <v>880.55</v>
      </c>
      <c r="L2039" s="21">
        <f>G2039-K2039</f>
        <v>3987.45</v>
      </c>
      <c r="M2039" s="19">
        <f>F2039-J2039</f>
        <v>1814.45</v>
      </c>
      <c r="N2039" s="22">
        <v>0</v>
      </c>
      <c r="O2039" s="23">
        <v>0</v>
      </c>
      <c r="P2039" s="19">
        <v>0</v>
      </c>
      <c r="Q2039" s="19">
        <v>0</v>
      </c>
      <c r="R2039" s="19">
        <v>3174</v>
      </c>
    </row>
    <row r="2040" spans="1:18" x14ac:dyDescent="0.25">
      <c r="L2040" s="11"/>
      <c r="N2040" s="12"/>
      <c r="O2040" s="13"/>
    </row>
    <row r="2041" spans="1:18" x14ac:dyDescent="0.25">
      <c r="A2041" s="14" t="s">
        <v>69</v>
      </c>
      <c r="B2041" s="15">
        <v>29028</v>
      </c>
      <c r="C2041" s="15">
        <v>7294</v>
      </c>
      <c r="D2041" s="15">
        <v>12888</v>
      </c>
      <c r="E2041" s="15">
        <v>3939</v>
      </c>
      <c r="F2041" s="15">
        <v>4906</v>
      </c>
      <c r="G2041" s="15">
        <v>8845</v>
      </c>
      <c r="J2041" s="15">
        <v>2031.96</v>
      </c>
      <c r="K2041" s="15">
        <v>2322.2399999999998</v>
      </c>
      <c r="L2041" s="16">
        <f>G2041-K2041</f>
        <v>6522.76</v>
      </c>
      <c r="M2041" s="15">
        <f>F2041-J2041</f>
        <v>2874.04</v>
      </c>
      <c r="N2041" s="17">
        <v>0</v>
      </c>
      <c r="O2041" s="18">
        <v>0</v>
      </c>
      <c r="P2041" s="15">
        <v>0</v>
      </c>
      <c r="Q2041" s="15">
        <v>0</v>
      </c>
      <c r="R2041" s="15">
        <v>5215</v>
      </c>
    </row>
    <row r="2042" spans="1:18" x14ac:dyDescent="0.25">
      <c r="A2042" s="2" t="s">
        <v>128</v>
      </c>
      <c r="B2042" s="19">
        <v>29028</v>
      </c>
      <c r="C2042" s="19">
        <v>7294</v>
      </c>
      <c r="D2042" s="19">
        <v>12888</v>
      </c>
      <c r="E2042" s="19">
        <v>3939</v>
      </c>
      <c r="F2042" s="19">
        <v>4906</v>
      </c>
      <c r="G2042" s="19">
        <v>8845</v>
      </c>
      <c r="H2042" s="20">
        <v>7.0000000000000007E-2</v>
      </c>
      <c r="I2042" s="20">
        <v>0.08</v>
      </c>
      <c r="J2042" s="19">
        <f>B2042*H2042</f>
        <v>2031.9600000000003</v>
      </c>
      <c r="K2042" s="19">
        <f>B2042*I2042</f>
        <v>2322.2400000000002</v>
      </c>
      <c r="L2042" s="21">
        <f>G2042-K2042</f>
        <v>6522.76</v>
      </c>
      <c r="M2042" s="19">
        <f>F2042-J2042</f>
        <v>2874.04</v>
      </c>
      <c r="N2042" s="22">
        <v>0</v>
      </c>
      <c r="O2042" s="23">
        <v>0</v>
      </c>
      <c r="P2042" s="19">
        <v>0</v>
      </c>
      <c r="Q2042" s="19">
        <v>0</v>
      </c>
      <c r="R2042" s="19">
        <v>5215</v>
      </c>
    </row>
    <row r="2043" spans="1:18" x14ac:dyDescent="0.25">
      <c r="L2043" s="11"/>
      <c r="N2043" s="12"/>
      <c r="O2043" s="13"/>
    </row>
    <row r="2044" spans="1:18" ht="15.75" x14ac:dyDescent="0.25">
      <c r="B2044" s="24">
        <v>48797</v>
      </c>
      <c r="C2044" s="24">
        <v>11581</v>
      </c>
      <c r="D2044" s="24">
        <v>18025</v>
      </c>
      <c r="E2044" s="24">
        <v>8237</v>
      </c>
      <c r="F2044" s="24">
        <v>10947</v>
      </c>
      <c r="G2044" s="24">
        <v>19185</v>
      </c>
      <c r="J2044" s="24">
        <v>4656.01</v>
      </c>
      <c r="K2044" s="24">
        <v>4995.1099999999997</v>
      </c>
      <c r="L2044" s="25">
        <f>G2044-K2044</f>
        <v>14189.89</v>
      </c>
      <c r="M2044" s="24">
        <f>F2044-J2044</f>
        <v>6290.99</v>
      </c>
      <c r="N2044" s="26">
        <v>0</v>
      </c>
      <c r="O2044" s="27">
        <v>0</v>
      </c>
      <c r="P2044" s="24">
        <v>0</v>
      </c>
      <c r="Q2044" s="24">
        <v>0</v>
      </c>
      <c r="R2044" s="24">
        <v>8972</v>
      </c>
    </row>
    <row r="2045" spans="1:18" x14ac:dyDescent="0.25">
      <c r="L2045" s="11"/>
      <c r="N2045" s="12"/>
      <c r="O2045" s="13"/>
    </row>
    <row r="2046" spans="1:18" x14ac:dyDescent="0.25">
      <c r="L2046" s="11"/>
      <c r="N2046" s="12"/>
      <c r="O2046" s="13"/>
    </row>
    <row r="2047" spans="1:18" ht="15.75" x14ac:dyDescent="0.25">
      <c r="A2047" s="1" t="s">
        <v>466</v>
      </c>
      <c r="L2047" s="11"/>
      <c r="N2047" s="12"/>
      <c r="O2047" s="13"/>
    </row>
    <row r="2048" spans="1:18" x14ac:dyDescent="0.25">
      <c r="A2048" s="14" t="s">
        <v>81</v>
      </c>
      <c r="B2048" s="15">
        <v>11740</v>
      </c>
      <c r="C2048" s="15">
        <v>5001</v>
      </c>
      <c r="D2048" s="15">
        <v>3667</v>
      </c>
      <c r="E2048" s="15">
        <v>2455</v>
      </c>
      <c r="F2048" s="15">
        <v>614</v>
      </c>
      <c r="G2048" s="15">
        <v>3070</v>
      </c>
      <c r="J2048" s="15">
        <v>1643.6</v>
      </c>
      <c r="K2048" s="15">
        <v>1643.6</v>
      </c>
      <c r="L2048" s="16">
        <f>G2048-K2048</f>
        <v>1426.4</v>
      </c>
      <c r="M2048" s="15">
        <f>F2048-J2048</f>
        <v>-1029.5999999999999</v>
      </c>
      <c r="N2048" s="17">
        <v>0</v>
      </c>
      <c r="O2048" s="18">
        <v>0</v>
      </c>
      <c r="P2048" s="15">
        <v>0</v>
      </c>
      <c r="Q2048" s="15">
        <v>0</v>
      </c>
      <c r="R2048" s="15">
        <v>0</v>
      </c>
    </row>
    <row r="2049" spans="1:18" x14ac:dyDescent="0.25">
      <c r="A2049" s="2" t="s">
        <v>107</v>
      </c>
      <c r="B2049" s="19">
        <v>11740</v>
      </c>
      <c r="C2049" s="19">
        <v>5001</v>
      </c>
      <c r="D2049" s="19">
        <v>3667</v>
      </c>
      <c r="E2049" s="19">
        <v>2455</v>
      </c>
      <c r="F2049" s="19">
        <v>614</v>
      </c>
      <c r="G2049" s="19">
        <v>3070</v>
      </c>
      <c r="H2049" s="20">
        <v>0.14000000000000001</v>
      </c>
      <c r="I2049" s="20">
        <v>0.14000000000000001</v>
      </c>
      <c r="J2049" s="19">
        <f>B2049*H2049</f>
        <v>1643.6000000000001</v>
      </c>
      <c r="K2049" s="19">
        <f>B2049*I2049</f>
        <v>1643.6000000000001</v>
      </c>
      <c r="L2049" s="21">
        <f>G2049-K2049</f>
        <v>1426.3999999999999</v>
      </c>
      <c r="M2049" s="19">
        <f>F2049-J2049</f>
        <v>-1029.6000000000001</v>
      </c>
      <c r="N2049" s="22">
        <v>0</v>
      </c>
      <c r="O2049" s="23">
        <v>0</v>
      </c>
      <c r="P2049" s="19">
        <v>0</v>
      </c>
      <c r="Q2049" s="19">
        <v>0</v>
      </c>
      <c r="R2049" s="19">
        <v>0</v>
      </c>
    </row>
    <row r="2050" spans="1:18" x14ac:dyDescent="0.25">
      <c r="L2050" s="11"/>
      <c r="N2050" s="12"/>
      <c r="O2050" s="13"/>
    </row>
    <row r="2051" spans="1:18" x14ac:dyDescent="0.25">
      <c r="A2051" s="14" t="s">
        <v>118</v>
      </c>
      <c r="B2051" s="15">
        <v>12821</v>
      </c>
      <c r="C2051" s="15">
        <v>6489</v>
      </c>
      <c r="D2051" s="15">
        <v>2343</v>
      </c>
      <c r="E2051" s="15">
        <v>3295</v>
      </c>
      <c r="F2051" s="15">
        <v>692</v>
      </c>
      <c r="G2051" s="15">
        <v>3988</v>
      </c>
      <c r="J2051" s="15">
        <v>897.47</v>
      </c>
      <c r="K2051" s="15">
        <v>1025.68</v>
      </c>
      <c r="L2051" s="16">
        <f>G2051-K2051</f>
        <v>2962.3199999999997</v>
      </c>
      <c r="M2051" s="15">
        <f>F2051-J2051</f>
        <v>-205.47000000000003</v>
      </c>
      <c r="N2051" s="17">
        <v>0</v>
      </c>
      <c r="O2051" s="18">
        <v>0</v>
      </c>
      <c r="P2051" s="15">
        <v>0</v>
      </c>
      <c r="Q2051" s="15">
        <v>0</v>
      </c>
      <c r="R2051" s="15">
        <v>0</v>
      </c>
    </row>
    <row r="2052" spans="1:18" x14ac:dyDescent="0.25">
      <c r="A2052" s="2" t="s">
        <v>109</v>
      </c>
      <c r="B2052" s="19">
        <v>12821</v>
      </c>
      <c r="C2052" s="19">
        <v>6489</v>
      </c>
      <c r="D2052" s="19">
        <v>2343</v>
      </c>
      <c r="E2052" s="19">
        <v>3295</v>
      </c>
      <c r="F2052" s="19">
        <v>692</v>
      </c>
      <c r="G2052" s="19">
        <v>3988</v>
      </c>
      <c r="H2052" s="20">
        <v>7.0000000000000007E-2</v>
      </c>
      <c r="I2052" s="20">
        <v>0.08</v>
      </c>
      <c r="J2052" s="19">
        <f>B2052*H2052</f>
        <v>897.47000000000014</v>
      </c>
      <c r="K2052" s="19">
        <f>B2052*I2052</f>
        <v>1025.68</v>
      </c>
      <c r="L2052" s="21">
        <f>G2052-K2052</f>
        <v>2962.3199999999997</v>
      </c>
      <c r="M2052" s="19">
        <f>F2052-J2052</f>
        <v>-205.47000000000014</v>
      </c>
      <c r="N2052" s="22">
        <v>0</v>
      </c>
      <c r="O2052" s="23">
        <v>0</v>
      </c>
      <c r="P2052" s="19">
        <v>0</v>
      </c>
      <c r="Q2052" s="19">
        <v>0</v>
      </c>
      <c r="R2052" s="19">
        <v>0</v>
      </c>
    </row>
    <row r="2053" spans="1:18" x14ac:dyDescent="0.25">
      <c r="L2053" s="11"/>
      <c r="N2053" s="12"/>
      <c r="O2053" s="13"/>
    </row>
    <row r="2054" spans="1:18" x14ac:dyDescent="0.25">
      <c r="A2054" s="14" t="s">
        <v>51</v>
      </c>
      <c r="B2054" s="15">
        <v>22914</v>
      </c>
      <c r="C2054" s="15">
        <v>14438</v>
      </c>
      <c r="D2054" s="15">
        <v>3839</v>
      </c>
      <c r="E2054" s="15">
        <v>3491</v>
      </c>
      <c r="F2054" s="15">
        <v>1145</v>
      </c>
      <c r="G2054" s="15">
        <v>4636</v>
      </c>
      <c r="J2054" s="15">
        <v>1603.98</v>
      </c>
      <c r="K2054" s="15">
        <v>1833.12</v>
      </c>
      <c r="L2054" s="16">
        <f>G2054-K2054</f>
        <v>2802.88</v>
      </c>
      <c r="M2054" s="15">
        <f>F2054-J2054</f>
        <v>-458.98</v>
      </c>
      <c r="N2054" s="17">
        <v>0</v>
      </c>
      <c r="O2054" s="18">
        <v>0</v>
      </c>
      <c r="P2054" s="15">
        <v>0</v>
      </c>
      <c r="Q2054" s="15">
        <v>0</v>
      </c>
      <c r="R2054" s="15">
        <v>0</v>
      </c>
    </row>
    <row r="2055" spans="1:18" x14ac:dyDescent="0.25">
      <c r="A2055" s="2" t="s">
        <v>112</v>
      </c>
      <c r="B2055" s="19">
        <v>22914</v>
      </c>
      <c r="C2055" s="19">
        <v>14438</v>
      </c>
      <c r="D2055" s="19">
        <v>3839</v>
      </c>
      <c r="E2055" s="19">
        <v>3491</v>
      </c>
      <c r="F2055" s="19">
        <v>1145</v>
      </c>
      <c r="G2055" s="19">
        <v>4636</v>
      </c>
      <c r="H2055" s="20">
        <v>7.0000000000000007E-2</v>
      </c>
      <c r="I2055" s="20">
        <v>0.08</v>
      </c>
      <c r="J2055" s="19">
        <f>B2055*H2055</f>
        <v>1603.9800000000002</v>
      </c>
      <c r="K2055" s="19">
        <f>B2055*I2055</f>
        <v>1833.1200000000001</v>
      </c>
      <c r="L2055" s="21">
        <f>G2055-K2055</f>
        <v>2802.88</v>
      </c>
      <c r="M2055" s="19">
        <f>F2055-J2055</f>
        <v>-458.98000000000025</v>
      </c>
      <c r="N2055" s="22">
        <v>0</v>
      </c>
      <c r="O2055" s="23">
        <v>0</v>
      </c>
      <c r="P2055" s="19">
        <v>0</v>
      </c>
      <c r="Q2055" s="19">
        <v>0</v>
      </c>
      <c r="R2055" s="19">
        <v>0</v>
      </c>
    </row>
    <row r="2056" spans="1:18" x14ac:dyDescent="0.25">
      <c r="L2056" s="11"/>
      <c r="N2056" s="12"/>
      <c r="O2056" s="13"/>
    </row>
    <row r="2057" spans="1:18" x14ac:dyDescent="0.25">
      <c r="A2057" s="14" t="s">
        <v>113</v>
      </c>
      <c r="B2057" s="15">
        <v>14600</v>
      </c>
      <c r="C2057" s="15">
        <v>8524</v>
      </c>
      <c r="D2057" s="15">
        <v>2572</v>
      </c>
      <c r="E2057" s="15">
        <v>2137</v>
      </c>
      <c r="F2057" s="15">
        <v>1365</v>
      </c>
      <c r="G2057" s="15">
        <v>3502</v>
      </c>
      <c r="J2057" s="15">
        <v>1606</v>
      </c>
      <c r="K2057" s="15">
        <v>1606</v>
      </c>
      <c r="L2057" s="16">
        <f>G2057-K2057</f>
        <v>1896</v>
      </c>
      <c r="M2057" s="15">
        <f>F2057-J2057</f>
        <v>-241</v>
      </c>
      <c r="N2057" s="17">
        <v>0</v>
      </c>
      <c r="O2057" s="18">
        <v>5</v>
      </c>
      <c r="P2057" s="15">
        <v>0</v>
      </c>
      <c r="Q2057" s="15">
        <v>0</v>
      </c>
      <c r="R2057" s="15">
        <v>0</v>
      </c>
    </row>
    <row r="2058" spans="1:18" x14ac:dyDescent="0.25">
      <c r="A2058" s="2" t="s">
        <v>114</v>
      </c>
      <c r="B2058" s="19">
        <v>14600</v>
      </c>
      <c r="C2058" s="19">
        <v>8524</v>
      </c>
      <c r="D2058" s="19">
        <v>2572</v>
      </c>
      <c r="E2058" s="19">
        <v>2137</v>
      </c>
      <c r="F2058" s="19">
        <v>1365</v>
      </c>
      <c r="G2058" s="19">
        <v>3502</v>
      </c>
      <c r="H2058" s="20">
        <v>0.11</v>
      </c>
      <c r="I2058" s="20">
        <v>0.11</v>
      </c>
      <c r="J2058" s="19">
        <f>B2058*H2058</f>
        <v>1606</v>
      </c>
      <c r="K2058" s="19">
        <f>B2058*I2058</f>
        <v>1606</v>
      </c>
      <c r="L2058" s="21">
        <f>G2058-K2058</f>
        <v>1896</v>
      </c>
      <c r="M2058" s="19">
        <f>F2058-J2058</f>
        <v>-241</v>
      </c>
      <c r="N2058" s="22">
        <v>0</v>
      </c>
      <c r="O2058" s="23">
        <v>5</v>
      </c>
      <c r="P2058" s="19">
        <v>0</v>
      </c>
      <c r="Q2058" s="19">
        <v>0</v>
      </c>
      <c r="R2058" s="19">
        <v>0</v>
      </c>
    </row>
    <row r="2059" spans="1:18" x14ac:dyDescent="0.25">
      <c r="L2059" s="11"/>
      <c r="N2059" s="12"/>
      <c r="O2059" s="13"/>
    </row>
    <row r="2060" spans="1:18" ht="15.75" x14ac:dyDescent="0.25">
      <c r="B2060" s="24">
        <v>62075</v>
      </c>
      <c r="C2060" s="24">
        <v>34452</v>
      </c>
      <c r="D2060" s="24">
        <v>12421</v>
      </c>
      <c r="E2060" s="24">
        <v>11378</v>
      </c>
      <c r="F2060" s="24">
        <v>3816</v>
      </c>
      <c r="G2060" s="24">
        <v>15196</v>
      </c>
      <c r="J2060" s="24">
        <v>5751.05</v>
      </c>
      <c r="K2060" s="24">
        <v>6108.4</v>
      </c>
      <c r="L2060" s="25">
        <f>G2060-K2060</f>
        <v>9087.6</v>
      </c>
      <c r="M2060" s="24">
        <f>F2060-J2060</f>
        <v>-1935.0500000000002</v>
      </c>
      <c r="N2060" s="26">
        <v>0</v>
      </c>
      <c r="O2060" s="27">
        <v>5</v>
      </c>
      <c r="P2060" s="24">
        <v>0</v>
      </c>
      <c r="Q2060" s="24">
        <v>0</v>
      </c>
      <c r="R2060" s="24">
        <v>0</v>
      </c>
    </row>
    <row r="2061" spans="1:18" x14ac:dyDescent="0.25">
      <c r="L2061" s="11"/>
      <c r="N2061" s="12"/>
      <c r="O2061" s="13"/>
    </row>
    <row r="2062" spans="1:18" x14ac:dyDescent="0.25">
      <c r="L2062" s="11"/>
      <c r="N2062" s="12"/>
      <c r="O2062" s="13"/>
    </row>
    <row r="2063" spans="1:18" ht="15.75" x14ac:dyDescent="0.25">
      <c r="A2063" s="1" t="s">
        <v>467</v>
      </c>
      <c r="L2063" s="11"/>
      <c r="N2063" s="12"/>
      <c r="O2063" s="13"/>
    </row>
    <row r="2064" spans="1:18" x14ac:dyDescent="0.25">
      <c r="A2064" s="14" t="s">
        <v>468</v>
      </c>
      <c r="B2064" s="15">
        <v>8558</v>
      </c>
      <c r="C2064" s="15">
        <v>39</v>
      </c>
      <c r="D2064" s="15">
        <v>36</v>
      </c>
      <c r="E2064" s="15">
        <v>1588</v>
      </c>
      <c r="F2064" s="15">
        <v>6893</v>
      </c>
      <c r="G2064" s="15">
        <v>8482</v>
      </c>
      <c r="J2064" s="15">
        <v>977.32</v>
      </c>
      <c r="K2064" s="15">
        <v>1496.28</v>
      </c>
      <c r="L2064" s="16">
        <f>G2064-K2064</f>
        <v>6985.72</v>
      </c>
      <c r="M2064" s="15">
        <f>F2064-J2064</f>
        <v>5915.68</v>
      </c>
      <c r="N2064" s="17">
        <v>51</v>
      </c>
      <c r="O2064" s="18">
        <v>295</v>
      </c>
      <c r="P2064" s="15">
        <v>28</v>
      </c>
      <c r="Q2064" s="15">
        <v>171</v>
      </c>
      <c r="R2064" s="15">
        <v>0</v>
      </c>
    </row>
    <row r="2065" spans="1:18" x14ac:dyDescent="0.25">
      <c r="A2065" s="2" t="s">
        <v>302</v>
      </c>
      <c r="B2065" s="19">
        <v>2071</v>
      </c>
      <c r="C2065" s="19">
        <v>2</v>
      </c>
      <c r="D2065" s="19">
        <v>12</v>
      </c>
      <c r="E2065" s="19">
        <v>677</v>
      </c>
      <c r="F2065" s="19">
        <v>1379</v>
      </c>
      <c r="G2065" s="19">
        <v>2056</v>
      </c>
      <c r="H2065" s="20">
        <v>0.19</v>
      </c>
      <c r="I2065" s="20">
        <v>0.19</v>
      </c>
      <c r="J2065" s="19">
        <f>B2065*H2065</f>
        <v>393.49</v>
      </c>
      <c r="K2065" s="19">
        <f>B2065*I2065</f>
        <v>393.49</v>
      </c>
      <c r="L2065" s="21">
        <f>G2065-K2065</f>
        <v>1662.51</v>
      </c>
      <c r="M2065" s="19">
        <f>F2065-J2065</f>
        <v>985.51</v>
      </c>
      <c r="N2065" s="22">
        <v>34</v>
      </c>
      <c r="O2065" s="23">
        <v>110</v>
      </c>
      <c r="P2065" s="19">
        <v>18</v>
      </c>
      <c r="Q2065" s="19">
        <v>42</v>
      </c>
      <c r="R2065" s="19">
        <v>0</v>
      </c>
    </row>
    <row r="2066" spans="1:18" x14ac:dyDescent="0.25">
      <c r="A2066" s="2" t="s">
        <v>300</v>
      </c>
      <c r="B2066" s="19">
        <v>1874</v>
      </c>
      <c r="C2066" s="19">
        <v>35</v>
      </c>
      <c r="D2066" s="19">
        <v>22</v>
      </c>
      <c r="E2066" s="19">
        <v>363</v>
      </c>
      <c r="F2066" s="19">
        <v>1453</v>
      </c>
      <c r="G2066" s="19">
        <v>1817</v>
      </c>
      <c r="H2066" s="20">
        <v>0.09</v>
      </c>
      <c r="I2066" s="20">
        <v>0.17</v>
      </c>
      <c r="J2066" s="19">
        <f>B2066*H2066</f>
        <v>168.66</v>
      </c>
      <c r="K2066" s="19">
        <f>B2066*I2066</f>
        <v>318.58000000000004</v>
      </c>
      <c r="L2066" s="21">
        <f>G2066-K2066</f>
        <v>1498.42</v>
      </c>
      <c r="M2066" s="19">
        <f>F2066-J2066</f>
        <v>1284.3399999999999</v>
      </c>
      <c r="N2066" s="22">
        <v>13</v>
      </c>
      <c r="O2066" s="23">
        <v>122</v>
      </c>
      <c r="P2066" s="19">
        <v>8</v>
      </c>
      <c r="Q2066" s="19">
        <v>92</v>
      </c>
      <c r="R2066" s="19">
        <v>0</v>
      </c>
    </row>
    <row r="2067" spans="1:18" x14ac:dyDescent="0.25">
      <c r="A2067" s="2" t="s">
        <v>285</v>
      </c>
      <c r="B2067" s="19">
        <v>4613</v>
      </c>
      <c r="C2067" s="19">
        <v>2</v>
      </c>
      <c r="D2067" s="19">
        <v>2</v>
      </c>
      <c r="E2067" s="19">
        <v>548</v>
      </c>
      <c r="F2067" s="19">
        <v>4061</v>
      </c>
      <c r="G2067" s="19">
        <v>4609</v>
      </c>
      <c r="H2067" s="20">
        <v>0.09</v>
      </c>
      <c r="I2067" s="20">
        <v>0.17</v>
      </c>
      <c r="J2067" s="19">
        <f>B2067*H2067</f>
        <v>415.16999999999996</v>
      </c>
      <c r="K2067" s="19">
        <f>B2067*I2067</f>
        <v>784.21</v>
      </c>
      <c r="L2067" s="21">
        <f>G2067-K2067</f>
        <v>3824.79</v>
      </c>
      <c r="M2067" s="19">
        <f>F2067-J2067</f>
        <v>3645.83</v>
      </c>
      <c r="N2067" s="22">
        <v>4</v>
      </c>
      <c r="O2067" s="23">
        <v>63</v>
      </c>
      <c r="P2067" s="19">
        <v>2</v>
      </c>
      <c r="Q2067" s="19">
        <v>37</v>
      </c>
      <c r="R2067" s="19">
        <v>0</v>
      </c>
    </row>
    <row r="2068" spans="1:18" x14ac:dyDescent="0.25">
      <c r="L2068" s="11"/>
      <c r="N2068" s="12"/>
      <c r="O2068" s="13"/>
    </row>
    <row r="2069" spans="1:18" ht="15.75" x14ac:dyDescent="0.25">
      <c r="B2069" s="24">
        <v>8558</v>
      </c>
      <c r="C2069" s="24">
        <v>39</v>
      </c>
      <c r="D2069" s="24">
        <v>36</v>
      </c>
      <c r="E2069" s="24">
        <v>1588</v>
      </c>
      <c r="F2069" s="24">
        <v>6893</v>
      </c>
      <c r="G2069" s="24">
        <v>8482</v>
      </c>
      <c r="J2069" s="24">
        <v>977.32</v>
      </c>
      <c r="K2069" s="24">
        <v>1496.28</v>
      </c>
      <c r="L2069" s="25">
        <f>G2069-K2069</f>
        <v>6985.72</v>
      </c>
      <c r="M2069" s="24">
        <f>F2069-J2069</f>
        <v>5915.68</v>
      </c>
      <c r="N2069" s="26">
        <v>51</v>
      </c>
      <c r="O2069" s="27">
        <v>295</v>
      </c>
      <c r="P2069" s="24">
        <v>28</v>
      </c>
      <c r="Q2069" s="24">
        <v>171</v>
      </c>
      <c r="R2069" s="24">
        <v>0</v>
      </c>
    </row>
    <row r="2070" spans="1:18" x14ac:dyDescent="0.25">
      <c r="L2070" s="11"/>
      <c r="N2070" s="12"/>
      <c r="O2070" s="13"/>
    </row>
    <row r="2071" spans="1:18" x14ac:dyDescent="0.25">
      <c r="L2071" s="11"/>
      <c r="N2071" s="12"/>
      <c r="O2071" s="13"/>
    </row>
    <row r="2072" spans="1:18" ht="15.75" x14ac:dyDescent="0.25">
      <c r="A2072" s="1" t="s">
        <v>469</v>
      </c>
      <c r="L2072" s="11"/>
      <c r="N2072" s="12"/>
      <c r="O2072" s="13"/>
    </row>
    <row r="2073" spans="1:18" x14ac:dyDescent="0.25">
      <c r="A2073" s="14" t="s">
        <v>470</v>
      </c>
      <c r="B2073" s="15">
        <v>47499</v>
      </c>
      <c r="C2073" s="15">
        <v>11215</v>
      </c>
      <c r="D2073" s="15">
        <v>4069</v>
      </c>
      <c r="E2073" s="15">
        <v>12297</v>
      </c>
      <c r="F2073" s="15">
        <v>19915</v>
      </c>
      <c r="G2073" s="15">
        <v>32213</v>
      </c>
      <c r="J2073" s="15">
        <v>6513.64</v>
      </c>
      <c r="K2073" s="15">
        <v>6533.1</v>
      </c>
      <c r="L2073" s="16">
        <f>G2073-K2073</f>
        <v>25679.9</v>
      </c>
      <c r="M2073" s="15">
        <f>F2073-J2073</f>
        <v>13401.36</v>
      </c>
      <c r="N2073" s="17">
        <v>3273</v>
      </c>
      <c r="O2073" s="18">
        <v>4177</v>
      </c>
      <c r="P2073" s="15">
        <v>1465</v>
      </c>
      <c r="Q2073" s="15">
        <v>3166</v>
      </c>
      <c r="R2073" s="15">
        <v>0</v>
      </c>
    </row>
    <row r="2074" spans="1:18" x14ac:dyDescent="0.25">
      <c r="A2074" s="2" t="s">
        <v>107</v>
      </c>
      <c r="B2074" s="19">
        <v>45553</v>
      </c>
      <c r="C2074" s="19">
        <v>10541</v>
      </c>
      <c r="D2074" s="19">
        <v>3587</v>
      </c>
      <c r="E2074" s="19">
        <v>12091</v>
      </c>
      <c r="F2074" s="19">
        <v>19333</v>
      </c>
      <c r="G2074" s="19">
        <v>31424</v>
      </c>
      <c r="H2074" s="20">
        <v>0.14000000000000001</v>
      </c>
      <c r="I2074" s="20">
        <v>0.14000000000000001</v>
      </c>
      <c r="J2074" s="19">
        <f>B2074*H2074</f>
        <v>6377.420000000001</v>
      </c>
      <c r="K2074" s="19">
        <f>B2074*I2074</f>
        <v>6377.420000000001</v>
      </c>
      <c r="L2074" s="21">
        <f>G2074-K2074</f>
        <v>25046.579999999998</v>
      </c>
      <c r="M2074" s="19">
        <f>F2074-J2074</f>
        <v>12955.579999999998</v>
      </c>
      <c r="N2074" s="22">
        <v>3272</v>
      </c>
      <c r="O2074" s="23">
        <v>4045</v>
      </c>
      <c r="P2074" s="19">
        <v>1464</v>
      </c>
      <c r="Q2074" s="19">
        <v>3060</v>
      </c>
      <c r="R2074" s="19">
        <v>0</v>
      </c>
    </row>
    <row r="2075" spans="1:18" x14ac:dyDescent="0.25">
      <c r="A2075" s="2" t="s">
        <v>111</v>
      </c>
      <c r="B2075" s="19">
        <v>1946</v>
      </c>
      <c r="C2075" s="19">
        <v>674</v>
      </c>
      <c r="D2075" s="19">
        <v>482</v>
      </c>
      <c r="E2075" s="19">
        <v>206</v>
      </c>
      <c r="F2075" s="19">
        <v>582</v>
      </c>
      <c r="G2075" s="19">
        <v>789</v>
      </c>
      <c r="H2075" s="20">
        <v>7.0000000000000007E-2</v>
      </c>
      <c r="I2075" s="20">
        <v>0.08</v>
      </c>
      <c r="J2075" s="19">
        <f>B2075*H2075</f>
        <v>136.22</v>
      </c>
      <c r="K2075" s="19">
        <f>B2075*I2075</f>
        <v>155.68</v>
      </c>
      <c r="L2075" s="21">
        <f>G2075-K2075</f>
        <v>633.31999999999994</v>
      </c>
      <c r="M2075" s="19">
        <f>F2075-J2075</f>
        <v>445.78</v>
      </c>
      <c r="N2075" s="22">
        <v>1</v>
      </c>
      <c r="O2075" s="23">
        <v>132</v>
      </c>
      <c r="P2075" s="19">
        <v>1</v>
      </c>
      <c r="Q2075" s="19">
        <v>106</v>
      </c>
      <c r="R2075" s="19">
        <v>0</v>
      </c>
    </row>
    <row r="2076" spans="1:18" x14ac:dyDescent="0.25">
      <c r="L2076" s="11"/>
      <c r="N2076" s="12"/>
      <c r="O2076" s="13"/>
    </row>
    <row r="2077" spans="1:18" ht="15.75" x14ac:dyDescent="0.25">
      <c r="B2077" s="24">
        <v>47499</v>
      </c>
      <c r="C2077" s="24">
        <v>11215</v>
      </c>
      <c r="D2077" s="24">
        <v>4069</v>
      </c>
      <c r="E2077" s="24">
        <v>12297</v>
      </c>
      <c r="F2077" s="24">
        <v>19915</v>
      </c>
      <c r="G2077" s="24">
        <v>32213</v>
      </c>
      <c r="J2077" s="24">
        <v>6513.64</v>
      </c>
      <c r="K2077" s="24">
        <v>6533.1</v>
      </c>
      <c r="L2077" s="25">
        <f>G2077-K2077</f>
        <v>25679.9</v>
      </c>
      <c r="M2077" s="24">
        <f>F2077-J2077</f>
        <v>13401.36</v>
      </c>
      <c r="N2077" s="26">
        <v>3273</v>
      </c>
      <c r="O2077" s="27">
        <v>4177</v>
      </c>
      <c r="P2077" s="24">
        <v>1465</v>
      </c>
      <c r="Q2077" s="24">
        <v>3166</v>
      </c>
      <c r="R2077" s="24">
        <v>0</v>
      </c>
    </row>
    <row r="2078" spans="1:18" x14ac:dyDescent="0.25">
      <c r="L2078" s="11"/>
      <c r="N2078" s="12"/>
      <c r="O2078" s="13"/>
    </row>
    <row r="2079" spans="1:18" x14ac:dyDescent="0.25">
      <c r="L2079" s="11"/>
      <c r="N2079" s="12"/>
      <c r="O2079" s="13"/>
    </row>
    <row r="2080" spans="1:18" ht="15.75" x14ac:dyDescent="0.25">
      <c r="A2080" s="1" t="s">
        <v>471</v>
      </c>
      <c r="L2080" s="11"/>
      <c r="N2080" s="12"/>
      <c r="O2080" s="13"/>
    </row>
    <row r="2081" spans="1:18" x14ac:dyDescent="0.25">
      <c r="A2081" s="14" t="s">
        <v>79</v>
      </c>
      <c r="B2081" s="15">
        <v>11941</v>
      </c>
      <c r="C2081" s="15">
        <v>2654</v>
      </c>
      <c r="D2081" s="15">
        <v>509</v>
      </c>
      <c r="E2081" s="15">
        <v>5122</v>
      </c>
      <c r="F2081" s="15">
        <v>3654</v>
      </c>
      <c r="G2081" s="15">
        <v>8777</v>
      </c>
      <c r="J2081" s="15">
        <v>1552.33</v>
      </c>
      <c r="K2081" s="15">
        <v>5015.22</v>
      </c>
      <c r="L2081" s="16">
        <f>G2081-K2081</f>
        <v>3761.7799999999997</v>
      </c>
      <c r="M2081" s="15">
        <f>F2081-J2081</f>
        <v>2101.67</v>
      </c>
      <c r="N2081" s="17">
        <v>20</v>
      </c>
      <c r="O2081" s="18">
        <v>57</v>
      </c>
      <c r="P2081" s="15">
        <v>2</v>
      </c>
      <c r="Q2081" s="15">
        <v>3</v>
      </c>
      <c r="R2081" s="15">
        <v>0</v>
      </c>
    </row>
    <row r="2082" spans="1:18" x14ac:dyDescent="0.25">
      <c r="A2082" s="2" t="s">
        <v>80</v>
      </c>
      <c r="B2082" s="19">
        <v>11941</v>
      </c>
      <c r="C2082" s="19">
        <v>2654</v>
      </c>
      <c r="D2082" s="19">
        <v>509</v>
      </c>
      <c r="E2082" s="19">
        <v>5122</v>
      </c>
      <c r="F2082" s="19">
        <v>3654</v>
      </c>
      <c r="G2082" s="19">
        <v>8777</v>
      </c>
      <c r="H2082" s="20">
        <v>0.13</v>
      </c>
      <c r="I2082" s="20">
        <v>0.42</v>
      </c>
      <c r="J2082" s="19">
        <f>B2082*H2082</f>
        <v>1552.3300000000002</v>
      </c>
      <c r="K2082" s="19">
        <f>B2082*I2082</f>
        <v>5015.22</v>
      </c>
      <c r="L2082" s="21">
        <f>G2082-K2082</f>
        <v>3761.7799999999997</v>
      </c>
      <c r="M2082" s="19">
        <f>F2082-J2082</f>
        <v>2101.67</v>
      </c>
      <c r="N2082" s="22">
        <v>20</v>
      </c>
      <c r="O2082" s="23">
        <v>57</v>
      </c>
      <c r="P2082" s="19">
        <v>2</v>
      </c>
      <c r="Q2082" s="19">
        <v>3</v>
      </c>
      <c r="R2082" s="19">
        <v>0</v>
      </c>
    </row>
    <row r="2083" spans="1:18" x14ac:dyDescent="0.25">
      <c r="L2083" s="11"/>
      <c r="N2083" s="12"/>
      <c r="O2083" s="13"/>
    </row>
    <row r="2084" spans="1:18" x14ac:dyDescent="0.25">
      <c r="A2084" s="14" t="s">
        <v>81</v>
      </c>
      <c r="B2084" s="15">
        <v>7832</v>
      </c>
      <c r="C2084" s="15">
        <v>3089</v>
      </c>
      <c r="D2084" s="15">
        <v>101</v>
      </c>
      <c r="E2084" s="15">
        <v>1482</v>
      </c>
      <c r="F2084" s="15">
        <v>3159</v>
      </c>
      <c r="G2084" s="15">
        <v>4641</v>
      </c>
      <c r="J2084" s="15">
        <v>1644.72</v>
      </c>
      <c r="K2084" s="15">
        <v>3054.48</v>
      </c>
      <c r="L2084" s="16">
        <f>G2084-K2084</f>
        <v>1586.52</v>
      </c>
      <c r="M2084" s="15">
        <f>F2084-J2084</f>
        <v>1514.28</v>
      </c>
      <c r="N2084" s="17">
        <v>0</v>
      </c>
      <c r="O2084" s="18">
        <v>0</v>
      </c>
      <c r="P2084" s="15">
        <v>0</v>
      </c>
      <c r="Q2084" s="15">
        <v>0</v>
      </c>
      <c r="R2084" s="15">
        <v>0</v>
      </c>
    </row>
    <row r="2085" spans="1:18" x14ac:dyDescent="0.25">
      <c r="A2085" s="2" t="s">
        <v>82</v>
      </c>
      <c r="B2085" s="19">
        <v>7832</v>
      </c>
      <c r="C2085" s="19">
        <v>3089</v>
      </c>
      <c r="D2085" s="19">
        <v>101</v>
      </c>
      <c r="E2085" s="19">
        <v>1482</v>
      </c>
      <c r="F2085" s="19">
        <v>3159</v>
      </c>
      <c r="G2085" s="19">
        <v>4641</v>
      </c>
      <c r="H2085" s="20">
        <v>0.21</v>
      </c>
      <c r="I2085" s="20">
        <v>0.39</v>
      </c>
      <c r="J2085" s="19">
        <f>B2085*H2085</f>
        <v>1644.72</v>
      </c>
      <c r="K2085" s="19">
        <f>B2085*I2085</f>
        <v>3054.48</v>
      </c>
      <c r="L2085" s="21">
        <f>G2085-K2085</f>
        <v>1586.52</v>
      </c>
      <c r="M2085" s="19">
        <f>F2085-J2085</f>
        <v>1514.28</v>
      </c>
      <c r="N2085" s="22">
        <v>0</v>
      </c>
      <c r="O2085" s="23">
        <v>0</v>
      </c>
      <c r="P2085" s="19">
        <v>0</v>
      </c>
      <c r="Q2085" s="19">
        <v>0</v>
      </c>
      <c r="R2085" s="19">
        <v>0</v>
      </c>
    </row>
    <row r="2086" spans="1:18" x14ac:dyDescent="0.25">
      <c r="L2086" s="11"/>
      <c r="N2086" s="12"/>
      <c r="O2086" s="13"/>
    </row>
    <row r="2087" spans="1:18" x14ac:dyDescent="0.25">
      <c r="A2087" s="14" t="s">
        <v>69</v>
      </c>
      <c r="B2087" s="15">
        <v>8960</v>
      </c>
      <c r="C2087" s="15">
        <v>2225</v>
      </c>
      <c r="D2087" s="15">
        <v>447</v>
      </c>
      <c r="E2087" s="15">
        <v>3340</v>
      </c>
      <c r="F2087" s="15">
        <v>2947</v>
      </c>
      <c r="G2087" s="15">
        <v>6287</v>
      </c>
      <c r="J2087" s="15">
        <v>896</v>
      </c>
      <c r="K2087" s="15">
        <v>2240</v>
      </c>
      <c r="L2087" s="16">
        <f>G2087-K2087</f>
        <v>4047</v>
      </c>
      <c r="M2087" s="15">
        <f>F2087-J2087</f>
        <v>2051</v>
      </c>
      <c r="N2087" s="17">
        <v>0</v>
      </c>
      <c r="O2087" s="18">
        <v>0</v>
      </c>
      <c r="P2087" s="15">
        <v>0</v>
      </c>
      <c r="Q2087" s="15">
        <v>0</v>
      </c>
      <c r="R2087" s="15">
        <v>0</v>
      </c>
    </row>
    <row r="2088" spans="1:18" x14ac:dyDescent="0.25">
      <c r="A2088" s="2" t="s">
        <v>83</v>
      </c>
      <c r="B2088" s="19">
        <v>8960</v>
      </c>
      <c r="C2088" s="19">
        <v>2225</v>
      </c>
      <c r="D2088" s="19">
        <v>447</v>
      </c>
      <c r="E2088" s="19">
        <v>3340</v>
      </c>
      <c r="F2088" s="19">
        <v>2947</v>
      </c>
      <c r="G2088" s="19">
        <v>6287</v>
      </c>
      <c r="H2088" s="20">
        <v>0.1</v>
      </c>
      <c r="I2088" s="20">
        <v>0.25</v>
      </c>
      <c r="J2088" s="19">
        <f>B2088*H2088</f>
        <v>896</v>
      </c>
      <c r="K2088" s="19">
        <f>B2088*I2088</f>
        <v>2240</v>
      </c>
      <c r="L2088" s="21">
        <f>G2088-K2088</f>
        <v>4047</v>
      </c>
      <c r="M2088" s="19">
        <f>F2088-J2088</f>
        <v>2051</v>
      </c>
      <c r="N2088" s="22">
        <v>0</v>
      </c>
      <c r="O2088" s="23">
        <v>0</v>
      </c>
      <c r="P2088" s="19">
        <v>0</v>
      </c>
      <c r="Q2088" s="19">
        <v>0</v>
      </c>
      <c r="R2088" s="19">
        <v>0</v>
      </c>
    </row>
    <row r="2089" spans="1:18" x14ac:dyDescent="0.25">
      <c r="L2089" s="11"/>
      <c r="N2089" s="12"/>
      <c r="O2089" s="13"/>
    </row>
    <row r="2090" spans="1:18" ht="15.75" x14ac:dyDescent="0.25">
      <c r="B2090" s="24">
        <v>28733</v>
      </c>
      <c r="C2090" s="24">
        <v>7968</v>
      </c>
      <c r="D2090" s="24">
        <v>1057</v>
      </c>
      <c r="E2090" s="24">
        <v>9944</v>
      </c>
      <c r="F2090" s="24">
        <v>9760</v>
      </c>
      <c r="G2090" s="24">
        <v>19705</v>
      </c>
      <c r="J2090" s="24">
        <v>4093.05</v>
      </c>
      <c r="K2090" s="24">
        <v>10309.700000000001</v>
      </c>
      <c r="L2090" s="25">
        <f>G2090-K2090</f>
        <v>9395.2999999999993</v>
      </c>
      <c r="M2090" s="24">
        <f>F2090-J2090</f>
        <v>5666.95</v>
      </c>
      <c r="N2090" s="26">
        <v>20</v>
      </c>
      <c r="O2090" s="27">
        <v>57</v>
      </c>
      <c r="P2090" s="24">
        <v>2</v>
      </c>
      <c r="Q2090" s="24">
        <v>3</v>
      </c>
      <c r="R2090" s="24">
        <v>0</v>
      </c>
    </row>
    <row r="2091" spans="1:18" x14ac:dyDescent="0.25">
      <c r="L2091" s="11"/>
      <c r="N2091" s="12"/>
      <c r="O2091" s="13"/>
    </row>
    <row r="2092" spans="1:18" x14ac:dyDescent="0.25">
      <c r="L2092" s="11"/>
      <c r="N2092" s="12"/>
      <c r="O2092" s="13"/>
    </row>
    <row r="2093" spans="1:18" ht="15.75" x14ac:dyDescent="0.25">
      <c r="A2093" s="1" t="s">
        <v>472</v>
      </c>
      <c r="L2093" s="11"/>
      <c r="N2093" s="12"/>
      <c r="O2093" s="13"/>
    </row>
    <row r="2094" spans="1:18" x14ac:dyDescent="0.25">
      <c r="A2094" s="14" t="s">
        <v>85</v>
      </c>
      <c r="B2094" s="15">
        <v>7340</v>
      </c>
      <c r="C2094" s="15">
        <v>1555</v>
      </c>
      <c r="D2094" s="15">
        <v>3093</v>
      </c>
      <c r="E2094" s="15">
        <v>2653</v>
      </c>
      <c r="F2094" s="15">
        <v>37</v>
      </c>
      <c r="G2094" s="15">
        <v>2690</v>
      </c>
      <c r="J2094" s="15">
        <v>2348.8000000000002</v>
      </c>
      <c r="K2094" s="15">
        <v>4771</v>
      </c>
      <c r="L2094" s="16">
        <f>G2094-K2094</f>
        <v>-2081</v>
      </c>
      <c r="M2094" s="15">
        <f>F2094-J2094</f>
        <v>-2311.8000000000002</v>
      </c>
      <c r="N2094" s="17">
        <v>29</v>
      </c>
      <c r="O2094" s="18">
        <v>120</v>
      </c>
      <c r="P2094" s="15">
        <v>0</v>
      </c>
      <c r="Q2094" s="15">
        <v>0</v>
      </c>
      <c r="R2094" s="15">
        <v>0</v>
      </c>
    </row>
    <row r="2095" spans="1:18" x14ac:dyDescent="0.25">
      <c r="A2095" s="2" t="s">
        <v>156</v>
      </c>
      <c r="B2095" s="19">
        <v>5783</v>
      </c>
      <c r="C2095" s="19">
        <v>1486</v>
      </c>
      <c r="D2095" s="19">
        <v>2399</v>
      </c>
      <c r="E2095" s="19">
        <v>1860</v>
      </c>
      <c r="F2095" s="19">
        <v>37</v>
      </c>
      <c r="G2095" s="19">
        <v>1897</v>
      </c>
      <c r="H2095" s="20">
        <v>0.32</v>
      </c>
      <c r="I2095" s="20">
        <v>0.65</v>
      </c>
      <c r="J2095" s="19">
        <f>B2095*H2095</f>
        <v>1850.56</v>
      </c>
      <c r="K2095" s="19">
        <f>B2095*I2095</f>
        <v>3758.9500000000003</v>
      </c>
      <c r="L2095" s="21">
        <f>G2095-K2095</f>
        <v>-1861.9500000000003</v>
      </c>
      <c r="M2095" s="19">
        <f>F2095-J2095</f>
        <v>-1813.56</v>
      </c>
      <c r="N2095" s="22">
        <v>29</v>
      </c>
      <c r="O2095" s="23">
        <v>120</v>
      </c>
      <c r="P2095" s="19">
        <v>0</v>
      </c>
      <c r="Q2095" s="19">
        <v>0</v>
      </c>
      <c r="R2095" s="19">
        <v>0</v>
      </c>
    </row>
    <row r="2096" spans="1:18" x14ac:dyDescent="0.25">
      <c r="A2096" s="2" t="s">
        <v>157</v>
      </c>
      <c r="B2096" s="19">
        <v>1557</v>
      </c>
      <c r="C2096" s="19">
        <v>69</v>
      </c>
      <c r="D2096" s="19">
        <v>694</v>
      </c>
      <c r="E2096" s="19">
        <v>793</v>
      </c>
      <c r="F2096" s="19">
        <v>0</v>
      </c>
      <c r="G2096" s="19">
        <v>793</v>
      </c>
      <c r="H2096" s="20">
        <v>0.32</v>
      </c>
      <c r="I2096" s="20">
        <v>0.65</v>
      </c>
      <c r="J2096" s="19">
        <f>B2096*H2096</f>
        <v>498.24</v>
      </c>
      <c r="K2096" s="19">
        <f>B2096*I2096</f>
        <v>1012.0500000000001</v>
      </c>
      <c r="L2096" s="21">
        <f>G2096-K2096</f>
        <v>-219.05000000000007</v>
      </c>
      <c r="M2096" s="19">
        <f>F2096-J2096</f>
        <v>-498.24</v>
      </c>
      <c r="N2096" s="22">
        <v>0</v>
      </c>
      <c r="O2096" s="23">
        <v>0</v>
      </c>
      <c r="P2096" s="19">
        <v>0</v>
      </c>
      <c r="Q2096" s="19">
        <v>0</v>
      </c>
      <c r="R2096" s="19">
        <v>0</v>
      </c>
    </row>
    <row r="2097" spans="1:18" x14ac:dyDescent="0.25">
      <c r="L2097" s="11"/>
      <c r="N2097" s="12"/>
      <c r="O2097" s="13"/>
    </row>
    <row r="2098" spans="1:18" ht="26.25" x14ac:dyDescent="0.25">
      <c r="A2098" s="14" t="s">
        <v>341</v>
      </c>
      <c r="B2098" s="15">
        <v>14970</v>
      </c>
      <c r="C2098" s="15">
        <v>6332</v>
      </c>
      <c r="D2098" s="15">
        <v>5201</v>
      </c>
      <c r="E2098" s="15">
        <v>2805</v>
      </c>
      <c r="F2098" s="15">
        <v>630</v>
      </c>
      <c r="G2098" s="15">
        <v>3435</v>
      </c>
      <c r="J2098" s="15">
        <v>2395.1999999999998</v>
      </c>
      <c r="K2098" s="15">
        <v>5089.8</v>
      </c>
      <c r="L2098" s="16">
        <f>G2098-K2098</f>
        <v>-1654.8000000000002</v>
      </c>
      <c r="M2098" s="15">
        <f>F2098-J2098</f>
        <v>-1765.1999999999998</v>
      </c>
      <c r="N2098" s="17">
        <v>6</v>
      </c>
      <c r="O2098" s="18">
        <v>76</v>
      </c>
      <c r="P2098" s="15">
        <v>0</v>
      </c>
      <c r="Q2098" s="15">
        <v>6</v>
      </c>
      <c r="R2098" s="15">
        <v>0</v>
      </c>
    </row>
    <row r="2099" spans="1:18" x14ac:dyDescent="0.25">
      <c r="A2099" s="2" t="s">
        <v>162</v>
      </c>
      <c r="B2099" s="19">
        <v>14725</v>
      </c>
      <c r="C2099" s="19">
        <v>6329</v>
      </c>
      <c r="D2099" s="19">
        <v>5025</v>
      </c>
      <c r="E2099" s="19">
        <v>2747</v>
      </c>
      <c r="F2099" s="19">
        <v>623</v>
      </c>
      <c r="G2099" s="19">
        <v>3370</v>
      </c>
      <c r="H2099" s="20">
        <v>0.16</v>
      </c>
      <c r="I2099" s="20">
        <v>0.34</v>
      </c>
      <c r="J2099" s="19">
        <f>B2099*H2099</f>
        <v>2356</v>
      </c>
      <c r="K2099" s="19">
        <f>B2099*I2099</f>
        <v>5006.5</v>
      </c>
      <c r="L2099" s="21">
        <f>G2099-K2099</f>
        <v>-1636.5</v>
      </c>
      <c r="M2099" s="19">
        <f>F2099-J2099</f>
        <v>-1733</v>
      </c>
      <c r="N2099" s="22">
        <v>6</v>
      </c>
      <c r="O2099" s="23">
        <v>76</v>
      </c>
      <c r="P2099" s="19">
        <v>0</v>
      </c>
      <c r="Q2099" s="19">
        <v>6</v>
      </c>
      <c r="R2099" s="19">
        <v>0</v>
      </c>
    </row>
    <row r="2100" spans="1:18" x14ac:dyDescent="0.25">
      <c r="A2100" s="2" t="s">
        <v>163</v>
      </c>
      <c r="B2100" s="19">
        <v>245</v>
      </c>
      <c r="C2100" s="19">
        <v>3</v>
      </c>
      <c r="D2100" s="19">
        <v>176</v>
      </c>
      <c r="E2100" s="19">
        <v>58</v>
      </c>
      <c r="F2100" s="19">
        <v>7</v>
      </c>
      <c r="G2100" s="19">
        <v>65</v>
      </c>
      <c r="H2100" s="20">
        <v>0.16</v>
      </c>
      <c r="I2100" s="20">
        <v>0.34</v>
      </c>
      <c r="J2100" s="19">
        <f>B2100*H2100</f>
        <v>39.200000000000003</v>
      </c>
      <c r="K2100" s="19">
        <f>B2100*I2100</f>
        <v>83.300000000000011</v>
      </c>
      <c r="L2100" s="21">
        <f>G2100-K2100</f>
        <v>-18.300000000000011</v>
      </c>
      <c r="M2100" s="19">
        <f>F2100-J2100</f>
        <v>-32.200000000000003</v>
      </c>
      <c r="N2100" s="22">
        <v>0</v>
      </c>
      <c r="O2100" s="23">
        <v>0</v>
      </c>
      <c r="P2100" s="19">
        <v>0</v>
      </c>
      <c r="Q2100" s="19">
        <v>0</v>
      </c>
      <c r="R2100" s="19">
        <v>0</v>
      </c>
    </row>
    <row r="2101" spans="1:18" x14ac:dyDescent="0.25">
      <c r="L2101" s="11"/>
      <c r="N2101" s="12"/>
      <c r="O2101" s="13"/>
    </row>
    <row r="2102" spans="1:18" x14ac:dyDescent="0.25">
      <c r="A2102" s="14" t="s">
        <v>88</v>
      </c>
      <c r="B2102" s="15">
        <v>9930</v>
      </c>
      <c r="C2102" s="15">
        <v>4814</v>
      </c>
      <c r="D2102" s="15">
        <v>3227</v>
      </c>
      <c r="E2102" s="15">
        <v>1587</v>
      </c>
      <c r="F2102" s="15">
        <v>299</v>
      </c>
      <c r="G2102" s="15">
        <v>1887</v>
      </c>
      <c r="J2102" s="15">
        <v>993</v>
      </c>
      <c r="K2102" s="15">
        <v>2482.5</v>
      </c>
      <c r="L2102" s="16">
        <f>G2102-K2102</f>
        <v>-595.5</v>
      </c>
      <c r="M2102" s="15">
        <f>F2102-J2102</f>
        <v>-694</v>
      </c>
      <c r="N2102" s="17">
        <v>0</v>
      </c>
      <c r="O2102" s="18">
        <v>2</v>
      </c>
      <c r="P2102" s="15">
        <v>0</v>
      </c>
      <c r="Q2102" s="15">
        <v>0</v>
      </c>
      <c r="R2102" s="15">
        <v>0</v>
      </c>
    </row>
    <row r="2103" spans="1:18" x14ac:dyDescent="0.25">
      <c r="A2103" s="2" t="s">
        <v>119</v>
      </c>
      <c r="B2103" s="19">
        <v>9152</v>
      </c>
      <c r="C2103" s="19">
        <v>4387</v>
      </c>
      <c r="D2103" s="19">
        <v>2922</v>
      </c>
      <c r="E2103" s="19">
        <v>1542</v>
      </c>
      <c r="F2103" s="19">
        <v>299</v>
      </c>
      <c r="G2103" s="19">
        <v>1842</v>
      </c>
      <c r="H2103" s="20">
        <v>0.1</v>
      </c>
      <c r="I2103" s="20">
        <v>0.25</v>
      </c>
      <c r="J2103" s="19">
        <f>B2103*H2103</f>
        <v>915.2</v>
      </c>
      <c r="K2103" s="19">
        <f>B2103*I2103</f>
        <v>2288</v>
      </c>
      <c r="L2103" s="21">
        <f>G2103-K2103</f>
        <v>-446</v>
      </c>
      <c r="M2103" s="19">
        <f>F2103-J2103</f>
        <v>-616.20000000000005</v>
      </c>
      <c r="N2103" s="22">
        <v>0</v>
      </c>
      <c r="O2103" s="23">
        <v>0</v>
      </c>
      <c r="P2103" s="19">
        <v>0</v>
      </c>
      <c r="Q2103" s="19">
        <v>0</v>
      </c>
      <c r="R2103" s="19">
        <v>0</v>
      </c>
    </row>
    <row r="2104" spans="1:18" x14ac:dyDescent="0.25">
      <c r="A2104" s="2" t="s">
        <v>83</v>
      </c>
      <c r="B2104" s="19">
        <v>778</v>
      </c>
      <c r="C2104" s="19">
        <v>427</v>
      </c>
      <c r="D2104" s="19">
        <v>305</v>
      </c>
      <c r="E2104" s="19">
        <v>45</v>
      </c>
      <c r="F2104" s="19">
        <v>0</v>
      </c>
      <c r="G2104" s="19">
        <v>45</v>
      </c>
      <c r="H2104" s="20">
        <v>0.1</v>
      </c>
      <c r="I2104" s="20">
        <v>0.25</v>
      </c>
      <c r="J2104" s="19">
        <f>B2104*H2104</f>
        <v>77.800000000000011</v>
      </c>
      <c r="K2104" s="19">
        <f>B2104*I2104</f>
        <v>194.5</v>
      </c>
      <c r="L2104" s="21">
        <f>G2104-K2104</f>
        <v>-149.5</v>
      </c>
      <c r="M2104" s="19">
        <f>F2104-J2104</f>
        <v>-77.800000000000011</v>
      </c>
      <c r="N2104" s="22">
        <v>0</v>
      </c>
      <c r="O2104" s="23">
        <v>2</v>
      </c>
      <c r="P2104" s="19">
        <v>0</v>
      </c>
      <c r="Q2104" s="19">
        <v>0</v>
      </c>
      <c r="R2104" s="19">
        <v>0</v>
      </c>
    </row>
    <row r="2105" spans="1:18" x14ac:dyDescent="0.25">
      <c r="L2105" s="11"/>
      <c r="N2105" s="12"/>
      <c r="O2105" s="13"/>
    </row>
    <row r="2106" spans="1:18" x14ac:dyDescent="0.25">
      <c r="A2106" s="14" t="s">
        <v>53</v>
      </c>
      <c r="B2106" s="15">
        <v>11186</v>
      </c>
      <c r="C2106" s="15">
        <v>3550</v>
      </c>
      <c r="D2106" s="15">
        <v>5058</v>
      </c>
      <c r="E2106" s="15">
        <v>1739</v>
      </c>
      <c r="F2106" s="15">
        <v>838</v>
      </c>
      <c r="G2106" s="15">
        <v>2577</v>
      </c>
      <c r="J2106" s="15">
        <v>1789.76</v>
      </c>
      <c r="K2106" s="15">
        <v>3803.24</v>
      </c>
      <c r="L2106" s="16">
        <f>G2106-K2106</f>
        <v>-1226.2399999999998</v>
      </c>
      <c r="M2106" s="15">
        <f>F2106-J2106</f>
        <v>-951.76</v>
      </c>
      <c r="N2106" s="17">
        <v>26</v>
      </c>
      <c r="O2106" s="18">
        <v>145</v>
      </c>
      <c r="P2106" s="15">
        <v>17</v>
      </c>
      <c r="Q2106" s="15">
        <v>41</v>
      </c>
      <c r="R2106" s="15">
        <v>0</v>
      </c>
    </row>
    <row r="2107" spans="1:18" x14ac:dyDescent="0.25">
      <c r="A2107" s="2" t="s">
        <v>121</v>
      </c>
      <c r="B2107" s="19">
        <v>11186</v>
      </c>
      <c r="C2107" s="19">
        <v>3550</v>
      </c>
      <c r="D2107" s="19">
        <v>5058</v>
      </c>
      <c r="E2107" s="19">
        <v>1739</v>
      </c>
      <c r="F2107" s="19">
        <v>838</v>
      </c>
      <c r="G2107" s="19">
        <v>2577</v>
      </c>
      <c r="H2107" s="20">
        <v>0.16</v>
      </c>
      <c r="I2107" s="20">
        <v>0.34</v>
      </c>
      <c r="J2107" s="19">
        <f>B2107*H2107</f>
        <v>1789.76</v>
      </c>
      <c r="K2107" s="19">
        <f>B2107*I2107</f>
        <v>3803.2400000000002</v>
      </c>
      <c r="L2107" s="21">
        <f>G2107-K2107</f>
        <v>-1226.2400000000002</v>
      </c>
      <c r="M2107" s="19">
        <f>F2107-J2107</f>
        <v>-951.76</v>
      </c>
      <c r="N2107" s="22">
        <v>26</v>
      </c>
      <c r="O2107" s="23">
        <v>145</v>
      </c>
      <c r="P2107" s="19">
        <v>17</v>
      </c>
      <c r="Q2107" s="19">
        <v>41</v>
      </c>
      <c r="R2107" s="19">
        <v>0</v>
      </c>
    </row>
    <row r="2108" spans="1:18" x14ac:dyDescent="0.25">
      <c r="L2108" s="11"/>
      <c r="N2108" s="12"/>
      <c r="O2108" s="13"/>
    </row>
    <row r="2109" spans="1:18" ht="15.75" x14ac:dyDescent="0.25">
      <c r="B2109" s="24">
        <v>43426</v>
      </c>
      <c r="C2109" s="24">
        <v>16251</v>
      </c>
      <c r="D2109" s="24">
        <v>16579</v>
      </c>
      <c r="E2109" s="24">
        <v>8784</v>
      </c>
      <c r="F2109" s="24">
        <v>1804</v>
      </c>
      <c r="G2109" s="24">
        <v>10589</v>
      </c>
      <c r="J2109" s="24">
        <v>7526.76</v>
      </c>
      <c r="K2109" s="24">
        <v>16146.54</v>
      </c>
      <c r="L2109" s="25">
        <f>G2109-K2109</f>
        <v>-5557.5400000000009</v>
      </c>
      <c r="M2109" s="24">
        <f>F2109-J2109</f>
        <v>-5722.76</v>
      </c>
      <c r="N2109" s="26">
        <v>61</v>
      </c>
      <c r="O2109" s="27">
        <v>343</v>
      </c>
      <c r="P2109" s="24">
        <v>17</v>
      </c>
      <c r="Q2109" s="24">
        <v>47</v>
      </c>
      <c r="R2109" s="24">
        <v>0</v>
      </c>
    </row>
    <row r="2110" spans="1:18" x14ac:dyDescent="0.25">
      <c r="L2110" s="11"/>
      <c r="N2110" s="12"/>
      <c r="O2110" s="13"/>
    </row>
    <row r="2111" spans="1:18" x14ac:dyDescent="0.25">
      <c r="L2111" s="11"/>
      <c r="N2111" s="12"/>
      <c r="O2111" s="13"/>
    </row>
    <row r="2112" spans="1:18" ht="15.75" x14ac:dyDescent="0.25">
      <c r="A2112" s="1" t="s">
        <v>473</v>
      </c>
      <c r="L2112" s="11"/>
      <c r="N2112" s="12"/>
      <c r="O2112" s="13"/>
    </row>
    <row r="2113" spans="1:18" x14ac:dyDescent="0.25">
      <c r="A2113" s="14" t="s">
        <v>196</v>
      </c>
      <c r="B2113" s="15">
        <v>4883</v>
      </c>
      <c r="C2113" s="15">
        <v>2269</v>
      </c>
      <c r="D2113" s="15">
        <v>603</v>
      </c>
      <c r="E2113" s="15">
        <v>1685</v>
      </c>
      <c r="F2113" s="15">
        <v>324</v>
      </c>
      <c r="G2113" s="15">
        <v>2011</v>
      </c>
      <c r="J2113" s="15">
        <v>927.77</v>
      </c>
      <c r="K2113" s="15">
        <v>1757.88</v>
      </c>
      <c r="L2113" s="16">
        <f>G2113-K2113</f>
        <v>253.11999999999989</v>
      </c>
      <c r="M2113" s="15">
        <f>F2113-J2113</f>
        <v>-603.77</v>
      </c>
      <c r="N2113" s="17">
        <v>0</v>
      </c>
      <c r="O2113" s="18">
        <v>0</v>
      </c>
      <c r="P2113" s="15">
        <v>0</v>
      </c>
      <c r="Q2113" s="15">
        <v>0</v>
      </c>
      <c r="R2113" s="15">
        <v>0</v>
      </c>
    </row>
    <row r="2114" spans="1:18" x14ac:dyDescent="0.25">
      <c r="A2114" s="2" t="s">
        <v>92</v>
      </c>
      <c r="B2114" s="19">
        <v>486</v>
      </c>
      <c r="C2114" s="19">
        <v>174</v>
      </c>
      <c r="D2114" s="19">
        <v>0</v>
      </c>
      <c r="E2114" s="19">
        <v>101</v>
      </c>
      <c r="F2114" s="19">
        <v>210</v>
      </c>
      <c r="G2114" s="19">
        <v>312</v>
      </c>
      <c r="H2114" s="20">
        <v>0.19</v>
      </c>
      <c r="I2114" s="20">
        <v>0.36</v>
      </c>
      <c r="J2114" s="19">
        <f>B2114*H2114</f>
        <v>92.34</v>
      </c>
      <c r="K2114" s="19">
        <f>B2114*I2114</f>
        <v>174.95999999999998</v>
      </c>
      <c r="L2114" s="21">
        <f>G2114-K2114</f>
        <v>137.04000000000002</v>
      </c>
      <c r="M2114" s="19">
        <f>F2114-J2114</f>
        <v>117.66</v>
      </c>
      <c r="N2114" s="22">
        <v>0</v>
      </c>
      <c r="O2114" s="23">
        <v>0</v>
      </c>
      <c r="P2114" s="19">
        <v>0</v>
      </c>
      <c r="Q2114" s="19">
        <v>0</v>
      </c>
      <c r="R2114" s="19">
        <v>0</v>
      </c>
    </row>
    <row r="2115" spans="1:18" x14ac:dyDescent="0.25">
      <c r="A2115" s="2" t="s">
        <v>45</v>
      </c>
      <c r="B2115" s="19">
        <v>4397</v>
      </c>
      <c r="C2115" s="19">
        <v>2095</v>
      </c>
      <c r="D2115" s="19">
        <v>603</v>
      </c>
      <c r="E2115" s="19">
        <v>1584</v>
      </c>
      <c r="F2115" s="19">
        <v>114</v>
      </c>
      <c r="G2115" s="19">
        <v>1699</v>
      </c>
      <c r="H2115" s="20">
        <v>0.19</v>
      </c>
      <c r="I2115" s="20">
        <v>0.36</v>
      </c>
      <c r="J2115" s="19">
        <f>B2115*H2115</f>
        <v>835.43000000000006</v>
      </c>
      <c r="K2115" s="19">
        <f>B2115*I2115</f>
        <v>1582.9199999999998</v>
      </c>
      <c r="L2115" s="21">
        <f>G2115-K2115</f>
        <v>116.08000000000015</v>
      </c>
      <c r="M2115" s="19">
        <f>F2115-J2115</f>
        <v>-721.43000000000006</v>
      </c>
      <c r="N2115" s="22">
        <v>0</v>
      </c>
      <c r="O2115" s="23">
        <v>0</v>
      </c>
      <c r="P2115" s="19">
        <v>0</v>
      </c>
      <c r="Q2115" s="19">
        <v>0</v>
      </c>
      <c r="R2115" s="19">
        <v>0</v>
      </c>
    </row>
    <row r="2116" spans="1:18" x14ac:dyDescent="0.25">
      <c r="L2116" s="11"/>
      <c r="N2116" s="12"/>
      <c r="O2116" s="13"/>
    </row>
    <row r="2117" spans="1:18" x14ac:dyDescent="0.25">
      <c r="A2117" s="14" t="s">
        <v>435</v>
      </c>
      <c r="B2117" s="15">
        <v>9196</v>
      </c>
      <c r="C2117" s="15">
        <v>2116</v>
      </c>
      <c r="D2117" s="15">
        <v>2238</v>
      </c>
      <c r="E2117" s="15">
        <v>2940</v>
      </c>
      <c r="F2117" s="15">
        <v>1899</v>
      </c>
      <c r="G2117" s="15">
        <v>4840</v>
      </c>
      <c r="J2117" s="15">
        <v>1011.56</v>
      </c>
      <c r="K2117" s="15">
        <v>2115.08</v>
      </c>
      <c r="L2117" s="16">
        <f>G2117-K2117</f>
        <v>2724.92</v>
      </c>
      <c r="M2117" s="15">
        <f>F2117-J2117</f>
        <v>887.44</v>
      </c>
      <c r="N2117" s="17">
        <v>0</v>
      </c>
      <c r="O2117" s="18">
        <v>0</v>
      </c>
      <c r="P2117" s="15">
        <v>0</v>
      </c>
      <c r="Q2117" s="15">
        <v>0</v>
      </c>
      <c r="R2117" s="15">
        <v>0</v>
      </c>
    </row>
    <row r="2118" spans="1:18" x14ac:dyDescent="0.25">
      <c r="A2118" s="2" t="s">
        <v>46</v>
      </c>
      <c r="B2118" s="19">
        <v>7353</v>
      </c>
      <c r="C2118" s="19">
        <v>1992</v>
      </c>
      <c r="D2118" s="19">
        <v>1840</v>
      </c>
      <c r="E2118" s="19">
        <v>2342</v>
      </c>
      <c r="F2118" s="19">
        <v>1178</v>
      </c>
      <c r="G2118" s="19">
        <v>3520</v>
      </c>
      <c r="H2118" s="20">
        <v>0.11</v>
      </c>
      <c r="I2118" s="20">
        <v>0.23</v>
      </c>
      <c r="J2118" s="19">
        <f>B2118*H2118</f>
        <v>808.83</v>
      </c>
      <c r="K2118" s="19">
        <f>B2118*I2118</f>
        <v>1691.19</v>
      </c>
      <c r="L2118" s="21">
        <f>G2118-K2118</f>
        <v>1828.81</v>
      </c>
      <c r="M2118" s="19">
        <f>F2118-J2118</f>
        <v>369.16999999999996</v>
      </c>
      <c r="N2118" s="22">
        <v>0</v>
      </c>
      <c r="O2118" s="23">
        <v>0</v>
      </c>
      <c r="P2118" s="19">
        <v>0</v>
      </c>
      <c r="Q2118" s="19">
        <v>0</v>
      </c>
      <c r="R2118" s="19">
        <v>0</v>
      </c>
    </row>
    <row r="2119" spans="1:18" x14ac:dyDescent="0.25">
      <c r="A2119" s="2" t="s">
        <v>307</v>
      </c>
      <c r="B2119" s="19">
        <v>1843</v>
      </c>
      <c r="C2119" s="19">
        <v>124</v>
      </c>
      <c r="D2119" s="19">
        <v>398</v>
      </c>
      <c r="E2119" s="19">
        <v>598</v>
      </c>
      <c r="F2119" s="19">
        <v>721</v>
      </c>
      <c r="G2119" s="19">
        <v>1320</v>
      </c>
      <c r="H2119" s="20">
        <v>0.11</v>
      </c>
      <c r="I2119" s="20">
        <v>0.23</v>
      </c>
      <c r="J2119" s="19">
        <f>B2119*H2119</f>
        <v>202.73</v>
      </c>
      <c r="K2119" s="19">
        <f>B2119*I2119</f>
        <v>423.89000000000004</v>
      </c>
      <c r="L2119" s="21">
        <f>G2119-K2119</f>
        <v>896.1099999999999</v>
      </c>
      <c r="M2119" s="19">
        <f>F2119-J2119</f>
        <v>518.27</v>
      </c>
      <c r="N2119" s="22">
        <v>0</v>
      </c>
      <c r="O2119" s="23">
        <v>0</v>
      </c>
      <c r="P2119" s="19">
        <v>0</v>
      </c>
      <c r="Q2119" s="19">
        <v>0</v>
      </c>
      <c r="R2119" s="19">
        <v>0</v>
      </c>
    </row>
    <row r="2120" spans="1:18" x14ac:dyDescent="0.25">
      <c r="L2120" s="11"/>
      <c r="N2120" s="12"/>
      <c r="O2120" s="13"/>
    </row>
    <row r="2121" spans="1:18" x14ac:dyDescent="0.25">
      <c r="A2121" s="14" t="s">
        <v>60</v>
      </c>
      <c r="B2121" s="15">
        <v>35456</v>
      </c>
      <c r="C2121" s="15">
        <v>12264</v>
      </c>
      <c r="D2121" s="15">
        <v>16172</v>
      </c>
      <c r="E2121" s="15">
        <v>2676</v>
      </c>
      <c r="F2121" s="15">
        <v>4343</v>
      </c>
      <c r="G2121" s="15">
        <v>7019</v>
      </c>
      <c r="J2121" s="15">
        <v>3900.16</v>
      </c>
      <c r="K2121" s="15">
        <v>8154.88</v>
      </c>
      <c r="L2121" s="16">
        <f>G2121-K2121</f>
        <v>-1135.8800000000001</v>
      </c>
      <c r="M2121" s="15">
        <f>F2121-J2121</f>
        <v>442.84000000000015</v>
      </c>
      <c r="N2121" s="17">
        <v>0</v>
      </c>
      <c r="O2121" s="18">
        <v>0</v>
      </c>
      <c r="P2121" s="15">
        <v>0</v>
      </c>
      <c r="Q2121" s="15">
        <v>0</v>
      </c>
      <c r="R2121" s="15">
        <v>0</v>
      </c>
    </row>
    <row r="2122" spans="1:18" x14ac:dyDescent="0.25">
      <c r="A2122" s="2" t="s">
        <v>334</v>
      </c>
      <c r="B2122" s="19">
        <v>35456</v>
      </c>
      <c r="C2122" s="19">
        <v>12264</v>
      </c>
      <c r="D2122" s="19">
        <v>16172</v>
      </c>
      <c r="E2122" s="19">
        <v>2676</v>
      </c>
      <c r="F2122" s="19">
        <v>4343</v>
      </c>
      <c r="G2122" s="19">
        <v>7019</v>
      </c>
      <c r="H2122" s="20">
        <v>0.11</v>
      </c>
      <c r="I2122" s="20">
        <v>0.23</v>
      </c>
      <c r="J2122" s="19">
        <f>B2122*H2122</f>
        <v>3900.16</v>
      </c>
      <c r="K2122" s="19">
        <f>B2122*I2122</f>
        <v>8154.88</v>
      </c>
      <c r="L2122" s="21">
        <f>G2122-K2122</f>
        <v>-1135.8800000000001</v>
      </c>
      <c r="M2122" s="19">
        <f>F2122-J2122</f>
        <v>442.84000000000015</v>
      </c>
      <c r="N2122" s="22">
        <v>0</v>
      </c>
      <c r="O2122" s="23">
        <v>0</v>
      </c>
      <c r="P2122" s="19">
        <v>0</v>
      </c>
      <c r="Q2122" s="19">
        <v>0</v>
      </c>
      <c r="R2122" s="19">
        <v>0</v>
      </c>
    </row>
    <row r="2123" spans="1:18" x14ac:dyDescent="0.25">
      <c r="L2123" s="11"/>
      <c r="N2123" s="12"/>
      <c r="O2123" s="13"/>
    </row>
    <row r="2124" spans="1:18" x14ac:dyDescent="0.25">
      <c r="A2124" s="14" t="s">
        <v>149</v>
      </c>
      <c r="B2124" s="15">
        <v>12281</v>
      </c>
      <c r="C2124" s="15">
        <v>5189</v>
      </c>
      <c r="D2124" s="15">
        <v>4749</v>
      </c>
      <c r="E2124" s="15">
        <v>2186</v>
      </c>
      <c r="F2124" s="15">
        <v>156</v>
      </c>
      <c r="G2124" s="15">
        <v>2342</v>
      </c>
      <c r="J2124" s="15">
        <v>1105.29</v>
      </c>
      <c r="K2124" s="15">
        <v>3807.11</v>
      </c>
      <c r="L2124" s="16">
        <f>G2124-K2124</f>
        <v>-1465.1100000000001</v>
      </c>
      <c r="M2124" s="15">
        <f>F2124-J2124</f>
        <v>-949.29</v>
      </c>
      <c r="N2124" s="17">
        <v>0</v>
      </c>
      <c r="O2124" s="18">
        <v>0</v>
      </c>
      <c r="P2124" s="15">
        <v>0</v>
      </c>
      <c r="Q2124" s="15">
        <v>0</v>
      </c>
      <c r="R2124" s="15">
        <v>0</v>
      </c>
    </row>
    <row r="2125" spans="1:18" x14ac:dyDescent="0.25">
      <c r="A2125" s="2" t="s">
        <v>97</v>
      </c>
      <c r="B2125" s="19">
        <v>12281</v>
      </c>
      <c r="C2125" s="19">
        <v>5189</v>
      </c>
      <c r="D2125" s="19">
        <v>4749</v>
      </c>
      <c r="E2125" s="19">
        <v>2186</v>
      </c>
      <c r="F2125" s="19">
        <v>156</v>
      </c>
      <c r="G2125" s="19">
        <v>2342</v>
      </c>
      <c r="H2125" s="20">
        <v>0.09</v>
      </c>
      <c r="I2125" s="20">
        <v>0.31</v>
      </c>
      <c r="J2125" s="19">
        <f>B2125*H2125</f>
        <v>1105.29</v>
      </c>
      <c r="K2125" s="19">
        <f>B2125*I2125</f>
        <v>3807.11</v>
      </c>
      <c r="L2125" s="21">
        <f>G2125-K2125</f>
        <v>-1465.1100000000001</v>
      </c>
      <c r="M2125" s="19">
        <f>F2125-J2125</f>
        <v>-949.29</v>
      </c>
      <c r="N2125" s="22">
        <v>0</v>
      </c>
      <c r="O2125" s="23">
        <v>0</v>
      </c>
      <c r="P2125" s="19">
        <v>0</v>
      </c>
      <c r="Q2125" s="19">
        <v>0</v>
      </c>
      <c r="R2125" s="19">
        <v>0</v>
      </c>
    </row>
    <row r="2126" spans="1:18" x14ac:dyDescent="0.25">
      <c r="L2126" s="11"/>
      <c r="N2126" s="12"/>
      <c r="O2126" s="13"/>
    </row>
    <row r="2127" spans="1:18" ht="15.75" x14ac:dyDescent="0.25">
      <c r="B2127" s="24">
        <v>61816</v>
      </c>
      <c r="C2127" s="24">
        <v>21838</v>
      </c>
      <c r="D2127" s="24">
        <v>23762</v>
      </c>
      <c r="E2127" s="24">
        <v>9487</v>
      </c>
      <c r="F2127" s="24">
        <v>6722</v>
      </c>
      <c r="G2127" s="24">
        <v>16212</v>
      </c>
      <c r="J2127" s="24">
        <v>6944.78</v>
      </c>
      <c r="K2127" s="24">
        <v>15834.95</v>
      </c>
      <c r="L2127" s="25">
        <f>G2127-K2127</f>
        <v>377.04999999999927</v>
      </c>
      <c r="M2127" s="24">
        <f>F2127-J2127</f>
        <v>-222.77999999999975</v>
      </c>
      <c r="N2127" s="26">
        <v>0</v>
      </c>
      <c r="O2127" s="27">
        <v>0</v>
      </c>
      <c r="P2127" s="24">
        <v>0</v>
      </c>
      <c r="Q2127" s="24">
        <v>0</v>
      </c>
      <c r="R2127" s="24">
        <v>0</v>
      </c>
    </row>
    <row r="2128" spans="1:18" x14ac:dyDescent="0.25">
      <c r="L2128" s="11"/>
      <c r="N2128" s="12"/>
      <c r="O2128" s="13"/>
    </row>
    <row r="2129" spans="1:18" x14ac:dyDescent="0.25">
      <c r="L2129" s="11"/>
      <c r="N2129" s="12"/>
      <c r="O2129" s="13"/>
    </row>
    <row r="2130" spans="1:18" ht="15.75" x14ac:dyDescent="0.25">
      <c r="A2130" s="1" t="s">
        <v>474</v>
      </c>
      <c r="L2130" s="11"/>
      <c r="N2130" s="12"/>
      <c r="O2130" s="13"/>
    </row>
    <row r="2131" spans="1:18" x14ac:dyDescent="0.25">
      <c r="A2131" s="14" t="s">
        <v>289</v>
      </c>
      <c r="B2131" s="15">
        <v>7752</v>
      </c>
      <c r="C2131" s="15">
        <v>639</v>
      </c>
      <c r="D2131" s="15">
        <v>1068</v>
      </c>
      <c r="E2131" s="15">
        <v>6007</v>
      </c>
      <c r="F2131" s="15">
        <v>37</v>
      </c>
      <c r="G2131" s="15">
        <v>6044</v>
      </c>
      <c r="J2131" s="15">
        <v>697.68</v>
      </c>
      <c r="K2131" s="15">
        <v>1085.28</v>
      </c>
      <c r="L2131" s="16">
        <f>G2131-K2131</f>
        <v>4958.72</v>
      </c>
      <c r="M2131" s="15">
        <f>F2131-J2131</f>
        <v>-660.68</v>
      </c>
      <c r="N2131" s="17">
        <v>0</v>
      </c>
      <c r="O2131" s="18">
        <v>0</v>
      </c>
      <c r="P2131" s="15">
        <v>0</v>
      </c>
      <c r="Q2131" s="15">
        <v>0</v>
      </c>
      <c r="R2131" s="15">
        <v>0</v>
      </c>
    </row>
    <row r="2132" spans="1:18" x14ac:dyDescent="0.25">
      <c r="A2132" s="2" t="s">
        <v>126</v>
      </c>
      <c r="B2132" s="19">
        <v>7752</v>
      </c>
      <c r="C2132" s="19">
        <v>639</v>
      </c>
      <c r="D2132" s="19">
        <v>1068</v>
      </c>
      <c r="E2132" s="19">
        <v>6007</v>
      </c>
      <c r="F2132" s="19">
        <v>37</v>
      </c>
      <c r="G2132" s="19">
        <v>6044</v>
      </c>
      <c r="H2132" s="20">
        <v>0.09</v>
      </c>
      <c r="I2132" s="20">
        <v>0.14000000000000001</v>
      </c>
      <c r="J2132" s="19">
        <f>B2132*H2132</f>
        <v>697.68</v>
      </c>
      <c r="K2132" s="19">
        <f>B2132*I2132</f>
        <v>1085.2800000000002</v>
      </c>
      <c r="L2132" s="21">
        <f>G2132-K2132</f>
        <v>4958.7199999999993</v>
      </c>
      <c r="M2132" s="19">
        <f>F2132-J2132</f>
        <v>-660.68</v>
      </c>
      <c r="N2132" s="22">
        <v>0</v>
      </c>
      <c r="O2132" s="23">
        <v>0</v>
      </c>
      <c r="P2132" s="19">
        <v>0</v>
      </c>
      <c r="Q2132" s="19">
        <v>0</v>
      </c>
      <c r="R2132" s="19">
        <v>0</v>
      </c>
    </row>
    <row r="2133" spans="1:18" x14ac:dyDescent="0.25">
      <c r="L2133" s="11"/>
      <c r="N2133" s="12"/>
      <c r="O2133" s="13"/>
    </row>
    <row r="2134" spans="1:18" x14ac:dyDescent="0.25">
      <c r="A2134" s="14" t="s">
        <v>254</v>
      </c>
      <c r="B2134" s="15">
        <v>10839</v>
      </c>
      <c r="C2134" s="15">
        <v>2652</v>
      </c>
      <c r="D2134" s="15">
        <v>1024</v>
      </c>
      <c r="E2134" s="15">
        <v>2802</v>
      </c>
      <c r="F2134" s="15">
        <v>4360</v>
      </c>
      <c r="G2134" s="15">
        <v>7162</v>
      </c>
      <c r="J2134" s="15">
        <v>1513.68</v>
      </c>
      <c r="K2134" s="15">
        <v>1514.22</v>
      </c>
      <c r="L2134" s="16">
        <f>G2134-K2134</f>
        <v>5647.78</v>
      </c>
      <c r="M2134" s="15">
        <f>F2134-J2134</f>
        <v>2846.3199999999997</v>
      </c>
      <c r="N2134" s="17">
        <v>0</v>
      </c>
      <c r="O2134" s="18">
        <v>0</v>
      </c>
      <c r="P2134" s="15">
        <v>0</v>
      </c>
      <c r="Q2134" s="15">
        <v>0</v>
      </c>
      <c r="R2134" s="15">
        <v>0</v>
      </c>
    </row>
    <row r="2135" spans="1:18" x14ac:dyDescent="0.25">
      <c r="A2135" s="2" t="s">
        <v>107</v>
      </c>
      <c r="B2135" s="19">
        <v>10785</v>
      </c>
      <c r="C2135" s="19">
        <v>2652</v>
      </c>
      <c r="D2135" s="19">
        <v>1024</v>
      </c>
      <c r="E2135" s="19">
        <v>2794</v>
      </c>
      <c r="F2135" s="19">
        <v>4314</v>
      </c>
      <c r="G2135" s="19">
        <v>7108</v>
      </c>
      <c r="H2135" s="20">
        <v>0.14000000000000001</v>
      </c>
      <c r="I2135" s="20">
        <v>0.14000000000000001</v>
      </c>
      <c r="J2135" s="19">
        <f>B2135*H2135</f>
        <v>1509.9</v>
      </c>
      <c r="K2135" s="19">
        <f>B2135*I2135</f>
        <v>1509.9</v>
      </c>
      <c r="L2135" s="21">
        <f>G2135-K2135</f>
        <v>5598.1</v>
      </c>
      <c r="M2135" s="19">
        <f>F2135-J2135</f>
        <v>2804.1</v>
      </c>
      <c r="N2135" s="22">
        <v>0</v>
      </c>
      <c r="O2135" s="23">
        <v>0</v>
      </c>
      <c r="P2135" s="19">
        <v>0</v>
      </c>
      <c r="Q2135" s="19">
        <v>0</v>
      </c>
      <c r="R2135" s="19">
        <v>0</v>
      </c>
    </row>
    <row r="2136" spans="1:18" x14ac:dyDescent="0.25">
      <c r="A2136" s="2" t="s">
        <v>128</v>
      </c>
      <c r="B2136" s="19">
        <v>54</v>
      </c>
      <c r="C2136" s="19">
        <v>0</v>
      </c>
      <c r="D2136" s="19">
        <v>0</v>
      </c>
      <c r="E2136" s="19">
        <v>8</v>
      </c>
      <c r="F2136" s="19">
        <v>46</v>
      </c>
      <c r="G2136" s="19">
        <v>54</v>
      </c>
      <c r="H2136" s="20">
        <v>7.0000000000000007E-2</v>
      </c>
      <c r="I2136" s="20">
        <v>0.08</v>
      </c>
      <c r="J2136" s="19">
        <f>B2136*H2136</f>
        <v>3.7800000000000002</v>
      </c>
      <c r="K2136" s="19">
        <f>B2136*I2136</f>
        <v>4.32</v>
      </c>
      <c r="L2136" s="21">
        <f>G2136-K2136</f>
        <v>49.68</v>
      </c>
      <c r="M2136" s="19">
        <f>F2136-J2136</f>
        <v>42.22</v>
      </c>
      <c r="N2136" s="22">
        <v>0</v>
      </c>
      <c r="O2136" s="23">
        <v>0</v>
      </c>
      <c r="P2136" s="19">
        <v>0</v>
      </c>
      <c r="Q2136" s="19">
        <v>0</v>
      </c>
      <c r="R2136" s="19">
        <v>0</v>
      </c>
    </row>
    <row r="2137" spans="1:18" x14ac:dyDescent="0.25">
      <c r="L2137" s="11"/>
      <c r="N2137" s="12"/>
      <c r="O2137" s="13"/>
    </row>
    <row r="2138" spans="1:18" ht="15.75" x14ac:dyDescent="0.25">
      <c r="B2138" s="24">
        <v>18591</v>
      </c>
      <c r="C2138" s="24">
        <v>3291</v>
      </c>
      <c r="D2138" s="24">
        <v>2092</v>
      </c>
      <c r="E2138" s="24">
        <v>8809</v>
      </c>
      <c r="F2138" s="24">
        <v>4397</v>
      </c>
      <c r="G2138" s="24">
        <v>13206</v>
      </c>
      <c r="J2138" s="24">
        <v>2211.36</v>
      </c>
      <c r="K2138" s="24">
        <v>2599.5</v>
      </c>
      <c r="L2138" s="25">
        <f>G2138-K2138</f>
        <v>10606.5</v>
      </c>
      <c r="M2138" s="24">
        <f>F2138-J2138</f>
        <v>2185.64</v>
      </c>
      <c r="N2138" s="26">
        <v>0</v>
      </c>
      <c r="O2138" s="27">
        <v>0</v>
      </c>
      <c r="P2138" s="24">
        <v>0</v>
      </c>
      <c r="Q2138" s="24">
        <v>0</v>
      </c>
      <c r="R2138" s="24">
        <v>0</v>
      </c>
    </row>
    <row r="2139" spans="1:18" x14ac:dyDescent="0.25">
      <c r="L2139" s="11"/>
      <c r="N2139" s="12"/>
      <c r="O2139" s="13"/>
    </row>
    <row r="2140" spans="1:18" x14ac:dyDescent="0.25">
      <c r="L2140" s="11"/>
      <c r="N2140" s="12"/>
      <c r="O2140" s="13"/>
    </row>
    <row r="2141" spans="1:18" ht="15.75" x14ac:dyDescent="0.25">
      <c r="A2141" s="1" t="s">
        <v>475</v>
      </c>
      <c r="L2141" s="11"/>
      <c r="N2141" s="12"/>
      <c r="O2141" s="13"/>
    </row>
    <row r="2142" spans="1:18" x14ac:dyDescent="0.25">
      <c r="A2142" s="14" t="s">
        <v>289</v>
      </c>
      <c r="B2142" s="15">
        <v>7247</v>
      </c>
      <c r="C2142" s="15">
        <v>1557</v>
      </c>
      <c r="D2142" s="15">
        <v>838</v>
      </c>
      <c r="E2142" s="15">
        <v>4811</v>
      </c>
      <c r="F2142" s="15">
        <v>40</v>
      </c>
      <c r="G2142" s="15">
        <v>4851</v>
      </c>
      <c r="J2142" s="15">
        <v>652.23</v>
      </c>
      <c r="K2142" s="15">
        <v>1014.58</v>
      </c>
      <c r="L2142" s="16">
        <f>G2142-K2142</f>
        <v>3836.42</v>
      </c>
      <c r="M2142" s="15">
        <f>F2142-J2142</f>
        <v>-612.23</v>
      </c>
      <c r="N2142" s="17">
        <v>0</v>
      </c>
      <c r="O2142" s="18">
        <v>0</v>
      </c>
      <c r="P2142" s="15">
        <v>0</v>
      </c>
      <c r="Q2142" s="15">
        <v>0</v>
      </c>
      <c r="R2142" s="15">
        <v>0</v>
      </c>
    </row>
    <row r="2143" spans="1:18" x14ac:dyDescent="0.25">
      <c r="A2143" s="2" t="s">
        <v>126</v>
      </c>
      <c r="B2143" s="19">
        <v>7247</v>
      </c>
      <c r="C2143" s="19">
        <v>1557</v>
      </c>
      <c r="D2143" s="19">
        <v>838</v>
      </c>
      <c r="E2143" s="19">
        <v>4811</v>
      </c>
      <c r="F2143" s="19">
        <v>40</v>
      </c>
      <c r="G2143" s="19">
        <v>4851</v>
      </c>
      <c r="H2143" s="20">
        <v>0.09</v>
      </c>
      <c r="I2143" s="20">
        <v>0.14000000000000001</v>
      </c>
      <c r="J2143" s="19">
        <f>B2143*H2143</f>
        <v>652.23</v>
      </c>
      <c r="K2143" s="19">
        <f>B2143*I2143</f>
        <v>1014.58</v>
      </c>
      <c r="L2143" s="21">
        <f>G2143-K2143</f>
        <v>3836.42</v>
      </c>
      <c r="M2143" s="19">
        <f>F2143-J2143</f>
        <v>-612.23</v>
      </c>
      <c r="N2143" s="22">
        <v>0</v>
      </c>
      <c r="O2143" s="23">
        <v>0</v>
      </c>
      <c r="P2143" s="19">
        <v>0</v>
      </c>
      <c r="Q2143" s="19">
        <v>0</v>
      </c>
      <c r="R2143" s="19">
        <v>0</v>
      </c>
    </row>
    <row r="2144" spans="1:18" x14ac:dyDescent="0.25">
      <c r="L2144" s="11"/>
      <c r="N2144" s="12"/>
      <c r="O2144" s="13"/>
    </row>
    <row r="2145" spans="1:18" x14ac:dyDescent="0.25">
      <c r="A2145" s="14" t="s">
        <v>254</v>
      </c>
      <c r="B2145" s="15">
        <v>13055</v>
      </c>
      <c r="C2145" s="15">
        <v>4500</v>
      </c>
      <c r="D2145" s="15">
        <v>541</v>
      </c>
      <c r="E2145" s="15">
        <v>2559</v>
      </c>
      <c r="F2145" s="15">
        <v>5451</v>
      </c>
      <c r="G2145" s="15">
        <v>8011</v>
      </c>
      <c r="J2145" s="15">
        <v>1756.65</v>
      </c>
      <c r="K2145" s="15">
        <v>1766.8</v>
      </c>
      <c r="L2145" s="16">
        <f>G2145-K2145</f>
        <v>6244.2</v>
      </c>
      <c r="M2145" s="15">
        <f>F2145-J2145</f>
        <v>3694.35</v>
      </c>
      <c r="N2145" s="17">
        <v>0</v>
      </c>
      <c r="O2145" s="18">
        <v>0</v>
      </c>
      <c r="P2145" s="15">
        <v>0</v>
      </c>
      <c r="Q2145" s="15">
        <v>0</v>
      </c>
      <c r="R2145" s="15">
        <v>0</v>
      </c>
    </row>
    <row r="2146" spans="1:18" x14ac:dyDescent="0.25">
      <c r="A2146" s="2" t="s">
        <v>107</v>
      </c>
      <c r="B2146" s="19">
        <v>12040</v>
      </c>
      <c r="C2146" s="19">
        <v>4480</v>
      </c>
      <c r="D2146" s="19">
        <v>473</v>
      </c>
      <c r="E2146" s="19">
        <v>2240</v>
      </c>
      <c r="F2146" s="19">
        <v>4845</v>
      </c>
      <c r="G2146" s="19">
        <v>7085</v>
      </c>
      <c r="H2146" s="20">
        <v>0.14000000000000001</v>
      </c>
      <c r="I2146" s="20">
        <v>0.14000000000000001</v>
      </c>
      <c r="J2146" s="19">
        <f>B2146*H2146</f>
        <v>1685.6000000000001</v>
      </c>
      <c r="K2146" s="19">
        <f>B2146*I2146</f>
        <v>1685.6000000000001</v>
      </c>
      <c r="L2146" s="21">
        <f>G2146-K2146</f>
        <v>5399.4</v>
      </c>
      <c r="M2146" s="19">
        <f>F2146-J2146</f>
        <v>3159.3999999999996</v>
      </c>
      <c r="N2146" s="22">
        <v>0</v>
      </c>
      <c r="O2146" s="23">
        <v>0</v>
      </c>
      <c r="P2146" s="19">
        <v>0</v>
      </c>
      <c r="Q2146" s="19">
        <v>0</v>
      </c>
      <c r="R2146" s="19">
        <v>0</v>
      </c>
    </row>
    <row r="2147" spans="1:18" x14ac:dyDescent="0.25">
      <c r="A2147" s="2" t="s">
        <v>128</v>
      </c>
      <c r="B2147" s="19">
        <v>1015</v>
      </c>
      <c r="C2147" s="19">
        <v>20</v>
      </c>
      <c r="D2147" s="19">
        <v>68</v>
      </c>
      <c r="E2147" s="19">
        <v>319</v>
      </c>
      <c r="F2147" s="19">
        <v>606</v>
      </c>
      <c r="G2147" s="19">
        <v>926</v>
      </c>
      <c r="H2147" s="20">
        <v>7.0000000000000007E-2</v>
      </c>
      <c r="I2147" s="20">
        <v>0.08</v>
      </c>
      <c r="J2147" s="19">
        <f>B2147*H2147</f>
        <v>71.050000000000011</v>
      </c>
      <c r="K2147" s="19">
        <f>B2147*I2147</f>
        <v>81.2</v>
      </c>
      <c r="L2147" s="21">
        <f>G2147-K2147</f>
        <v>844.8</v>
      </c>
      <c r="M2147" s="19">
        <f>F2147-J2147</f>
        <v>534.95000000000005</v>
      </c>
      <c r="N2147" s="22">
        <v>0</v>
      </c>
      <c r="O2147" s="23">
        <v>0</v>
      </c>
      <c r="P2147" s="19">
        <v>0</v>
      </c>
      <c r="Q2147" s="19">
        <v>0</v>
      </c>
      <c r="R2147" s="19">
        <v>0</v>
      </c>
    </row>
    <row r="2148" spans="1:18" x14ac:dyDescent="0.25">
      <c r="L2148" s="11"/>
      <c r="N2148" s="12"/>
      <c r="O2148" s="13"/>
    </row>
    <row r="2149" spans="1:18" ht="15.75" x14ac:dyDescent="0.25">
      <c r="B2149" s="24">
        <v>20302</v>
      </c>
      <c r="C2149" s="24">
        <v>6057</v>
      </c>
      <c r="D2149" s="24">
        <v>1379</v>
      </c>
      <c r="E2149" s="24">
        <v>7370</v>
      </c>
      <c r="F2149" s="24">
        <v>5491</v>
      </c>
      <c r="G2149" s="24">
        <v>12862</v>
      </c>
      <c r="J2149" s="24">
        <v>2408.88</v>
      </c>
      <c r="K2149" s="24">
        <v>2781.38</v>
      </c>
      <c r="L2149" s="25">
        <f>G2149-K2149</f>
        <v>10080.619999999999</v>
      </c>
      <c r="M2149" s="24">
        <f>F2149-J2149</f>
        <v>3082.12</v>
      </c>
      <c r="N2149" s="26">
        <v>0</v>
      </c>
      <c r="O2149" s="27">
        <v>0</v>
      </c>
      <c r="P2149" s="24">
        <v>0</v>
      </c>
      <c r="Q2149" s="24">
        <v>0</v>
      </c>
      <c r="R2149" s="24">
        <v>0</v>
      </c>
    </row>
    <row r="2150" spans="1:18" x14ac:dyDescent="0.25">
      <c r="L2150" s="11"/>
      <c r="N2150" s="12"/>
      <c r="O2150" s="13"/>
    </row>
    <row r="2151" spans="1:18" x14ac:dyDescent="0.25">
      <c r="L2151" s="11"/>
      <c r="N2151" s="12"/>
      <c r="O2151" s="13"/>
    </row>
    <row r="2152" spans="1:18" ht="15.75" x14ac:dyDescent="0.25">
      <c r="A2152" s="1" t="s">
        <v>476</v>
      </c>
      <c r="L2152" s="11"/>
      <c r="N2152" s="12"/>
      <c r="O2152" s="13"/>
    </row>
    <row r="2153" spans="1:18" x14ac:dyDescent="0.25">
      <c r="A2153" s="14" t="s">
        <v>477</v>
      </c>
      <c r="B2153" s="15">
        <v>9665</v>
      </c>
      <c r="C2153" s="15">
        <v>147</v>
      </c>
      <c r="D2153" s="15">
        <v>2635</v>
      </c>
      <c r="E2153" s="15">
        <v>5887</v>
      </c>
      <c r="F2153" s="15">
        <v>993</v>
      </c>
      <c r="G2153" s="15">
        <v>6880</v>
      </c>
      <c r="J2153" s="15">
        <v>869.85</v>
      </c>
      <c r="K2153" s="15">
        <v>2706.2</v>
      </c>
      <c r="L2153" s="16">
        <f>G2153-K2153</f>
        <v>4173.8</v>
      </c>
      <c r="M2153" s="15">
        <f>F2153-J2153</f>
        <v>123.14999999999998</v>
      </c>
      <c r="N2153" s="17">
        <v>146</v>
      </c>
      <c r="O2153" s="18">
        <v>157</v>
      </c>
      <c r="P2153" s="15">
        <v>0</v>
      </c>
      <c r="Q2153" s="15">
        <v>0</v>
      </c>
      <c r="R2153" s="15">
        <v>0</v>
      </c>
    </row>
    <row r="2154" spans="1:18" x14ac:dyDescent="0.25">
      <c r="A2154" s="2" t="s">
        <v>478</v>
      </c>
      <c r="B2154" s="19">
        <v>4989</v>
      </c>
      <c r="C2154" s="19">
        <v>108</v>
      </c>
      <c r="D2154" s="19">
        <v>1487</v>
      </c>
      <c r="E2154" s="19">
        <v>2970</v>
      </c>
      <c r="F2154" s="19">
        <v>423</v>
      </c>
      <c r="G2154" s="19">
        <v>3393</v>
      </c>
      <c r="H2154" s="20">
        <v>0.09</v>
      </c>
      <c r="I2154" s="20">
        <v>0.28000000000000003</v>
      </c>
      <c r="J2154" s="19">
        <f>B2154*H2154</f>
        <v>449.01</v>
      </c>
      <c r="K2154" s="19">
        <f>B2154*I2154</f>
        <v>1396.92</v>
      </c>
      <c r="L2154" s="21">
        <f>G2154-K2154</f>
        <v>1996.08</v>
      </c>
      <c r="M2154" s="19">
        <f>F2154-J2154</f>
        <v>-26.009999999999991</v>
      </c>
      <c r="N2154" s="22">
        <v>146</v>
      </c>
      <c r="O2154" s="23">
        <v>157</v>
      </c>
      <c r="P2154" s="19">
        <v>0</v>
      </c>
      <c r="Q2154" s="19">
        <v>0</v>
      </c>
      <c r="R2154" s="19">
        <v>0</v>
      </c>
    </row>
    <row r="2155" spans="1:18" x14ac:dyDescent="0.25">
      <c r="A2155" s="2" t="s">
        <v>183</v>
      </c>
      <c r="B2155" s="19">
        <v>4676</v>
      </c>
      <c r="C2155" s="19">
        <v>39</v>
      </c>
      <c r="D2155" s="19">
        <v>1148</v>
      </c>
      <c r="E2155" s="19">
        <v>2917</v>
      </c>
      <c r="F2155" s="19">
        <v>570</v>
      </c>
      <c r="G2155" s="19">
        <v>3487</v>
      </c>
      <c r="H2155" s="20">
        <v>0.09</v>
      </c>
      <c r="I2155" s="20">
        <v>0.28000000000000003</v>
      </c>
      <c r="J2155" s="19">
        <f>B2155*H2155</f>
        <v>420.84</v>
      </c>
      <c r="K2155" s="19">
        <f>B2155*I2155</f>
        <v>1309.2800000000002</v>
      </c>
      <c r="L2155" s="21">
        <f>G2155-K2155</f>
        <v>2177.7199999999998</v>
      </c>
      <c r="M2155" s="19">
        <f>F2155-J2155</f>
        <v>149.16000000000003</v>
      </c>
      <c r="N2155" s="22">
        <v>0</v>
      </c>
      <c r="O2155" s="23">
        <v>0</v>
      </c>
      <c r="P2155" s="19">
        <v>0</v>
      </c>
      <c r="Q2155" s="19">
        <v>0</v>
      </c>
      <c r="R2155" s="19">
        <v>0</v>
      </c>
    </row>
    <row r="2156" spans="1:18" x14ac:dyDescent="0.25">
      <c r="L2156" s="11"/>
      <c r="N2156" s="12"/>
      <c r="O2156" s="13"/>
    </row>
    <row r="2157" spans="1:18" x14ac:dyDescent="0.25">
      <c r="A2157" s="14" t="s">
        <v>81</v>
      </c>
      <c r="B2157" s="15">
        <v>8296</v>
      </c>
      <c r="C2157" s="15">
        <v>95</v>
      </c>
      <c r="D2157" s="15">
        <v>568</v>
      </c>
      <c r="E2157" s="15">
        <v>3059</v>
      </c>
      <c r="F2157" s="15">
        <v>4573</v>
      </c>
      <c r="G2157" s="15">
        <v>7632</v>
      </c>
      <c r="J2157" s="15">
        <v>1161.44</v>
      </c>
      <c r="K2157" s="15">
        <v>2156.96</v>
      </c>
      <c r="L2157" s="16">
        <f>G2157-K2157</f>
        <v>5475.04</v>
      </c>
      <c r="M2157" s="15">
        <f>F2157-J2157</f>
        <v>3411.56</v>
      </c>
      <c r="N2157" s="17">
        <v>47</v>
      </c>
      <c r="O2157" s="18">
        <v>60</v>
      </c>
      <c r="P2157" s="15">
        <v>24</v>
      </c>
      <c r="Q2157" s="15">
        <v>15</v>
      </c>
      <c r="R2157" s="15">
        <v>0</v>
      </c>
    </row>
    <row r="2158" spans="1:18" x14ac:dyDescent="0.25">
      <c r="A2158" s="2" t="s">
        <v>192</v>
      </c>
      <c r="B2158" s="19">
        <v>8296</v>
      </c>
      <c r="C2158" s="19">
        <v>95</v>
      </c>
      <c r="D2158" s="19">
        <v>568</v>
      </c>
      <c r="E2158" s="19">
        <v>3059</v>
      </c>
      <c r="F2158" s="19">
        <v>4573</v>
      </c>
      <c r="G2158" s="19">
        <v>7632</v>
      </c>
      <c r="H2158" s="20">
        <v>0.14000000000000001</v>
      </c>
      <c r="I2158" s="20">
        <v>0.26</v>
      </c>
      <c r="J2158" s="19">
        <f>B2158*H2158</f>
        <v>1161.44</v>
      </c>
      <c r="K2158" s="19">
        <f>B2158*I2158</f>
        <v>2156.96</v>
      </c>
      <c r="L2158" s="21">
        <f>G2158-K2158</f>
        <v>5475.04</v>
      </c>
      <c r="M2158" s="19">
        <f>F2158-J2158</f>
        <v>3411.56</v>
      </c>
      <c r="N2158" s="22">
        <v>47</v>
      </c>
      <c r="O2158" s="23">
        <v>60</v>
      </c>
      <c r="P2158" s="19">
        <v>24</v>
      </c>
      <c r="Q2158" s="19">
        <v>15</v>
      </c>
      <c r="R2158" s="19">
        <v>0</v>
      </c>
    </row>
    <row r="2159" spans="1:18" x14ac:dyDescent="0.25">
      <c r="L2159" s="11"/>
      <c r="N2159" s="12"/>
      <c r="O2159" s="13"/>
    </row>
    <row r="2160" spans="1:18" x14ac:dyDescent="0.25">
      <c r="A2160" s="14" t="s">
        <v>266</v>
      </c>
      <c r="B2160" s="15">
        <v>39458</v>
      </c>
      <c r="C2160" s="15">
        <v>5137</v>
      </c>
      <c r="D2160" s="15">
        <v>5624</v>
      </c>
      <c r="E2160" s="15">
        <v>13223</v>
      </c>
      <c r="F2160" s="15">
        <v>15473</v>
      </c>
      <c r="G2160" s="15">
        <v>28696</v>
      </c>
      <c r="J2160" s="15">
        <v>2762.06</v>
      </c>
      <c r="K2160" s="15">
        <v>6707.86</v>
      </c>
      <c r="L2160" s="16">
        <f>G2160-K2160</f>
        <v>21988.14</v>
      </c>
      <c r="M2160" s="15">
        <f>F2160-J2160</f>
        <v>12710.94</v>
      </c>
      <c r="N2160" s="17">
        <v>1054</v>
      </c>
      <c r="O2160" s="18">
        <v>5420</v>
      </c>
      <c r="P2160" s="15">
        <v>762</v>
      </c>
      <c r="Q2160" s="15">
        <v>3537</v>
      </c>
      <c r="R2160" s="15">
        <v>0</v>
      </c>
    </row>
    <row r="2161" spans="1:18" x14ac:dyDescent="0.25">
      <c r="A2161" s="2" t="s">
        <v>263</v>
      </c>
      <c r="B2161" s="19">
        <v>39391</v>
      </c>
      <c r="C2161" s="19">
        <v>5136</v>
      </c>
      <c r="D2161" s="19">
        <v>5624</v>
      </c>
      <c r="E2161" s="19">
        <v>13157</v>
      </c>
      <c r="F2161" s="19">
        <v>15473</v>
      </c>
      <c r="G2161" s="19">
        <v>28630</v>
      </c>
      <c r="H2161" s="20">
        <v>7.0000000000000007E-2</v>
      </c>
      <c r="I2161" s="20">
        <v>0.17</v>
      </c>
      <c r="J2161" s="19">
        <f>B2161*H2161</f>
        <v>2757.3700000000003</v>
      </c>
      <c r="K2161" s="19">
        <f>B2161*I2161</f>
        <v>6696.47</v>
      </c>
      <c r="L2161" s="21">
        <f>G2161-K2161</f>
        <v>21933.53</v>
      </c>
      <c r="M2161" s="19">
        <f>F2161-J2161</f>
        <v>12715.63</v>
      </c>
      <c r="N2161" s="22">
        <v>1054</v>
      </c>
      <c r="O2161" s="23">
        <v>5420</v>
      </c>
      <c r="P2161" s="19">
        <v>762</v>
      </c>
      <c r="Q2161" s="19">
        <v>3537</v>
      </c>
      <c r="R2161" s="19">
        <v>0</v>
      </c>
    </row>
    <row r="2162" spans="1:18" x14ac:dyDescent="0.25">
      <c r="A2162" s="2" t="s">
        <v>70</v>
      </c>
      <c r="B2162" s="19">
        <v>67</v>
      </c>
      <c r="C2162" s="19">
        <v>1</v>
      </c>
      <c r="D2162" s="19">
        <v>0</v>
      </c>
      <c r="E2162" s="19">
        <v>66</v>
      </c>
      <c r="F2162" s="19">
        <v>0</v>
      </c>
      <c r="G2162" s="19">
        <v>66</v>
      </c>
      <c r="H2162" s="20">
        <v>7.0000000000000007E-2</v>
      </c>
      <c r="I2162" s="20">
        <v>0.17</v>
      </c>
      <c r="J2162" s="19">
        <f>B2162*H2162</f>
        <v>4.6900000000000004</v>
      </c>
      <c r="K2162" s="19">
        <f>B2162*I2162</f>
        <v>11.39</v>
      </c>
      <c r="L2162" s="21">
        <f>G2162-K2162</f>
        <v>54.61</v>
      </c>
      <c r="M2162" s="19">
        <f>F2162-J2162</f>
        <v>-4.6900000000000004</v>
      </c>
      <c r="N2162" s="22">
        <v>0</v>
      </c>
      <c r="O2162" s="23">
        <v>0</v>
      </c>
      <c r="P2162" s="19">
        <v>0</v>
      </c>
      <c r="Q2162" s="19">
        <v>0</v>
      </c>
      <c r="R2162" s="19">
        <v>0</v>
      </c>
    </row>
    <row r="2163" spans="1:18" x14ac:dyDescent="0.25">
      <c r="L2163" s="11"/>
      <c r="N2163" s="12"/>
      <c r="O2163" s="13"/>
    </row>
    <row r="2164" spans="1:18" x14ac:dyDescent="0.25">
      <c r="A2164" s="14" t="s">
        <v>479</v>
      </c>
      <c r="B2164" s="15">
        <v>15666</v>
      </c>
      <c r="C2164" s="15">
        <v>2142</v>
      </c>
      <c r="D2164" s="15">
        <v>5545</v>
      </c>
      <c r="E2164" s="15">
        <v>4137</v>
      </c>
      <c r="F2164" s="15">
        <v>3840</v>
      </c>
      <c r="G2164" s="15">
        <v>7978</v>
      </c>
      <c r="J2164" s="15">
        <v>1723.26</v>
      </c>
      <c r="K2164" s="15">
        <v>3603.18</v>
      </c>
      <c r="L2164" s="16">
        <f>G2164-K2164</f>
        <v>4374.82</v>
      </c>
      <c r="M2164" s="15">
        <f>F2164-J2164</f>
        <v>2116.7399999999998</v>
      </c>
      <c r="N2164" s="17">
        <v>707</v>
      </c>
      <c r="O2164" s="18">
        <v>3553</v>
      </c>
      <c r="P2164" s="15">
        <v>396</v>
      </c>
      <c r="Q2164" s="15">
        <v>1813</v>
      </c>
      <c r="R2164" s="15">
        <v>0</v>
      </c>
    </row>
    <row r="2165" spans="1:18" x14ac:dyDescent="0.25">
      <c r="A2165" s="2" t="s">
        <v>264</v>
      </c>
      <c r="B2165" s="19">
        <v>15111</v>
      </c>
      <c r="C2165" s="19">
        <v>2069</v>
      </c>
      <c r="D2165" s="19">
        <v>5529</v>
      </c>
      <c r="E2165" s="19">
        <v>3923</v>
      </c>
      <c r="F2165" s="19">
        <v>3589</v>
      </c>
      <c r="G2165" s="19">
        <v>7513</v>
      </c>
      <c r="H2165" s="20">
        <v>0.11</v>
      </c>
      <c r="I2165" s="20">
        <v>0.23</v>
      </c>
      <c r="J2165" s="19">
        <f>B2165*H2165</f>
        <v>1662.21</v>
      </c>
      <c r="K2165" s="19">
        <f>B2165*I2165</f>
        <v>3475.53</v>
      </c>
      <c r="L2165" s="21">
        <f>G2165-K2165</f>
        <v>4037.47</v>
      </c>
      <c r="M2165" s="19">
        <f>F2165-J2165</f>
        <v>1926.79</v>
      </c>
      <c r="N2165" s="22">
        <v>689</v>
      </c>
      <c r="O2165" s="23">
        <v>3239</v>
      </c>
      <c r="P2165" s="19">
        <v>390</v>
      </c>
      <c r="Q2165" s="19">
        <v>1645</v>
      </c>
      <c r="R2165" s="19">
        <v>0</v>
      </c>
    </row>
    <row r="2166" spans="1:18" x14ac:dyDescent="0.25">
      <c r="A2166" s="2" t="s">
        <v>316</v>
      </c>
      <c r="B2166" s="19">
        <v>555</v>
      </c>
      <c r="C2166" s="19">
        <v>73</v>
      </c>
      <c r="D2166" s="19">
        <v>16</v>
      </c>
      <c r="E2166" s="19">
        <v>214</v>
      </c>
      <c r="F2166" s="19">
        <v>251</v>
      </c>
      <c r="G2166" s="19">
        <v>465</v>
      </c>
      <c r="H2166" s="20">
        <v>0.11</v>
      </c>
      <c r="I2166" s="20">
        <v>0.23</v>
      </c>
      <c r="J2166" s="19">
        <f>B2166*H2166</f>
        <v>61.05</v>
      </c>
      <c r="K2166" s="19">
        <f>B2166*I2166</f>
        <v>127.65</v>
      </c>
      <c r="L2166" s="21">
        <f>G2166-K2166</f>
        <v>337.35</v>
      </c>
      <c r="M2166" s="19">
        <f>F2166-J2166</f>
        <v>189.95</v>
      </c>
      <c r="N2166" s="22">
        <v>18</v>
      </c>
      <c r="O2166" s="23">
        <v>314</v>
      </c>
      <c r="P2166" s="19">
        <v>6</v>
      </c>
      <c r="Q2166" s="19">
        <v>168</v>
      </c>
      <c r="R2166" s="19">
        <v>0</v>
      </c>
    </row>
    <row r="2167" spans="1:18" x14ac:dyDescent="0.25">
      <c r="L2167" s="11"/>
      <c r="N2167" s="12"/>
      <c r="O2167" s="13"/>
    </row>
    <row r="2168" spans="1:18" ht="15.75" x14ac:dyDescent="0.25">
      <c r="B2168" s="24">
        <v>73085</v>
      </c>
      <c r="C2168" s="24">
        <v>7521</v>
      </c>
      <c r="D2168" s="24">
        <v>14372</v>
      </c>
      <c r="E2168" s="24">
        <v>26306</v>
      </c>
      <c r="F2168" s="24">
        <v>24879</v>
      </c>
      <c r="G2168" s="24">
        <v>51186</v>
      </c>
      <c r="J2168" s="24">
        <v>6516.61</v>
      </c>
      <c r="K2168" s="24">
        <v>15174.2</v>
      </c>
      <c r="L2168" s="25">
        <f>G2168-K2168</f>
        <v>36011.800000000003</v>
      </c>
      <c r="M2168" s="24">
        <f>F2168-J2168</f>
        <v>18362.39</v>
      </c>
      <c r="N2168" s="26">
        <v>1954</v>
      </c>
      <c r="O2168" s="27">
        <v>9190</v>
      </c>
      <c r="P2168" s="24">
        <v>1182</v>
      </c>
      <c r="Q2168" s="24">
        <v>5365</v>
      </c>
      <c r="R2168" s="24">
        <v>0</v>
      </c>
    </row>
    <row r="2169" spans="1:18" x14ac:dyDescent="0.25">
      <c r="L2169" s="11"/>
      <c r="N2169" s="12"/>
      <c r="O2169" s="13"/>
    </row>
    <row r="2170" spans="1:18" x14ac:dyDescent="0.25">
      <c r="L2170" s="11"/>
      <c r="N2170" s="12"/>
      <c r="O2170" s="13"/>
    </row>
    <row r="2171" spans="1:18" ht="15.75" x14ac:dyDescent="0.25">
      <c r="A2171" s="1" t="s">
        <v>480</v>
      </c>
      <c r="L2171" s="11"/>
      <c r="N2171" s="12"/>
      <c r="O2171" s="13"/>
    </row>
    <row r="2172" spans="1:18" x14ac:dyDescent="0.25">
      <c r="A2172" s="14" t="s">
        <v>79</v>
      </c>
      <c r="B2172" s="15">
        <v>5225</v>
      </c>
      <c r="C2172" s="15">
        <v>188</v>
      </c>
      <c r="D2172" s="15">
        <v>323</v>
      </c>
      <c r="E2172" s="15">
        <v>3225</v>
      </c>
      <c r="F2172" s="15">
        <v>1488</v>
      </c>
      <c r="G2172" s="15">
        <v>4714</v>
      </c>
      <c r="J2172" s="15">
        <v>470.25</v>
      </c>
      <c r="K2172" s="15">
        <v>1463</v>
      </c>
      <c r="L2172" s="16">
        <f>G2172-K2172</f>
        <v>3251</v>
      </c>
      <c r="M2172" s="15">
        <f>F2172-J2172</f>
        <v>1017.75</v>
      </c>
      <c r="N2172" s="17">
        <v>0</v>
      </c>
      <c r="O2172" s="18">
        <v>0</v>
      </c>
      <c r="P2172" s="15">
        <v>0</v>
      </c>
      <c r="Q2172" s="15">
        <v>0</v>
      </c>
      <c r="R2172" s="15">
        <v>107</v>
      </c>
    </row>
    <row r="2173" spans="1:18" x14ac:dyDescent="0.25">
      <c r="A2173" s="2" t="s">
        <v>183</v>
      </c>
      <c r="B2173" s="19">
        <v>5225</v>
      </c>
      <c r="C2173" s="19">
        <v>188</v>
      </c>
      <c r="D2173" s="19">
        <v>323</v>
      </c>
      <c r="E2173" s="19">
        <v>3225</v>
      </c>
      <c r="F2173" s="19">
        <v>1488</v>
      </c>
      <c r="G2173" s="19">
        <v>4714</v>
      </c>
      <c r="H2173" s="20">
        <v>0.09</v>
      </c>
      <c r="I2173" s="20">
        <v>0.28000000000000003</v>
      </c>
      <c r="J2173" s="19">
        <f>B2173*H2173</f>
        <v>470.25</v>
      </c>
      <c r="K2173" s="19">
        <f>B2173*I2173</f>
        <v>1463.0000000000002</v>
      </c>
      <c r="L2173" s="21">
        <f>G2173-K2173</f>
        <v>3251</v>
      </c>
      <c r="M2173" s="19">
        <f>F2173-J2173</f>
        <v>1017.75</v>
      </c>
      <c r="N2173" s="22">
        <v>0</v>
      </c>
      <c r="O2173" s="23">
        <v>0</v>
      </c>
      <c r="P2173" s="19">
        <v>0</v>
      </c>
      <c r="Q2173" s="19">
        <v>0</v>
      </c>
      <c r="R2173" s="19">
        <v>107</v>
      </c>
    </row>
    <row r="2174" spans="1:18" x14ac:dyDescent="0.25">
      <c r="L2174" s="11"/>
      <c r="N2174" s="12"/>
      <c r="O2174" s="13"/>
    </row>
    <row r="2175" spans="1:18" x14ac:dyDescent="0.25">
      <c r="A2175" s="14" t="s">
        <v>414</v>
      </c>
      <c r="B2175" s="15">
        <v>5081</v>
      </c>
      <c r="C2175" s="15">
        <v>406</v>
      </c>
      <c r="D2175" s="15">
        <v>768</v>
      </c>
      <c r="E2175" s="15">
        <v>1826</v>
      </c>
      <c r="F2175" s="15">
        <v>2078</v>
      </c>
      <c r="G2175" s="15">
        <v>3906</v>
      </c>
      <c r="J2175" s="15">
        <v>1067.01</v>
      </c>
      <c r="K2175" s="15">
        <v>2184.83</v>
      </c>
      <c r="L2175" s="16">
        <f>G2175-K2175</f>
        <v>1721.17</v>
      </c>
      <c r="M2175" s="15">
        <f>F2175-J2175</f>
        <v>1010.99</v>
      </c>
      <c r="N2175" s="17">
        <v>0</v>
      </c>
      <c r="O2175" s="18">
        <v>0</v>
      </c>
      <c r="P2175" s="15">
        <v>0</v>
      </c>
      <c r="Q2175" s="15">
        <v>0</v>
      </c>
      <c r="R2175" s="15">
        <v>694</v>
      </c>
    </row>
    <row r="2176" spans="1:18" x14ac:dyDescent="0.25">
      <c r="A2176" s="2" t="s">
        <v>64</v>
      </c>
      <c r="B2176" s="19">
        <v>3660</v>
      </c>
      <c r="C2176" s="19">
        <v>404</v>
      </c>
      <c r="D2176" s="19">
        <v>621</v>
      </c>
      <c r="E2176" s="19">
        <v>1420</v>
      </c>
      <c r="F2176" s="19">
        <v>1213</v>
      </c>
      <c r="G2176" s="19">
        <v>2634</v>
      </c>
      <c r="H2176" s="20">
        <v>0.21</v>
      </c>
      <c r="I2176" s="20">
        <v>0.43</v>
      </c>
      <c r="J2176" s="19">
        <f>B2176*H2176</f>
        <v>768.6</v>
      </c>
      <c r="K2176" s="19">
        <f>B2176*I2176</f>
        <v>1573.8</v>
      </c>
      <c r="L2176" s="21">
        <f>G2176-K2176</f>
        <v>1060.2</v>
      </c>
      <c r="M2176" s="19">
        <f>F2176-J2176</f>
        <v>444.4</v>
      </c>
      <c r="N2176" s="22">
        <v>0</v>
      </c>
      <c r="O2176" s="23">
        <v>0</v>
      </c>
      <c r="P2176" s="19">
        <v>0</v>
      </c>
      <c r="Q2176" s="19">
        <v>0</v>
      </c>
      <c r="R2176" s="19">
        <v>343</v>
      </c>
    </row>
    <row r="2177" spans="1:18" x14ac:dyDescent="0.25">
      <c r="A2177" s="2" t="s">
        <v>185</v>
      </c>
      <c r="B2177" s="19">
        <v>1421</v>
      </c>
      <c r="C2177" s="19">
        <v>2</v>
      </c>
      <c r="D2177" s="19">
        <v>147</v>
      </c>
      <c r="E2177" s="19">
        <v>406</v>
      </c>
      <c r="F2177" s="19">
        <v>865</v>
      </c>
      <c r="G2177" s="19">
        <v>1272</v>
      </c>
      <c r="H2177" s="20">
        <v>0.21</v>
      </c>
      <c r="I2177" s="20">
        <v>0.43</v>
      </c>
      <c r="J2177" s="19">
        <f>B2177*H2177</f>
        <v>298.40999999999997</v>
      </c>
      <c r="K2177" s="19">
        <f>B2177*I2177</f>
        <v>611.03</v>
      </c>
      <c r="L2177" s="21">
        <f>G2177-K2177</f>
        <v>660.97</v>
      </c>
      <c r="M2177" s="19">
        <f>F2177-J2177</f>
        <v>566.59</v>
      </c>
      <c r="N2177" s="22">
        <v>0</v>
      </c>
      <c r="O2177" s="23">
        <v>0</v>
      </c>
      <c r="P2177" s="19">
        <v>0</v>
      </c>
      <c r="Q2177" s="19">
        <v>0</v>
      </c>
      <c r="R2177" s="19">
        <v>351</v>
      </c>
    </row>
    <row r="2178" spans="1:18" x14ac:dyDescent="0.25">
      <c r="L2178" s="11"/>
      <c r="N2178" s="12"/>
      <c r="O2178" s="13"/>
    </row>
    <row r="2179" spans="1:18" ht="26.25" x14ac:dyDescent="0.25">
      <c r="A2179" s="14" t="s">
        <v>415</v>
      </c>
      <c r="B2179" s="15">
        <v>13464</v>
      </c>
      <c r="C2179" s="15">
        <v>547</v>
      </c>
      <c r="D2179" s="15">
        <v>3756</v>
      </c>
      <c r="E2179" s="15">
        <v>6172</v>
      </c>
      <c r="F2179" s="15">
        <v>2986</v>
      </c>
      <c r="G2179" s="15">
        <v>9159</v>
      </c>
      <c r="J2179" s="15">
        <v>1481.04</v>
      </c>
      <c r="K2179" s="15">
        <v>3096.72</v>
      </c>
      <c r="L2179" s="16">
        <f>G2179-K2179</f>
        <v>6062.2800000000007</v>
      </c>
      <c r="M2179" s="15">
        <f>F2179-J2179</f>
        <v>1504.96</v>
      </c>
      <c r="N2179" s="17">
        <v>0</v>
      </c>
      <c r="O2179" s="18">
        <v>0</v>
      </c>
      <c r="P2179" s="15">
        <v>0</v>
      </c>
      <c r="Q2179" s="15">
        <v>0</v>
      </c>
      <c r="R2179" s="15">
        <v>3493</v>
      </c>
    </row>
    <row r="2180" spans="1:18" x14ac:dyDescent="0.25">
      <c r="A2180" s="2" t="s">
        <v>67</v>
      </c>
      <c r="B2180" s="19">
        <v>11718</v>
      </c>
      <c r="C2180" s="19">
        <v>537</v>
      </c>
      <c r="D2180" s="19">
        <v>2748</v>
      </c>
      <c r="E2180" s="19">
        <v>5651</v>
      </c>
      <c r="F2180" s="19">
        <v>2781</v>
      </c>
      <c r="G2180" s="19">
        <v>8432</v>
      </c>
      <c r="H2180" s="20">
        <v>0.11</v>
      </c>
      <c r="I2180" s="20">
        <v>0.23</v>
      </c>
      <c r="J2180" s="19">
        <f>B2180*H2180</f>
        <v>1288.98</v>
      </c>
      <c r="K2180" s="19">
        <f>B2180*I2180</f>
        <v>2695.1400000000003</v>
      </c>
      <c r="L2180" s="21">
        <f>G2180-K2180</f>
        <v>5736.86</v>
      </c>
      <c r="M2180" s="19">
        <f>F2180-J2180</f>
        <v>1492.02</v>
      </c>
      <c r="N2180" s="22">
        <v>0</v>
      </c>
      <c r="O2180" s="23">
        <v>0</v>
      </c>
      <c r="P2180" s="19">
        <v>0</v>
      </c>
      <c r="Q2180" s="19">
        <v>0</v>
      </c>
      <c r="R2180" s="19">
        <v>3316</v>
      </c>
    </row>
    <row r="2181" spans="1:18" x14ac:dyDescent="0.25">
      <c r="A2181" s="2" t="s">
        <v>188</v>
      </c>
      <c r="B2181" s="19">
        <v>1746</v>
      </c>
      <c r="C2181" s="19">
        <v>10</v>
      </c>
      <c r="D2181" s="19">
        <v>1008</v>
      </c>
      <c r="E2181" s="19">
        <v>521</v>
      </c>
      <c r="F2181" s="19">
        <v>205</v>
      </c>
      <c r="G2181" s="19">
        <v>727</v>
      </c>
      <c r="H2181" s="20">
        <v>0.11</v>
      </c>
      <c r="I2181" s="20">
        <v>0.23</v>
      </c>
      <c r="J2181" s="19">
        <f>B2181*H2181</f>
        <v>192.06</v>
      </c>
      <c r="K2181" s="19">
        <f>B2181*I2181</f>
        <v>401.58000000000004</v>
      </c>
      <c r="L2181" s="21">
        <f>G2181-K2181</f>
        <v>325.41999999999996</v>
      </c>
      <c r="M2181" s="19">
        <f>F2181-J2181</f>
        <v>12.939999999999998</v>
      </c>
      <c r="N2181" s="22">
        <v>0</v>
      </c>
      <c r="O2181" s="23">
        <v>0</v>
      </c>
      <c r="P2181" s="19">
        <v>0</v>
      </c>
      <c r="Q2181" s="19">
        <v>0</v>
      </c>
      <c r="R2181" s="19">
        <v>177</v>
      </c>
    </row>
    <row r="2182" spans="1:18" x14ac:dyDescent="0.25">
      <c r="L2182" s="11"/>
      <c r="N2182" s="12"/>
      <c r="O2182" s="13"/>
    </row>
    <row r="2183" spans="1:18" x14ac:dyDescent="0.25">
      <c r="A2183" s="14" t="s">
        <v>190</v>
      </c>
      <c r="B2183" s="15">
        <v>13706</v>
      </c>
      <c r="C2183" s="15">
        <v>1479</v>
      </c>
      <c r="D2183" s="15">
        <v>4474</v>
      </c>
      <c r="E2183" s="15">
        <v>3371</v>
      </c>
      <c r="F2183" s="15">
        <v>4378</v>
      </c>
      <c r="G2183" s="15">
        <v>7749</v>
      </c>
      <c r="J2183" s="15">
        <v>1735.65</v>
      </c>
      <c r="K2183" s="15">
        <v>3328.03</v>
      </c>
      <c r="L2183" s="16">
        <f>G2183-K2183</f>
        <v>4420.9699999999993</v>
      </c>
      <c r="M2183" s="15">
        <f>F2183-J2183</f>
        <v>2642.35</v>
      </c>
      <c r="N2183" s="17">
        <v>0</v>
      </c>
      <c r="O2183" s="18">
        <v>0</v>
      </c>
      <c r="P2183" s="15">
        <v>0</v>
      </c>
      <c r="Q2183" s="15">
        <v>0</v>
      </c>
      <c r="R2183" s="15">
        <v>4003</v>
      </c>
    </row>
    <row r="2184" spans="1:18" x14ac:dyDescent="0.25">
      <c r="A2184" s="2" t="s">
        <v>191</v>
      </c>
      <c r="B2184" s="19">
        <v>623</v>
      </c>
      <c r="C2184" s="19">
        <v>3</v>
      </c>
      <c r="D2184" s="19">
        <v>301</v>
      </c>
      <c r="E2184" s="19">
        <v>148</v>
      </c>
      <c r="F2184" s="19">
        <v>169</v>
      </c>
      <c r="G2184" s="19">
        <v>317</v>
      </c>
      <c r="H2184" s="20">
        <v>0.14000000000000001</v>
      </c>
      <c r="I2184" s="20">
        <v>0.26</v>
      </c>
      <c r="J2184" s="19">
        <f>B2184*H2184</f>
        <v>87.220000000000013</v>
      </c>
      <c r="K2184" s="19">
        <f>B2184*I2184</f>
        <v>161.98000000000002</v>
      </c>
      <c r="L2184" s="21">
        <f>G2184-K2184</f>
        <v>155.01999999999998</v>
      </c>
      <c r="M2184" s="19">
        <f>F2184-J2184</f>
        <v>81.779999999999987</v>
      </c>
      <c r="N2184" s="22">
        <v>0</v>
      </c>
      <c r="O2184" s="23">
        <v>0</v>
      </c>
      <c r="P2184" s="19">
        <v>0</v>
      </c>
      <c r="Q2184" s="19">
        <v>0</v>
      </c>
      <c r="R2184" s="19">
        <v>26</v>
      </c>
    </row>
    <row r="2185" spans="1:18" x14ac:dyDescent="0.25">
      <c r="A2185" s="2" t="s">
        <v>192</v>
      </c>
      <c r="B2185" s="19">
        <v>10466</v>
      </c>
      <c r="C2185" s="19">
        <v>1449</v>
      </c>
      <c r="D2185" s="19">
        <v>2858</v>
      </c>
      <c r="E2185" s="19">
        <v>2555</v>
      </c>
      <c r="F2185" s="19">
        <v>3603</v>
      </c>
      <c r="G2185" s="19">
        <v>6158</v>
      </c>
      <c r="H2185" s="20">
        <v>0.14000000000000001</v>
      </c>
      <c r="I2185" s="20">
        <v>0.26</v>
      </c>
      <c r="J2185" s="19">
        <f>B2185*H2185</f>
        <v>1465.2400000000002</v>
      </c>
      <c r="K2185" s="19">
        <f>B2185*I2185</f>
        <v>2721.1600000000003</v>
      </c>
      <c r="L2185" s="21">
        <f>G2185-K2185</f>
        <v>3436.8399999999997</v>
      </c>
      <c r="M2185" s="19">
        <f>F2185-J2185</f>
        <v>2137.7599999999998</v>
      </c>
      <c r="N2185" s="22">
        <v>0</v>
      </c>
      <c r="O2185" s="23">
        <v>0</v>
      </c>
      <c r="P2185" s="19">
        <v>0</v>
      </c>
      <c r="Q2185" s="19">
        <v>0</v>
      </c>
      <c r="R2185" s="19">
        <v>1512</v>
      </c>
    </row>
    <row r="2186" spans="1:18" x14ac:dyDescent="0.25">
      <c r="A2186" s="2" t="s">
        <v>70</v>
      </c>
      <c r="B2186" s="19">
        <v>2617</v>
      </c>
      <c r="C2186" s="19">
        <v>27</v>
      </c>
      <c r="D2186" s="19">
        <v>1315</v>
      </c>
      <c r="E2186" s="19">
        <v>668</v>
      </c>
      <c r="F2186" s="19">
        <v>606</v>
      </c>
      <c r="G2186" s="19">
        <v>1274</v>
      </c>
      <c r="H2186" s="20">
        <v>7.0000000000000007E-2</v>
      </c>
      <c r="I2186" s="20">
        <v>0.17</v>
      </c>
      <c r="J2186" s="19">
        <f>B2186*H2186</f>
        <v>183.19000000000003</v>
      </c>
      <c r="K2186" s="19">
        <f>B2186*I2186</f>
        <v>444.89000000000004</v>
      </c>
      <c r="L2186" s="21">
        <f>G2186-K2186</f>
        <v>829.1099999999999</v>
      </c>
      <c r="M2186" s="19">
        <f>F2186-J2186</f>
        <v>422.80999999999995</v>
      </c>
      <c r="N2186" s="22">
        <v>0</v>
      </c>
      <c r="O2186" s="23">
        <v>0</v>
      </c>
      <c r="P2186" s="19">
        <v>0</v>
      </c>
      <c r="Q2186" s="19">
        <v>0</v>
      </c>
      <c r="R2186" s="19">
        <v>2465</v>
      </c>
    </row>
    <row r="2187" spans="1:18" x14ac:dyDescent="0.25">
      <c r="L2187" s="11"/>
      <c r="N2187" s="12"/>
      <c r="O2187" s="13"/>
    </row>
    <row r="2188" spans="1:18" ht="15.75" x14ac:dyDescent="0.25">
      <c r="B2188" s="24">
        <v>37476</v>
      </c>
      <c r="C2188" s="24">
        <v>2620</v>
      </c>
      <c r="D2188" s="24">
        <v>9321</v>
      </c>
      <c r="E2188" s="24">
        <v>14594</v>
      </c>
      <c r="F2188" s="24">
        <v>10930</v>
      </c>
      <c r="G2188" s="24">
        <v>25528</v>
      </c>
      <c r="J2188" s="24">
        <v>4753.95</v>
      </c>
      <c r="K2188" s="24">
        <v>10072.58</v>
      </c>
      <c r="L2188" s="25">
        <f>G2188-K2188</f>
        <v>15455.42</v>
      </c>
      <c r="M2188" s="24">
        <f>F2188-J2188</f>
        <v>6176.05</v>
      </c>
      <c r="N2188" s="26">
        <v>0</v>
      </c>
      <c r="O2188" s="27">
        <v>0</v>
      </c>
      <c r="P2188" s="24">
        <v>0</v>
      </c>
      <c r="Q2188" s="24">
        <v>0</v>
      </c>
      <c r="R2188" s="24">
        <v>8297</v>
      </c>
    </row>
    <row r="2189" spans="1:18" x14ac:dyDescent="0.25">
      <c r="L2189" s="11"/>
      <c r="N2189" s="12"/>
      <c r="O2189" s="13"/>
    </row>
    <row r="2190" spans="1:18" x14ac:dyDescent="0.25">
      <c r="L2190" s="11"/>
      <c r="N2190" s="12"/>
      <c r="O2190" s="13"/>
    </row>
    <row r="2191" spans="1:18" ht="15.75" x14ac:dyDescent="0.25">
      <c r="A2191" s="1" t="s">
        <v>481</v>
      </c>
      <c r="L2191" s="11"/>
      <c r="N2191" s="12"/>
      <c r="O2191" s="13"/>
    </row>
    <row r="2192" spans="1:18" x14ac:dyDescent="0.25">
      <c r="A2192" s="14" t="s">
        <v>194</v>
      </c>
      <c r="B2192" s="15">
        <v>8126</v>
      </c>
      <c r="C2192" s="15">
        <v>3264</v>
      </c>
      <c r="D2192" s="15">
        <v>142</v>
      </c>
      <c r="E2192" s="15">
        <v>3969</v>
      </c>
      <c r="F2192" s="15">
        <v>747</v>
      </c>
      <c r="G2192" s="15">
        <v>4717</v>
      </c>
      <c r="J2192" s="15">
        <v>2275.2800000000002</v>
      </c>
      <c r="K2192" s="15">
        <v>4388.04</v>
      </c>
      <c r="L2192" s="16">
        <f>G2192-K2192</f>
        <v>328.96000000000004</v>
      </c>
      <c r="M2192" s="15">
        <f>F2192-J2192</f>
        <v>-1528.2800000000002</v>
      </c>
      <c r="N2192" s="17">
        <v>0</v>
      </c>
      <c r="O2192" s="18">
        <v>0</v>
      </c>
      <c r="P2192" s="15">
        <v>0</v>
      </c>
      <c r="Q2192" s="15">
        <v>0</v>
      </c>
      <c r="R2192" s="15">
        <v>0</v>
      </c>
    </row>
    <row r="2193" spans="1:18" x14ac:dyDescent="0.25">
      <c r="A2193" s="2" t="s">
        <v>386</v>
      </c>
      <c r="B2193" s="19">
        <v>1474</v>
      </c>
      <c r="C2193" s="19">
        <v>432</v>
      </c>
      <c r="D2193" s="19">
        <v>0</v>
      </c>
      <c r="E2193" s="19">
        <v>731</v>
      </c>
      <c r="F2193" s="19">
        <v>309</v>
      </c>
      <c r="G2193" s="19">
        <v>1041</v>
      </c>
      <c r="H2193" s="20">
        <v>0.28000000000000003</v>
      </c>
      <c r="I2193" s="20">
        <v>0.54</v>
      </c>
      <c r="J2193" s="19">
        <f>B2193*H2193</f>
        <v>412.72</v>
      </c>
      <c r="K2193" s="19">
        <f>B2193*I2193</f>
        <v>795.96</v>
      </c>
      <c r="L2193" s="21">
        <f>G2193-K2193</f>
        <v>245.03999999999996</v>
      </c>
      <c r="M2193" s="19">
        <f>F2193-J2193</f>
        <v>-103.72000000000003</v>
      </c>
      <c r="N2193" s="22">
        <v>0</v>
      </c>
      <c r="O2193" s="23">
        <v>0</v>
      </c>
      <c r="P2193" s="19">
        <v>0</v>
      </c>
      <c r="Q2193" s="19">
        <v>0</v>
      </c>
      <c r="R2193" s="19">
        <v>0</v>
      </c>
    </row>
    <row r="2194" spans="1:18" x14ac:dyDescent="0.25">
      <c r="A2194" s="2" t="s">
        <v>387</v>
      </c>
      <c r="B2194" s="19">
        <v>35</v>
      </c>
      <c r="C2194" s="19">
        <v>0</v>
      </c>
      <c r="D2194" s="19">
        <v>0</v>
      </c>
      <c r="E2194" s="19">
        <v>33</v>
      </c>
      <c r="F2194" s="19">
        <v>1</v>
      </c>
      <c r="G2194" s="19">
        <v>34</v>
      </c>
      <c r="H2194" s="20">
        <v>0.28000000000000003</v>
      </c>
      <c r="I2194" s="20">
        <v>0.54</v>
      </c>
      <c r="J2194" s="19">
        <f>B2194*H2194</f>
        <v>9.8000000000000007</v>
      </c>
      <c r="K2194" s="19">
        <f>B2194*I2194</f>
        <v>18.900000000000002</v>
      </c>
      <c r="L2194" s="21">
        <f>G2194-K2194</f>
        <v>15.099999999999998</v>
      </c>
      <c r="M2194" s="19">
        <f>F2194-J2194</f>
        <v>-8.8000000000000007</v>
      </c>
      <c r="N2194" s="22">
        <v>0</v>
      </c>
      <c r="O2194" s="23">
        <v>0</v>
      </c>
      <c r="P2194" s="19">
        <v>0</v>
      </c>
      <c r="Q2194" s="19">
        <v>0</v>
      </c>
      <c r="R2194" s="19">
        <v>0</v>
      </c>
    </row>
    <row r="2195" spans="1:18" x14ac:dyDescent="0.25">
      <c r="A2195" s="2" t="s">
        <v>388</v>
      </c>
      <c r="B2195" s="19">
        <v>6617</v>
      </c>
      <c r="C2195" s="19">
        <v>2832</v>
      </c>
      <c r="D2195" s="19">
        <v>142</v>
      </c>
      <c r="E2195" s="19">
        <v>3205</v>
      </c>
      <c r="F2195" s="19">
        <v>437</v>
      </c>
      <c r="G2195" s="19">
        <v>3642</v>
      </c>
      <c r="H2195" s="20">
        <v>0.28000000000000003</v>
      </c>
      <c r="I2195" s="20">
        <v>0.54</v>
      </c>
      <c r="J2195" s="19">
        <f>B2195*H2195</f>
        <v>1852.7600000000002</v>
      </c>
      <c r="K2195" s="19">
        <f>B2195*I2195</f>
        <v>3573.1800000000003</v>
      </c>
      <c r="L2195" s="21">
        <f>G2195-K2195</f>
        <v>68.819999999999709</v>
      </c>
      <c r="M2195" s="19">
        <f>F2195-J2195</f>
        <v>-1415.7600000000002</v>
      </c>
      <c r="N2195" s="22">
        <v>0</v>
      </c>
      <c r="O2195" s="23">
        <v>0</v>
      </c>
      <c r="P2195" s="19">
        <v>0</v>
      </c>
      <c r="Q2195" s="19">
        <v>0</v>
      </c>
      <c r="R2195" s="19">
        <v>0</v>
      </c>
    </row>
    <row r="2196" spans="1:18" x14ac:dyDescent="0.25">
      <c r="L2196" s="11"/>
      <c r="N2196" s="12"/>
      <c r="O2196" s="13"/>
    </row>
    <row r="2197" spans="1:18" x14ac:dyDescent="0.25">
      <c r="A2197" s="14" t="s">
        <v>60</v>
      </c>
      <c r="B2197" s="15">
        <v>27635</v>
      </c>
      <c r="C2197" s="15">
        <v>14553</v>
      </c>
      <c r="D2197" s="15">
        <v>3901</v>
      </c>
      <c r="E2197" s="15">
        <v>2427</v>
      </c>
      <c r="F2197" s="15">
        <v>6752</v>
      </c>
      <c r="G2197" s="15">
        <v>9180</v>
      </c>
      <c r="J2197" s="15">
        <v>4421.6000000000004</v>
      </c>
      <c r="K2197" s="15">
        <v>9395.9</v>
      </c>
      <c r="L2197" s="16">
        <f>G2197-K2197</f>
        <v>-215.89999999999964</v>
      </c>
      <c r="M2197" s="15">
        <f>F2197-J2197</f>
        <v>2330.3999999999996</v>
      </c>
      <c r="N2197" s="17">
        <v>0</v>
      </c>
      <c r="O2197" s="18">
        <v>0</v>
      </c>
      <c r="P2197" s="15">
        <v>0</v>
      </c>
      <c r="Q2197" s="15">
        <v>0</v>
      </c>
      <c r="R2197" s="15">
        <v>0</v>
      </c>
    </row>
    <row r="2198" spans="1:18" x14ac:dyDescent="0.25">
      <c r="A2198" s="2" t="s">
        <v>482</v>
      </c>
      <c r="B2198" s="19">
        <v>27635</v>
      </c>
      <c r="C2198" s="19">
        <v>14553</v>
      </c>
      <c r="D2198" s="19">
        <v>3901</v>
      </c>
      <c r="E2198" s="19">
        <v>2427</v>
      </c>
      <c r="F2198" s="19">
        <v>6752</v>
      </c>
      <c r="G2198" s="19">
        <v>9180</v>
      </c>
      <c r="H2198" s="20">
        <v>0.16</v>
      </c>
      <c r="I2198" s="20">
        <v>0.34</v>
      </c>
      <c r="J2198" s="19">
        <f>B2198*H2198</f>
        <v>4421.6000000000004</v>
      </c>
      <c r="K2198" s="19">
        <f>B2198*I2198</f>
        <v>9395.9000000000015</v>
      </c>
      <c r="L2198" s="21">
        <f>G2198-K2198</f>
        <v>-215.90000000000146</v>
      </c>
      <c r="M2198" s="19">
        <f>F2198-J2198</f>
        <v>2330.3999999999996</v>
      </c>
      <c r="N2198" s="22">
        <v>0</v>
      </c>
      <c r="O2198" s="23">
        <v>0</v>
      </c>
      <c r="P2198" s="19">
        <v>0</v>
      </c>
      <c r="Q2198" s="19">
        <v>0</v>
      </c>
      <c r="R2198" s="19">
        <v>0</v>
      </c>
    </row>
    <row r="2199" spans="1:18" x14ac:dyDescent="0.25">
      <c r="L2199" s="11"/>
      <c r="N2199" s="12"/>
      <c r="O2199" s="13"/>
    </row>
    <row r="2200" spans="1:18" x14ac:dyDescent="0.25">
      <c r="A2200" s="14" t="s">
        <v>149</v>
      </c>
      <c r="B2200" s="15">
        <v>20416</v>
      </c>
      <c r="C2200" s="15">
        <v>11721</v>
      </c>
      <c r="D2200" s="15">
        <v>1721</v>
      </c>
      <c r="E2200" s="15">
        <v>6852</v>
      </c>
      <c r="F2200" s="15">
        <v>119</v>
      </c>
      <c r="G2200" s="15">
        <v>6972</v>
      </c>
      <c r="J2200" s="15">
        <v>2654.08</v>
      </c>
      <c r="K2200" s="15">
        <v>9391.36</v>
      </c>
      <c r="L2200" s="16">
        <f>G2200-K2200</f>
        <v>-2419.3600000000006</v>
      </c>
      <c r="M2200" s="15">
        <f>F2200-J2200</f>
        <v>-2535.08</v>
      </c>
      <c r="N2200" s="17">
        <v>0</v>
      </c>
      <c r="O2200" s="18">
        <v>0</v>
      </c>
      <c r="P2200" s="15">
        <v>0</v>
      </c>
      <c r="Q2200" s="15">
        <v>0</v>
      </c>
      <c r="R2200" s="15">
        <v>0</v>
      </c>
    </row>
    <row r="2201" spans="1:18" x14ac:dyDescent="0.25">
      <c r="A2201" s="2" t="s">
        <v>483</v>
      </c>
      <c r="B2201" s="19">
        <v>20416</v>
      </c>
      <c r="C2201" s="19">
        <v>11721</v>
      </c>
      <c r="D2201" s="19">
        <v>1721</v>
      </c>
      <c r="E2201" s="19">
        <v>6852</v>
      </c>
      <c r="F2201" s="19">
        <v>119</v>
      </c>
      <c r="G2201" s="19">
        <v>6972</v>
      </c>
      <c r="H2201" s="20">
        <v>0.13</v>
      </c>
      <c r="I2201" s="20">
        <v>0.46</v>
      </c>
      <c r="J2201" s="19">
        <f>B2201*H2201</f>
        <v>2654.08</v>
      </c>
      <c r="K2201" s="19">
        <f>B2201*I2201</f>
        <v>9391.36</v>
      </c>
      <c r="L2201" s="21">
        <f>G2201-K2201</f>
        <v>-2419.3600000000006</v>
      </c>
      <c r="M2201" s="19">
        <f>F2201-J2201</f>
        <v>-2535.08</v>
      </c>
      <c r="N2201" s="22">
        <v>0</v>
      </c>
      <c r="O2201" s="23">
        <v>0</v>
      </c>
      <c r="P2201" s="19">
        <v>0</v>
      </c>
      <c r="Q2201" s="19">
        <v>0</v>
      </c>
      <c r="R2201" s="19">
        <v>0</v>
      </c>
    </row>
    <row r="2202" spans="1:18" x14ac:dyDescent="0.25">
      <c r="L2202" s="11"/>
      <c r="N2202" s="12"/>
      <c r="O2202" s="13"/>
    </row>
    <row r="2203" spans="1:18" ht="15.75" x14ac:dyDescent="0.25">
      <c r="B2203" s="24">
        <v>56177</v>
      </c>
      <c r="C2203" s="24">
        <v>29538</v>
      </c>
      <c r="D2203" s="24">
        <v>5764</v>
      </c>
      <c r="E2203" s="24">
        <v>13248</v>
      </c>
      <c r="F2203" s="24">
        <v>7618</v>
      </c>
      <c r="G2203" s="24">
        <v>20869</v>
      </c>
      <c r="J2203" s="24">
        <v>9350.9599999999991</v>
      </c>
      <c r="K2203" s="24">
        <v>23175.3</v>
      </c>
      <c r="L2203" s="25">
        <f>G2203-K2203</f>
        <v>-2306.2999999999993</v>
      </c>
      <c r="M2203" s="24">
        <f>F2203-J2203</f>
        <v>-1732.9599999999991</v>
      </c>
      <c r="N2203" s="26">
        <v>0</v>
      </c>
      <c r="O2203" s="27">
        <v>0</v>
      </c>
      <c r="P2203" s="24">
        <v>0</v>
      </c>
      <c r="Q2203" s="24">
        <v>0</v>
      </c>
      <c r="R2203" s="24">
        <v>0</v>
      </c>
    </row>
    <row r="2204" spans="1:18" x14ac:dyDescent="0.25">
      <c r="L2204" s="11"/>
      <c r="N2204" s="12"/>
      <c r="O2204" s="13"/>
    </row>
    <row r="2205" spans="1:18" x14ac:dyDescent="0.25">
      <c r="L2205" s="11"/>
      <c r="N2205" s="12"/>
      <c r="O2205" s="13"/>
    </row>
    <row r="2206" spans="1:18" ht="15.75" x14ac:dyDescent="0.25">
      <c r="A2206" s="1" t="s">
        <v>484</v>
      </c>
      <c r="L2206" s="11"/>
      <c r="N2206" s="12"/>
      <c r="O2206" s="13"/>
    </row>
    <row r="2207" spans="1:18" ht="15.75" x14ac:dyDescent="0.25">
      <c r="B2207" s="24">
        <v>0</v>
      </c>
      <c r="C2207" s="24">
        <v>0</v>
      </c>
      <c r="D2207" s="24">
        <v>0</v>
      </c>
      <c r="E2207" s="24">
        <v>0</v>
      </c>
      <c r="F2207" s="24">
        <v>0</v>
      </c>
      <c r="G2207" s="24">
        <v>0</v>
      </c>
      <c r="J2207" s="24">
        <v>0</v>
      </c>
      <c r="K2207" s="24">
        <v>0</v>
      </c>
      <c r="L2207" s="25">
        <f>G2207-K2207</f>
        <v>0</v>
      </c>
      <c r="M2207" s="24">
        <f>F2207-J2207</f>
        <v>0</v>
      </c>
      <c r="N2207" s="26">
        <v>0</v>
      </c>
      <c r="O2207" s="27">
        <v>0</v>
      </c>
      <c r="P2207" s="24">
        <v>0</v>
      </c>
      <c r="Q2207" s="24">
        <v>0</v>
      </c>
      <c r="R2207" s="24">
        <v>0</v>
      </c>
    </row>
    <row r="2208" spans="1:18" x14ac:dyDescent="0.25">
      <c r="L2208" s="11"/>
      <c r="N2208" s="12"/>
      <c r="O2208" s="13"/>
    </row>
    <row r="2209" spans="1:18" x14ac:dyDescent="0.25">
      <c r="L2209" s="11"/>
      <c r="N2209" s="12"/>
      <c r="O2209" s="13"/>
    </row>
    <row r="2210" spans="1:18" ht="15.75" x14ac:dyDescent="0.25">
      <c r="A2210" s="1" t="s">
        <v>485</v>
      </c>
      <c r="L2210" s="11"/>
      <c r="N2210" s="12"/>
      <c r="O2210" s="13"/>
    </row>
    <row r="2211" spans="1:18" x14ac:dyDescent="0.25">
      <c r="A2211" s="14" t="s">
        <v>81</v>
      </c>
      <c r="B2211" s="15">
        <v>14447</v>
      </c>
      <c r="C2211" s="15">
        <v>8672</v>
      </c>
      <c r="D2211" s="15">
        <v>1622</v>
      </c>
      <c r="E2211" s="15">
        <v>3515</v>
      </c>
      <c r="F2211" s="15">
        <v>637</v>
      </c>
      <c r="G2211" s="15">
        <v>4152</v>
      </c>
      <c r="J2211" s="15">
        <v>2022.58</v>
      </c>
      <c r="K2211" s="15">
        <v>2022.58</v>
      </c>
      <c r="L2211" s="16">
        <f>G2211-K2211</f>
        <v>2129.42</v>
      </c>
      <c r="M2211" s="15">
        <f>F2211-J2211</f>
        <v>-1385.58</v>
      </c>
      <c r="N2211" s="17">
        <v>27</v>
      </c>
      <c r="O2211" s="18">
        <v>882</v>
      </c>
      <c r="P2211" s="15">
        <v>18</v>
      </c>
      <c r="Q2211" s="15">
        <v>257</v>
      </c>
      <c r="R2211" s="15">
        <v>0</v>
      </c>
    </row>
    <row r="2212" spans="1:18" x14ac:dyDescent="0.25">
      <c r="A2212" s="2" t="s">
        <v>107</v>
      </c>
      <c r="B2212" s="19">
        <v>14447</v>
      </c>
      <c r="C2212" s="19">
        <v>8672</v>
      </c>
      <c r="D2212" s="19">
        <v>1622</v>
      </c>
      <c r="E2212" s="19">
        <v>3515</v>
      </c>
      <c r="F2212" s="19">
        <v>637</v>
      </c>
      <c r="G2212" s="19">
        <v>4152</v>
      </c>
      <c r="H2212" s="20">
        <v>0.14000000000000001</v>
      </c>
      <c r="I2212" s="20">
        <v>0.14000000000000001</v>
      </c>
      <c r="J2212" s="19">
        <f>B2212*H2212</f>
        <v>2022.5800000000002</v>
      </c>
      <c r="K2212" s="19">
        <f>B2212*I2212</f>
        <v>2022.5800000000002</v>
      </c>
      <c r="L2212" s="21">
        <f>G2212-K2212</f>
        <v>2129.42</v>
      </c>
      <c r="M2212" s="19">
        <f>F2212-J2212</f>
        <v>-1385.5800000000002</v>
      </c>
      <c r="N2212" s="22">
        <v>27</v>
      </c>
      <c r="O2212" s="23">
        <v>882</v>
      </c>
      <c r="P2212" s="19">
        <v>18</v>
      </c>
      <c r="Q2212" s="19">
        <v>257</v>
      </c>
      <c r="R2212" s="19">
        <v>0</v>
      </c>
    </row>
    <row r="2213" spans="1:18" x14ac:dyDescent="0.25">
      <c r="L2213" s="11"/>
      <c r="N2213" s="12"/>
      <c r="O2213" s="13"/>
    </row>
    <row r="2214" spans="1:18" x14ac:dyDescent="0.25">
      <c r="A2214" s="14" t="s">
        <v>118</v>
      </c>
      <c r="B2214" s="15">
        <v>28101</v>
      </c>
      <c r="C2214" s="15">
        <v>10533</v>
      </c>
      <c r="D2214" s="15">
        <v>4681</v>
      </c>
      <c r="E2214" s="15">
        <v>10559</v>
      </c>
      <c r="F2214" s="15">
        <v>2326</v>
      </c>
      <c r="G2214" s="15">
        <v>12886</v>
      </c>
      <c r="J2214" s="15">
        <v>1967.07</v>
      </c>
      <c r="K2214" s="15">
        <v>2248.08</v>
      </c>
      <c r="L2214" s="16">
        <f>G2214-K2214</f>
        <v>10637.92</v>
      </c>
      <c r="M2214" s="15">
        <f>F2214-J2214</f>
        <v>358.93000000000006</v>
      </c>
      <c r="N2214" s="17">
        <v>35</v>
      </c>
      <c r="O2214" s="18">
        <v>3365</v>
      </c>
      <c r="P2214" s="15">
        <v>8</v>
      </c>
      <c r="Q2214" s="15">
        <v>469</v>
      </c>
      <c r="R2214" s="15">
        <v>0</v>
      </c>
    </row>
    <row r="2215" spans="1:18" x14ac:dyDescent="0.25">
      <c r="A2215" s="2" t="s">
        <v>109</v>
      </c>
      <c r="B2215" s="19">
        <v>28101</v>
      </c>
      <c r="C2215" s="19">
        <v>10533</v>
      </c>
      <c r="D2215" s="19">
        <v>4681</v>
      </c>
      <c r="E2215" s="19">
        <v>10559</v>
      </c>
      <c r="F2215" s="19">
        <v>2326</v>
      </c>
      <c r="G2215" s="19">
        <v>12886</v>
      </c>
      <c r="H2215" s="20">
        <v>7.0000000000000007E-2</v>
      </c>
      <c r="I2215" s="20">
        <v>0.08</v>
      </c>
      <c r="J2215" s="19">
        <f>B2215*H2215</f>
        <v>1967.0700000000002</v>
      </c>
      <c r="K2215" s="19">
        <f>B2215*I2215</f>
        <v>2248.08</v>
      </c>
      <c r="L2215" s="21">
        <f>G2215-K2215</f>
        <v>10637.92</v>
      </c>
      <c r="M2215" s="19">
        <f>F2215-J2215</f>
        <v>358.92999999999984</v>
      </c>
      <c r="N2215" s="22">
        <v>35</v>
      </c>
      <c r="O2215" s="23">
        <v>3365</v>
      </c>
      <c r="P2215" s="19">
        <v>8</v>
      </c>
      <c r="Q2215" s="19">
        <v>469</v>
      </c>
      <c r="R2215" s="19">
        <v>0</v>
      </c>
    </row>
    <row r="2216" spans="1:18" x14ac:dyDescent="0.25">
      <c r="L2216" s="11"/>
      <c r="N2216" s="12"/>
      <c r="O2216" s="13"/>
    </row>
    <row r="2217" spans="1:18" x14ac:dyDescent="0.25">
      <c r="A2217" s="14" t="s">
        <v>382</v>
      </c>
      <c r="B2217" s="15">
        <v>17455</v>
      </c>
      <c r="C2217" s="15">
        <v>8871</v>
      </c>
      <c r="D2217" s="15">
        <v>2652</v>
      </c>
      <c r="E2217" s="15">
        <v>4483</v>
      </c>
      <c r="F2217" s="15">
        <v>1446</v>
      </c>
      <c r="G2217" s="15">
        <v>5929</v>
      </c>
      <c r="J2217" s="15">
        <v>1262.3699999999999</v>
      </c>
      <c r="K2217" s="15">
        <v>1426.79</v>
      </c>
      <c r="L2217" s="16">
        <f>G2217-K2217</f>
        <v>4502.21</v>
      </c>
      <c r="M2217" s="15">
        <f>F2217-J2217</f>
        <v>183.63000000000011</v>
      </c>
      <c r="N2217" s="17">
        <v>53</v>
      </c>
      <c r="O2217" s="18">
        <v>2107</v>
      </c>
      <c r="P2217" s="15">
        <v>11</v>
      </c>
      <c r="Q2217" s="15">
        <v>499</v>
      </c>
      <c r="R2217" s="15">
        <v>0</v>
      </c>
    </row>
    <row r="2218" spans="1:18" x14ac:dyDescent="0.25">
      <c r="A2218" s="2" t="s">
        <v>112</v>
      </c>
      <c r="B2218" s="19">
        <v>16442</v>
      </c>
      <c r="C2218" s="19">
        <v>8206</v>
      </c>
      <c r="D2218" s="19">
        <v>2646</v>
      </c>
      <c r="E2218" s="19">
        <v>4251</v>
      </c>
      <c r="F2218" s="19">
        <v>1338</v>
      </c>
      <c r="G2218" s="19">
        <v>5589</v>
      </c>
      <c r="H2218" s="20">
        <v>7.0000000000000007E-2</v>
      </c>
      <c r="I2218" s="20">
        <v>0.08</v>
      </c>
      <c r="J2218" s="19">
        <f>B2218*H2218</f>
        <v>1150.94</v>
      </c>
      <c r="K2218" s="19">
        <f>B2218*I2218</f>
        <v>1315.3600000000001</v>
      </c>
      <c r="L2218" s="21">
        <f>G2218-K2218</f>
        <v>4273.6399999999994</v>
      </c>
      <c r="M2218" s="19">
        <f>F2218-J2218</f>
        <v>187.05999999999995</v>
      </c>
      <c r="N2218" s="22">
        <v>53</v>
      </c>
      <c r="O2218" s="23">
        <v>2107</v>
      </c>
      <c r="P2218" s="19">
        <v>11</v>
      </c>
      <c r="Q2218" s="19">
        <v>499</v>
      </c>
      <c r="R2218" s="19">
        <v>0</v>
      </c>
    </row>
    <row r="2219" spans="1:18" x14ac:dyDescent="0.25">
      <c r="A2219" s="2" t="s">
        <v>114</v>
      </c>
      <c r="B2219" s="19">
        <v>1013</v>
      </c>
      <c r="C2219" s="19">
        <v>665</v>
      </c>
      <c r="D2219" s="19">
        <v>6</v>
      </c>
      <c r="E2219" s="19">
        <v>232</v>
      </c>
      <c r="F2219" s="19">
        <v>108</v>
      </c>
      <c r="G2219" s="19">
        <v>340</v>
      </c>
      <c r="H2219" s="20">
        <v>0.11</v>
      </c>
      <c r="I2219" s="20">
        <v>0.11</v>
      </c>
      <c r="J2219" s="19">
        <f>B2219*H2219</f>
        <v>111.43</v>
      </c>
      <c r="K2219" s="19">
        <f>B2219*I2219</f>
        <v>111.43</v>
      </c>
      <c r="L2219" s="21">
        <f>G2219-K2219</f>
        <v>228.57</v>
      </c>
      <c r="M2219" s="19">
        <f>F2219-J2219</f>
        <v>-3.4300000000000068</v>
      </c>
      <c r="N2219" s="22">
        <v>0</v>
      </c>
      <c r="O2219" s="23">
        <v>0</v>
      </c>
      <c r="P2219" s="19">
        <v>0</v>
      </c>
      <c r="Q2219" s="19">
        <v>0</v>
      </c>
      <c r="R2219" s="19">
        <v>0</v>
      </c>
    </row>
    <row r="2220" spans="1:18" x14ac:dyDescent="0.25">
      <c r="L2220" s="11"/>
      <c r="N2220" s="12"/>
      <c r="O2220" s="13"/>
    </row>
    <row r="2221" spans="1:18" ht="15.75" x14ac:dyDescent="0.25">
      <c r="B2221" s="24">
        <v>60003</v>
      </c>
      <c r="C2221" s="24">
        <v>28076</v>
      </c>
      <c r="D2221" s="24">
        <v>8955</v>
      </c>
      <c r="E2221" s="24">
        <v>18557</v>
      </c>
      <c r="F2221" s="24">
        <v>4409</v>
      </c>
      <c r="G2221" s="24">
        <v>22967</v>
      </c>
      <c r="J2221" s="24">
        <v>5252.02</v>
      </c>
      <c r="K2221" s="24">
        <v>5697.45</v>
      </c>
      <c r="L2221" s="25">
        <f>G2221-K2221</f>
        <v>17269.55</v>
      </c>
      <c r="M2221" s="24">
        <f>F2221-J2221</f>
        <v>-843.02000000000044</v>
      </c>
      <c r="N2221" s="26">
        <v>115</v>
      </c>
      <c r="O2221" s="27">
        <v>6354</v>
      </c>
      <c r="P2221" s="24">
        <v>37</v>
      </c>
      <c r="Q2221" s="24">
        <v>1225</v>
      </c>
      <c r="R2221" s="24">
        <v>0</v>
      </c>
    </row>
    <row r="2222" spans="1:18" x14ac:dyDescent="0.25">
      <c r="L2222" s="11"/>
      <c r="N2222" s="12"/>
      <c r="O2222" s="13"/>
    </row>
    <row r="2223" spans="1:18" x14ac:dyDescent="0.25">
      <c r="L2223" s="11"/>
      <c r="N2223" s="12"/>
      <c r="O2223" s="13"/>
    </row>
    <row r="2224" spans="1:18" ht="15.75" x14ac:dyDescent="0.25">
      <c r="A2224" s="1" t="s">
        <v>486</v>
      </c>
      <c r="L2224" s="11"/>
      <c r="N2224" s="12"/>
      <c r="O2224" s="13"/>
    </row>
    <row r="2225" spans="1:18" x14ac:dyDescent="0.25">
      <c r="A2225" s="14" t="s">
        <v>227</v>
      </c>
      <c r="B2225" s="15">
        <v>9524</v>
      </c>
      <c r="C2225" s="15">
        <v>1271</v>
      </c>
      <c r="D2225" s="15">
        <v>728</v>
      </c>
      <c r="E2225" s="15">
        <v>3503</v>
      </c>
      <c r="F2225" s="15">
        <v>4017</v>
      </c>
      <c r="G2225" s="15">
        <v>7521</v>
      </c>
      <c r="J2225" s="15">
        <v>1644.89</v>
      </c>
      <c r="K2225" s="15">
        <v>3845.91</v>
      </c>
      <c r="L2225" s="16">
        <f>G2225-K2225</f>
        <v>3675.09</v>
      </c>
      <c r="M2225" s="15">
        <f>F2225-J2225</f>
        <v>2372.1099999999997</v>
      </c>
      <c r="N2225" s="17">
        <v>0</v>
      </c>
      <c r="O2225" s="18">
        <v>0</v>
      </c>
      <c r="P2225" s="15">
        <v>0</v>
      </c>
      <c r="Q2225" s="15">
        <v>0</v>
      </c>
      <c r="R2225" s="15">
        <v>0</v>
      </c>
    </row>
    <row r="2226" spans="1:18" x14ac:dyDescent="0.25">
      <c r="A2226" s="2" t="s">
        <v>80</v>
      </c>
      <c r="B2226" s="19">
        <v>4427</v>
      </c>
      <c r="C2226" s="19">
        <v>562</v>
      </c>
      <c r="D2226" s="19">
        <v>364</v>
      </c>
      <c r="E2226" s="19">
        <v>2701</v>
      </c>
      <c r="F2226" s="19">
        <v>798</v>
      </c>
      <c r="G2226" s="19">
        <v>3499</v>
      </c>
      <c r="H2226" s="20">
        <v>0.13</v>
      </c>
      <c r="I2226" s="20">
        <v>0.42</v>
      </c>
      <c r="J2226" s="19">
        <f>B2226*H2226</f>
        <v>575.51</v>
      </c>
      <c r="K2226" s="19">
        <f>B2226*I2226</f>
        <v>1859.34</v>
      </c>
      <c r="L2226" s="21">
        <f>G2226-K2226</f>
        <v>1639.66</v>
      </c>
      <c r="M2226" s="19">
        <f>F2226-J2226</f>
        <v>222.49</v>
      </c>
      <c r="N2226" s="22">
        <v>0</v>
      </c>
      <c r="O2226" s="23">
        <v>0</v>
      </c>
      <c r="P2226" s="19">
        <v>0</v>
      </c>
      <c r="Q2226" s="19">
        <v>0</v>
      </c>
      <c r="R2226" s="19">
        <v>0</v>
      </c>
    </row>
    <row r="2227" spans="1:18" x14ac:dyDescent="0.25">
      <c r="A2227" s="2" t="s">
        <v>101</v>
      </c>
      <c r="B2227" s="19">
        <v>2607</v>
      </c>
      <c r="C2227" s="19">
        <v>233</v>
      </c>
      <c r="D2227" s="19">
        <v>62</v>
      </c>
      <c r="E2227" s="19">
        <v>529</v>
      </c>
      <c r="F2227" s="19">
        <v>1782</v>
      </c>
      <c r="G2227" s="19">
        <v>2311</v>
      </c>
      <c r="H2227" s="20">
        <v>0.21</v>
      </c>
      <c r="I2227" s="20">
        <v>0.39</v>
      </c>
      <c r="J2227" s="19">
        <f>B2227*H2227</f>
        <v>547.47</v>
      </c>
      <c r="K2227" s="19">
        <f>B2227*I2227</f>
        <v>1016.73</v>
      </c>
      <c r="L2227" s="21">
        <f>G2227-K2227</f>
        <v>1294.27</v>
      </c>
      <c r="M2227" s="19">
        <f>F2227-J2227</f>
        <v>1234.53</v>
      </c>
      <c r="N2227" s="22">
        <v>0</v>
      </c>
      <c r="O2227" s="23">
        <v>0</v>
      </c>
      <c r="P2227" s="19">
        <v>0</v>
      </c>
      <c r="Q2227" s="19">
        <v>0</v>
      </c>
      <c r="R2227" s="19">
        <v>0</v>
      </c>
    </row>
    <row r="2228" spans="1:18" x14ac:dyDescent="0.25">
      <c r="A2228" s="2" t="s">
        <v>82</v>
      </c>
      <c r="B2228" s="19">
        <v>2481</v>
      </c>
      <c r="C2228" s="19">
        <v>476</v>
      </c>
      <c r="D2228" s="19">
        <v>302</v>
      </c>
      <c r="E2228" s="19">
        <v>268</v>
      </c>
      <c r="F2228" s="19">
        <v>1433</v>
      </c>
      <c r="G2228" s="19">
        <v>1702</v>
      </c>
      <c r="H2228" s="20">
        <v>0.21</v>
      </c>
      <c r="I2228" s="20">
        <v>0.39</v>
      </c>
      <c r="J2228" s="19">
        <f>B2228*H2228</f>
        <v>521.01</v>
      </c>
      <c r="K2228" s="19">
        <f>B2228*I2228</f>
        <v>967.59</v>
      </c>
      <c r="L2228" s="21">
        <f>G2228-K2228</f>
        <v>734.41</v>
      </c>
      <c r="M2228" s="19">
        <f>F2228-J2228</f>
        <v>911.99</v>
      </c>
      <c r="N2228" s="22">
        <v>0</v>
      </c>
      <c r="O2228" s="23">
        <v>0</v>
      </c>
      <c r="P2228" s="19">
        <v>0</v>
      </c>
      <c r="Q2228" s="19">
        <v>0</v>
      </c>
      <c r="R2228" s="19">
        <v>0</v>
      </c>
    </row>
    <row r="2229" spans="1:18" x14ac:dyDescent="0.25">
      <c r="A2229" s="2" t="s">
        <v>83</v>
      </c>
      <c r="B2229" s="19">
        <v>9</v>
      </c>
      <c r="C2229" s="19">
        <v>0</v>
      </c>
      <c r="D2229" s="19">
        <v>0</v>
      </c>
      <c r="E2229" s="19">
        <v>5</v>
      </c>
      <c r="F2229" s="19">
        <v>4</v>
      </c>
      <c r="G2229" s="19">
        <v>9</v>
      </c>
      <c r="H2229" s="20">
        <v>0.1</v>
      </c>
      <c r="I2229" s="20">
        <v>0.25</v>
      </c>
      <c r="J2229" s="19">
        <f>B2229*H2229</f>
        <v>0.9</v>
      </c>
      <c r="K2229" s="19">
        <f>B2229*I2229</f>
        <v>2.25</v>
      </c>
      <c r="L2229" s="21">
        <f>G2229-K2229</f>
        <v>6.75</v>
      </c>
      <c r="M2229" s="19">
        <f>F2229-J2229</f>
        <v>3.1</v>
      </c>
      <c r="N2229" s="22">
        <v>0</v>
      </c>
      <c r="O2229" s="23">
        <v>0</v>
      </c>
      <c r="P2229" s="19">
        <v>0</v>
      </c>
      <c r="Q2229" s="19">
        <v>0</v>
      </c>
      <c r="R2229" s="19">
        <v>0</v>
      </c>
    </row>
    <row r="2230" spans="1:18" x14ac:dyDescent="0.25">
      <c r="L2230" s="11"/>
      <c r="N2230" s="12"/>
      <c r="O2230" s="13"/>
    </row>
    <row r="2231" spans="1:18" x14ac:dyDescent="0.25">
      <c r="A2231" s="14" t="s">
        <v>414</v>
      </c>
      <c r="B2231" s="15">
        <v>3827</v>
      </c>
      <c r="C2231" s="15">
        <v>117</v>
      </c>
      <c r="D2231" s="15">
        <v>328</v>
      </c>
      <c r="E2231" s="15">
        <v>1954</v>
      </c>
      <c r="F2231" s="15">
        <v>1425</v>
      </c>
      <c r="G2231" s="15">
        <v>3380</v>
      </c>
      <c r="J2231" s="15">
        <v>1224.6400000000001</v>
      </c>
      <c r="K2231" s="15">
        <v>2487.5500000000002</v>
      </c>
      <c r="L2231" s="16">
        <f>G2231-K2231</f>
        <v>892.44999999999982</v>
      </c>
      <c r="M2231" s="15">
        <f>F2231-J2231</f>
        <v>200.3599999999999</v>
      </c>
      <c r="N2231" s="17">
        <v>0</v>
      </c>
      <c r="O2231" s="18">
        <v>0</v>
      </c>
      <c r="P2231" s="15">
        <v>0</v>
      </c>
      <c r="Q2231" s="15">
        <v>0</v>
      </c>
      <c r="R2231" s="15">
        <v>0</v>
      </c>
    </row>
    <row r="2232" spans="1:18" x14ac:dyDescent="0.25">
      <c r="A2232" s="2" t="s">
        <v>404</v>
      </c>
      <c r="B2232" s="19">
        <v>2143</v>
      </c>
      <c r="C2232" s="19">
        <v>18</v>
      </c>
      <c r="D2232" s="19">
        <v>78</v>
      </c>
      <c r="E2232" s="19">
        <v>955</v>
      </c>
      <c r="F2232" s="19">
        <v>1090</v>
      </c>
      <c r="G2232" s="19">
        <v>2046</v>
      </c>
      <c r="H2232" s="20">
        <v>0.32</v>
      </c>
      <c r="I2232" s="20">
        <v>0.65</v>
      </c>
      <c r="J2232" s="19">
        <f>B2232*H2232</f>
        <v>685.76</v>
      </c>
      <c r="K2232" s="19">
        <f>B2232*I2232</f>
        <v>1392.95</v>
      </c>
      <c r="L2232" s="21">
        <f>G2232-K2232</f>
        <v>653.04999999999995</v>
      </c>
      <c r="M2232" s="19">
        <f>F2232-J2232</f>
        <v>404.24</v>
      </c>
      <c r="N2232" s="22">
        <v>0</v>
      </c>
      <c r="O2232" s="23">
        <v>0</v>
      </c>
      <c r="P2232" s="19">
        <v>0</v>
      </c>
      <c r="Q2232" s="19">
        <v>0</v>
      </c>
      <c r="R2232" s="19">
        <v>0</v>
      </c>
    </row>
    <row r="2233" spans="1:18" x14ac:dyDescent="0.25">
      <c r="A2233" s="2" t="s">
        <v>103</v>
      </c>
      <c r="B2233" s="19">
        <v>1684</v>
      </c>
      <c r="C2233" s="19">
        <v>99</v>
      </c>
      <c r="D2233" s="19">
        <v>250</v>
      </c>
      <c r="E2233" s="19">
        <v>999</v>
      </c>
      <c r="F2233" s="19">
        <v>335</v>
      </c>
      <c r="G2233" s="19">
        <v>1334</v>
      </c>
      <c r="H2233" s="20">
        <v>0.32</v>
      </c>
      <c r="I2233" s="20">
        <v>0.65</v>
      </c>
      <c r="J2233" s="19">
        <f>B2233*H2233</f>
        <v>538.88</v>
      </c>
      <c r="K2233" s="19">
        <f>B2233*I2233</f>
        <v>1094.6000000000001</v>
      </c>
      <c r="L2233" s="21">
        <f>G2233-K2233</f>
        <v>239.39999999999986</v>
      </c>
      <c r="M2233" s="19">
        <f>F2233-J2233</f>
        <v>-203.88</v>
      </c>
      <c r="N2233" s="22">
        <v>0</v>
      </c>
      <c r="O2233" s="23">
        <v>0</v>
      </c>
      <c r="P2233" s="19">
        <v>0</v>
      </c>
      <c r="Q2233" s="19">
        <v>0</v>
      </c>
      <c r="R2233" s="19">
        <v>0</v>
      </c>
    </row>
    <row r="2234" spans="1:18" x14ac:dyDescent="0.25">
      <c r="L2234" s="11"/>
      <c r="N2234" s="12"/>
      <c r="O2234" s="13"/>
    </row>
    <row r="2235" spans="1:18" ht="26.25" x14ac:dyDescent="0.25">
      <c r="A2235" s="14" t="s">
        <v>415</v>
      </c>
      <c r="B2235" s="15">
        <v>5761</v>
      </c>
      <c r="C2235" s="15">
        <v>453</v>
      </c>
      <c r="D2235" s="15">
        <v>1413</v>
      </c>
      <c r="E2235" s="15">
        <v>2340</v>
      </c>
      <c r="F2235" s="15">
        <v>1553</v>
      </c>
      <c r="G2235" s="15">
        <v>3894</v>
      </c>
      <c r="J2235" s="15">
        <v>921.76</v>
      </c>
      <c r="K2235" s="15">
        <v>1958.74</v>
      </c>
      <c r="L2235" s="16">
        <f>G2235-K2235</f>
        <v>1935.26</v>
      </c>
      <c r="M2235" s="15">
        <f>F2235-J2235</f>
        <v>631.24</v>
      </c>
      <c r="N2235" s="17">
        <v>0</v>
      </c>
      <c r="O2235" s="18">
        <v>0</v>
      </c>
      <c r="P2235" s="15">
        <v>0</v>
      </c>
      <c r="Q2235" s="15">
        <v>0</v>
      </c>
      <c r="R2235" s="15">
        <v>0</v>
      </c>
    </row>
    <row r="2236" spans="1:18" x14ac:dyDescent="0.25">
      <c r="A2236" s="2" t="s">
        <v>403</v>
      </c>
      <c r="B2236" s="19">
        <v>4180</v>
      </c>
      <c r="C2236" s="19">
        <v>249</v>
      </c>
      <c r="D2236" s="19">
        <v>1088</v>
      </c>
      <c r="E2236" s="19">
        <v>1665</v>
      </c>
      <c r="F2236" s="19">
        <v>1177</v>
      </c>
      <c r="G2236" s="19">
        <v>2843</v>
      </c>
      <c r="H2236" s="20">
        <v>0.16</v>
      </c>
      <c r="I2236" s="20">
        <v>0.34</v>
      </c>
      <c r="J2236" s="19">
        <f>B2236*H2236</f>
        <v>668.80000000000007</v>
      </c>
      <c r="K2236" s="19">
        <f>B2236*I2236</f>
        <v>1421.2</v>
      </c>
      <c r="L2236" s="21">
        <f>G2236-K2236</f>
        <v>1421.8</v>
      </c>
      <c r="M2236" s="19">
        <f>F2236-J2236</f>
        <v>508.19999999999993</v>
      </c>
      <c r="N2236" s="22">
        <v>0</v>
      </c>
      <c r="O2236" s="23">
        <v>0</v>
      </c>
      <c r="P2236" s="19">
        <v>0</v>
      </c>
      <c r="Q2236" s="19">
        <v>0</v>
      </c>
      <c r="R2236" s="19">
        <v>0</v>
      </c>
    </row>
    <row r="2237" spans="1:18" x14ac:dyDescent="0.25">
      <c r="A2237" s="2" t="s">
        <v>104</v>
      </c>
      <c r="B2237" s="19">
        <v>1581</v>
      </c>
      <c r="C2237" s="19">
        <v>204</v>
      </c>
      <c r="D2237" s="19">
        <v>325</v>
      </c>
      <c r="E2237" s="19">
        <v>675</v>
      </c>
      <c r="F2237" s="19">
        <v>376</v>
      </c>
      <c r="G2237" s="19">
        <v>1051</v>
      </c>
      <c r="H2237" s="20">
        <v>0.16</v>
      </c>
      <c r="I2237" s="20">
        <v>0.34</v>
      </c>
      <c r="J2237" s="19">
        <f>B2237*H2237</f>
        <v>252.96</v>
      </c>
      <c r="K2237" s="19">
        <f>B2237*I2237</f>
        <v>537.54000000000008</v>
      </c>
      <c r="L2237" s="21">
        <f>G2237-K2237</f>
        <v>513.45999999999992</v>
      </c>
      <c r="M2237" s="19">
        <f>F2237-J2237</f>
        <v>123.03999999999999</v>
      </c>
      <c r="N2237" s="22">
        <v>0</v>
      </c>
      <c r="O2237" s="23">
        <v>0</v>
      </c>
      <c r="P2237" s="19">
        <v>0</v>
      </c>
      <c r="Q2237" s="19">
        <v>0</v>
      </c>
      <c r="R2237" s="19">
        <v>0</v>
      </c>
    </row>
    <row r="2238" spans="1:18" x14ac:dyDescent="0.25">
      <c r="L2238" s="11"/>
      <c r="N2238" s="12"/>
      <c r="O2238" s="13"/>
    </row>
    <row r="2239" spans="1:18" ht="15.75" x14ac:dyDescent="0.25">
      <c r="B2239" s="24">
        <v>19112</v>
      </c>
      <c r="C2239" s="24">
        <v>1841</v>
      </c>
      <c r="D2239" s="24">
        <v>2469</v>
      </c>
      <c r="E2239" s="24">
        <v>7797</v>
      </c>
      <c r="F2239" s="24">
        <v>6995</v>
      </c>
      <c r="G2239" s="24">
        <v>14795</v>
      </c>
      <c r="J2239" s="24">
        <v>3791.29</v>
      </c>
      <c r="K2239" s="24">
        <v>8292.2000000000007</v>
      </c>
      <c r="L2239" s="25">
        <f>G2239-K2239</f>
        <v>6502.7999999999993</v>
      </c>
      <c r="M2239" s="24">
        <f>F2239-J2239</f>
        <v>3203.71</v>
      </c>
      <c r="N2239" s="26">
        <v>0</v>
      </c>
      <c r="O2239" s="27">
        <v>0</v>
      </c>
      <c r="P2239" s="24">
        <v>0</v>
      </c>
      <c r="Q2239" s="24">
        <v>0</v>
      </c>
      <c r="R2239" s="24">
        <v>0</v>
      </c>
    </row>
    <row r="2240" spans="1:18" x14ac:dyDescent="0.25">
      <c r="L2240" s="11"/>
      <c r="N2240" s="12"/>
      <c r="O2240" s="13"/>
    </row>
    <row r="2241" spans="1:18" x14ac:dyDescent="0.25">
      <c r="L2241" s="11"/>
      <c r="N2241" s="12"/>
      <c r="O2241" s="13"/>
    </row>
    <row r="2242" spans="1:18" ht="15.75" x14ac:dyDescent="0.25">
      <c r="A2242" s="1" t="s">
        <v>487</v>
      </c>
      <c r="L2242" s="11"/>
      <c r="N2242" s="12"/>
      <c r="O2242" s="13"/>
    </row>
    <row r="2243" spans="1:18" x14ac:dyDescent="0.25">
      <c r="A2243" s="14" t="s">
        <v>91</v>
      </c>
      <c r="B2243" s="15">
        <v>7542</v>
      </c>
      <c r="C2243" s="15">
        <v>67</v>
      </c>
      <c r="D2243" s="15">
        <v>132</v>
      </c>
      <c r="E2243" s="15">
        <v>5137</v>
      </c>
      <c r="F2243" s="15">
        <v>2203</v>
      </c>
      <c r="G2243" s="15">
        <v>7341</v>
      </c>
      <c r="J2243" s="15">
        <v>1432.98</v>
      </c>
      <c r="K2243" s="15">
        <v>2715.12</v>
      </c>
      <c r="L2243" s="16">
        <f>G2243-K2243</f>
        <v>4625.88</v>
      </c>
      <c r="M2243" s="15">
        <f>F2243-J2243</f>
        <v>770.02</v>
      </c>
      <c r="N2243" s="17">
        <v>188</v>
      </c>
      <c r="O2243" s="18">
        <v>920</v>
      </c>
      <c r="P2243" s="15">
        <v>33</v>
      </c>
      <c r="Q2243" s="15">
        <v>286</v>
      </c>
      <c r="R2243" s="15">
        <v>0</v>
      </c>
    </row>
    <row r="2244" spans="1:18" x14ac:dyDescent="0.25">
      <c r="A2244" s="2" t="s">
        <v>92</v>
      </c>
      <c r="B2244" s="19">
        <v>6613</v>
      </c>
      <c r="C2244" s="19">
        <v>67</v>
      </c>
      <c r="D2244" s="19">
        <v>129</v>
      </c>
      <c r="E2244" s="19">
        <v>4432</v>
      </c>
      <c r="F2244" s="19">
        <v>1983</v>
      </c>
      <c r="G2244" s="19">
        <v>6416</v>
      </c>
      <c r="H2244" s="20">
        <v>0.19</v>
      </c>
      <c r="I2244" s="20">
        <v>0.36</v>
      </c>
      <c r="J2244" s="19">
        <f>B2244*H2244</f>
        <v>1256.47</v>
      </c>
      <c r="K2244" s="19">
        <f>B2244*I2244</f>
        <v>2380.6799999999998</v>
      </c>
      <c r="L2244" s="21">
        <f>G2244-K2244</f>
        <v>4035.32</v>
      </c>
      <c r="M2244" s="19">
        <f>F2244-J2244</f>
        <v>726.53</v>
      </c>
      <c r="N2244" s="22">
        <v>111</v>
      </c>
      <c r="O2244" s="23">
        <v>783</v>
      </c>
      <c r="P2244" s="19">
        <v>29</v>
      </c>
      <c r="Q2244" s="19">
        <v>249</v>
      </c>
      <c r="R2244" s="19">
        <v>0</v>
      </c>
    </row>
    <row r="2245" spans="1:18" x14ac:dyDescent="0.25">
      <c r="A2245" s="2" t="s">
        <v>93</v>
      </c>
      <c r="B2245" s="19">
        <v>929</v>
      </c>
      <c r="C2245" s="19">
        <v>0</v>
      </c>
      <c r="D2245" s="19">
        <v>3</v>
      </c>
      <c r="E2245" s="19">
        <v>705</v>
      </c>
      <c r="F2245" s="19">
        <v>220</v>
      </c>
      <c r="G2245" s="19">
        <v>925</v>
      </c>
      <c r="H2245" s="20">
        <v>0.19</v>
      </c>
      <c r="I2245" s="20">
        <v>0.36</v>
      </c>
      <c r="J2245" s="19">
        <f>B2245*H2245</f>
        <v>176.51</v>
      </c>
      <c r="K2245" s="19">
        <f>B2245*I2245</f>
        <v>334.44</v>
      </c>
      <c r="L2245" s="21">
        <f>G2245-K2245</f>
        <v>590.55999999999995</v>
      </c>
      <c r="M2245" s="19">
        <f>F2245-J2245</f>
        <v>43.490000000000009</v>
      </c>
      <c r="N2245" s="22">
        <v>77</v>
      </c>
      <c r="O2245" s="23">
        <v>137</v>
      </c>
      <c r="P2245" s="19">
        <v>4</v>
      </c>
      <c r="Q2245" s="19">
        <v>37</v>
      </c>
      <c r="R2245" s="19">
        <v>0</v>
      </c>
    </row>
    <row r="2246" spans="1:18" x14ac:dyDescent="0.25">
      <c r="L2246" s="11"/>
      <c r="N2246" s="12"/>
      <c r="O2246" s="13"/>
    </row>
    <row r="2247" spans="1:18" x14ac:dyDescent="0.25">
      <c r="A2247" s="14" t="s">
        <v>94</v>
      </c>
      <c r="B2247" s="15">
        <v>5973</v>
      </c>
      <c r="C2247" s="15">
        <v>1388</v>
      </c>
      <c r="D2247" s="15">
        <v>367</v>
      </c>
      <c r="E2247" s="15">
        <v>2178</v>
      </c>
      <c r="F2247" s="15">
        <v>2038</v>
      </c>
      <c r="G2247" s="15">
        <v>4217</v>
      </c>
      <c r="J2247" s="15">
        <v>1134.8699999999999</v>
      </c>
      <c r="K2247" s="15">
        <v>2150.2800000000002</v>
      </c>
      <c r="L2247" s="16">
        <f>G2247-K2247</f>
        <v>2066.7199999999998</v>
      </c>
      <c r="M2247" s="15">
        <f>F2247-J2247</f>
        <v>903.13000000000011</v>
      </c>
      <c r="N2247" s="17">
        <v>52</v>
      </c>
      <c r="O2247" s="18">
        <v>482</v>
      </c>
      <c r="P2247" s="15">
        <v>22</v>
      </c>
      <c r="Q2247" s="15">
        <v>215</v>
      </c>
      <c r="R2247" s="15">
        <v>0</v>
      </c>
    </row>
    <row r="2248" spans="1:18" x14ac:dyDescent="0.25">
      <c r="A2248" s="2" t="s">
        <v>45</v>
      </c>
      <c r="B2248" s="19">
        <v>5973</v>
      </c>
      <c r="C2248" s="19">
        <v>1388</v>
      </c>
      <c r="D2248" s="19">
        <v>367</v>
      </c>
      <c r="E2248" s="19">
        <v>2178</v>
      </c>
      <c r="F2248" s="19">
        <v>2038</v>
      </c>
      <c r="G2248" s="19">
        <v>4217</v>
      </c>
      <c r="H2248" s="20">
        <v>0.19</v>
      </c>
      <c r="I2248" s="20">
        <v>0.36</v>
      </c>
      <c r="J2248" s="19">
        <f>B2248*H2248</f>
        <v>1134.8700000000001</v>
      </c>
      <c r="K2248" s="19">
        <f>B2248*I2248</f>
        <v>2150.2799999999997</v>
      </c>
      <c r="L2248" s="21">
        <f>G2248-K2248</f>
        <v>2066.7200000000003</v>
      </c>
      <c r="M2248" s="19">
        <f>F2248-J2248</f>
        <v>903.12999999999988</v>
      </c>
      <c r="N2248" s="22">
        <v>52</v>
      </c>
      <c r="O2248" s="23">
        <v>482</v>
      </c>
      <c r="P2248" s="19">
        <v>22</v>
      </c>
      <c r="Q2248" s="19">
        <v>215</v>
      </c>
      <c r="R2248" s="19">
        <v>0</v>
      </c>
    </row>
    <row r="2249" spans="1:18" x14ac:dyDescent="0.25">
      <c r="L2249" s="11"/>
      <c r="N2249" s="12"/>
      <c r="O2249" s="13"/>
    </row>
    <row r="2250" spans="1:18" x14ac:dyDescent="0.25">
      <c r="A2250" s="14" t="s">
        <v>199</v>
      </c>
      <c r="B2250" s="15">
        <v>5989</v>
      </c>
      <c r="C2250" s="15">
        <v>972</v>
      </c>
      <c r="D2250" s="15">
        <v>235</v>
      </c>
      <c r="E2250" s="15">
        <v>2512</v>
      </c>
      <c r="F2250" s="15">
        <v>2269</v>
      </c>
      <c r="G2250" s="15">
        <v>4782</v>
      </c>
      <c r="J2250" s="15">
        <v>778.57</v>
      </c>
      <c r="K2250" s="15">
        <v>2036.26</v>
      </c>
      <c r="L2250" s="16">
        <f>G2250-K2250</f>
        <v>2745.74</v>
      </c>
      <c r="M2250" s="15">
        <f>F2250-J2250</f>
        <v>1490.4299999999998</v>
      </c>
      <c r="N2250" s="17">
        <v>1</v>
      </c>
      <c r="O2250" s="18">
        <v>50</v>
      </c>
      <c r="P2250" s="15">
        <v>0</v>
      </c>
      <c r="Q2250" s="15">
        <v>26</v>
      </c>
      <c r="R2250" s="15">
        <v>0</v>
      </c>
    </row>
    <row r="2251" spans="1:18" x14ac:dyDescent="0.25">
      <c r="A2251" s="2" t="s">
        <v>200</v>
      </c>
      <c r="B2251" s="19">
        <v>5989</v>
      </c>
      <c r="C2251" s="19">
        <v>972</v>
      </c>
      <c r="D2251" s="19">
        <v>235</v>
      </c>
      <c r="E2251" s="19">
        <v>2512</v>
      </c>
      <c r="F2251" s="19">
        <v>2269</v>
      </c>
      <c r="G2251" s="19">
        <v>4782</v>
      </c>
      <c r="H2251" s="20">
        <v>0.13</v>
      </c>
      <c r="I2251" s="20">
        <v>0.34</v>
      </c>
      <c r="J2251" s="19">
        <f>B2251*H2251</f>
        <v>778.57</v>
      </c>
      <c r="K2251" s="19">
        <f>B2251*I2251</f>
        <v>2036.2600000000002</v>
      </c>
      <c r="L2251" s="21">
        <f>G2251-K2251</f>
        <v>2745.74</v>
      </c>
      <c r="M2251" s="19">
        <f>F2251-J2251</f>
        <v>1490.4299999999998</v>
      </c>
      <c r="N2251" s="22">
        <v>1</v>
      </c>
      <c r="O2251" s="23">
        <v>50</v>
      </c>
      <c r="P2251" s="19">
        <v>0</v>
      </c>
      <c r="Q2251" s="19">
        <v>26</v>
      </c>
      <c r="R2251" s="19">
        <v>0</v>
      </c>
    </row>
    <row r="2252" spans="1:18" x14ac:dyDescent="0.25">
      <c r="L2252" s="11"/>
      <c r="N2252" s="12"/>
      <c r="O2252" s="13"/>
    </row>
    <row r="2253" spans="1:18" ht="15.75" x14ac:dyDescent="0.25">
      <c r="B2253" s="24">
        <v>19504</v>
      </c>
      <c r="C2253" s="24">
        <v>2427</v>
      </c>
      <c r="D2253" s="24">
        <v>734</v>
      </c>
      <c r="E2253" s="24">
        <v>9827</v>
      </c>
      <c r="F2253" s="24">
        <v>6510</v>
      </c>
      <c r="G2253" s="24">
        <v>16340</v>
      </c>
      <c r="J2253" s="24">
        <v>3346.42</v>
      </c>
      <c r="K2253" s="24">
        <v>6901.66</v>
      </c>
      <c r="L2253" s="25">
        <f>G2253-K2253</f>
        <v>9438.34</v>
      </c>
      <c r="M2253" s="24">
        <f>F2253-J2253</f>
        <v>3163.58</v>
      </c>
      <c r="N2253" s="26">
        <v>241</v>
      </c>
      <c r="O2253" s="27">
        <v>1452</v>
      </c>
      <c r="P2253" s="24">
        <v>55</v>
      </c>
      <c r="Q2253" s="24">
        <v>527</v>
      </c>
      <c r="R2253" s="24">
        <v>0</v>
      </c>
    </row>
    <row r="2254" spans="1:18" x14ac:dyDescent="0.25">
      <c r="L2254" s="11"/>
      <c r="N2254" s="12"/>
      <c r="O2254" s="13"/>
    </row>
    <row r="2255" spans="1:18" x14ac:dyDescent="0.25">
      <c r="L2255" s="11"/>
      <c r="N2255" s="12"/>
      <c r="O2255" s="13"/>
    </row>
    <row r="2256" spans="1:18" ht="15.75" x14ac:dyDescent="0.25">
      <c r="A2256" s="1" t="s">
        <v>488</v>
      </c>
      <c r="L2256" s="11"/>
      <c r="N2256" s="12"/>
      <c r="O2256" s="13"/>
    </row>
    <row r="2257" spans="1:18" x14ac:dyDescent="0.25">
      <c r="A2257" s="14" t="s">
        <v>489</v>
      </c>
      <c r="B2257" s="15">
        <v>21149</v>
      </c>
      <c r="C2257" s="15">
        <v>13769</v>
      </c>
      <c r="D2257" s="15">
        <v>1832</v>
      </c>
      <c r="E2257" s="15">
        <v>2804</v>
      </c>
      <c r="F2257" s="15">
        <v>2739</v>
      </c>
      <c r="G2257" s="15">
        <v>5544</v>
      </c>
      <c r="J2257" s="15">
        <v>2223.71</v>
      </c>
      <c r="K2257" s="15">
        <v>2249.38</v>
      </c>
      <c r="L2257" s="16">
        <f>G2257-K2257</f>
        <v>3294.62</v>
      </c>
      <c r="M2257" s="15">
        <f>F2257-J2257</f>
        <v>515.29</v>
      </c>
      <c r="N2257" s="17">
        <v>0</v>
      </c>
      <c r="O2257" s="18">
        <v>0</v>
      </c>
      <c r="P2257" s="15">
        <v>0</v>
      </c>
      <c r="Q2257" s="15">
        <v>0</v>
      </c>
      <c r="R2257" s="15">
        <v>0</v>
      </c>
    </row>
    <row r="2258" spans="1:18" x14ac:dyDescent="0.25">
      <c r="A2258" s="2" t="s">
        <v>112</v>
      </c>
      <c r="B2258" s="19">
        <v>2567</v>
      </c>
      <c r="C2258" s="19">
        <v>1678</v>
      </c>
      <c r="D2258" s="19">
        <v>319</v>
      </c>
      <c r="E2258" s="19">
        <v>241</v>
      </c>
      <c r="F2258" s="19">
        <v>327</v>
      </c>
      <c r="G2258" s="19">
        <v>568</v>
      </c>
      <c r="H2258" s="20">
        <v>7.0000000000000007E-2</v>
      </c>
      <c r="I2258" s="20">
        <v>0.08</v>
      </c>
      <c r="J2258" s="19">
        <f>B2258*H2258</f>
        <v>179.69000000000003</v>
      </c>
      <c r="K2258" s="19">
        <f>B2258*I2258</f>
        <v>205.36</v>
      </c>
      <c r="L2258" s="21">
        <f>G2258-K2258</f>
        <v>362.64</v>
      </c>
      <c r="M2258" s="19">
        <f>F2258-J2258</f>
        <v>147.30999999999997</v>
      </c>
      <c r="N2258" s="22">
        <v>0</v>
      </c>
      <c r="O2258" s="23">
        <v>0</v>
      </c>
      <c r="P2258" s="19">
        <v>0</v>
      </c>
      <c r="Q2258" s="19">
        <v>0</v>
      </c>
      <c r="R2258" s="19">
        <v>0</v>
      </c>
    </row>
    <row r="2259" spans="1:18" x14ac:dyDescent="0.25">
      <c r="A2259" s="2" t="s">
        <v>58</v>
      </c>
      <c r="B2259" s="19">
        <v>18108</v>
      </c>
      <c r="C2259" s="19">
        <v>11995</v>
      </c>
      <c r="D2259" s="19">
        <v>1299</v>
      </c>
      <c r="E2259" s="19">
        <v>2487</v>
      </c>
      <c r="F2259" s="19">
        <v>2326</v>
      </c>
      <c r="G2259" s="19">
        <v>4813</v>
      </c>
      <c r="H2259" s="20">
        <v>0.11</v>
      </c>
      <c r="I2259" s="20">
        <v>0.11</v>
      </c>
      <c r="J2259" s="19">
        <f>B2259*H2259</f>
        <v>1991.88</v>
      </c>
      <c r="K2259" s="19">
        <f>B2259*I2259</f>
        <v>1991.88</v>
      </c>
      <c r="L2259" s="21">
        <f>G2259-K2259</f>
        <v>2821.12</v>
      </c>
      <c r="M2259" s="19">
        <f>F2259-J2259</f>
        <v>334.11999999999989</v>
      </c>
      <c r="N2259" s="22">
        <v>0</v>
      </c>
      <c r="O2259" s="23">
        <v>0</v>
      </c>
      <c r="P2259" s="19">
        <v>0</v>
      </c>
      <c r="Q2259" s="19">
        <v>0</v>
      </c>
      <c r="R2259" s="19">
        <v>0</v>
      </c>
    </row>
    <row r="2260" spans="1:18" x14ac:dyDescent="0.25">
      <c r="A2260" s="2" t="s">
        <v>114</v>
      </c>
      <c r="B2260" s="19">
        <v>474</v>
      </c>
      <c r="C2260" s="19">
        <v>96</v>
      </c>
      <c r="D2260" s="19">
        <v>214</v>
      </c>
      <c r="E2260" s="19">
        <v>76</v>
      </c>
      <c r="F2260" s="19">
        <v>86</v>
      </c>
      <c r="G2260" s="19">
        <v>163</v>
      </c>
      <c r="H2260" s="20">
        <v>0.11</v>
      </c>
      <c r="I2260" s="20">
        <v>0.11</v>
      </c>
      <c r="J2260" s="19">
        <f>B2260*H2260</f>
        <v>52.14</v>
      </c>
      <c r="K2260" s="19">
        <f>B2260*I2260</f>
        <v>52.14</v>
      </c>
      <c r="L2260" s="21">
        <f>G2260-K2260</f>
        <v>110.86</v>
      </c>
      <c r="M2260" s="19">
        <f>F2260-J2260</f>
        <v>33.86</v>
      </c>
      <c r="N2260" s="22">
        <v>0</v>
      </c>
      <c r="O2260" s="23">
        <v>0</v>
      </c>
      <c r="P2260" s="19">
        <v>0</v>
      </c>
      <c r="Q2260" s="19">
        <v>0</v>
      </c>
      <c r="R2260" s="19">
        <v>0</v>
      </c>
    </row>
    <row r="2261" spans="1:18" x14ac:dyDescent="0.25">
      <c r="L2261" s="11"/>
      <c r="N2261" s="12"/>
      <c r="O2261" s="13"/>
    </row>
    <row r="2262" spans="1:18" x14ac:dyDescent="0.25">
      <c r="A2262" s="14" t="s">
        <v>435</v>
      </c>
      <c r="B2262" s="15">
        <v>26172</v>
      </c>
      <c r="C2262" s="15">
        <v>7631</v>
      </c>
      <c r="D2262" s="15">
        <v>4134</v>
      </c>
      <c r="E2262" s="15">
        <v>10532</v>
      </c>
      <c r="F2262" s="15">
        <v>3870</v>
      </c>
      <c r="G2262" s="15">
        <v>14404</v>
      </c>
      <c r="J2262" s="15">
        <v>2878.92</v>
      </c>
      <c r="K2262" s="15">
        <v>2878.92</v>
      </c>
      <c r="L2262" s="16">
        <f>G2262-K2262</f>
        <v>11525.08</v>
      </c>
      <c r="M2262" s="15">
        <f>F2262-J2262</f>
        <v>991.07999999999993</v>
      </c>
      <c r="N2262" s="17">
        <v>0</v>
      </c>
      <c r="O2262" s="18">
        <v>0</v>
      </c>
      <c r="P2262" s="15">
        <v>0</v>
      </c>
      <c r="Q2262" s="15">
        <v>0</v>
      </c>
      <c r="R2262" s="15">
        <v>0</v>
      </c>
    </row>
    <row r="2263" spans="1:18" x14ac:dyDescent="0.25">
      <c r="A2263" s="2" t="s">
        <v>57</v>
      </c>
      <c r="B2263" s="19">
        <v>22968</v>
      </c>
      <c r="C2263" s="19">
        <v>7505</v>
      </c>
      <c r="D2263" s="19">
        <v>3377</v>
      </c>
      <c r="E2263" s="19">
        <v>8777</v>
      </c>
      <c r="F2263" s="19">
        <v>3306</v>
      </c>
      <c r="G2263" s="19">
        <v>12084</v>
      </c>
      <c r="H2263" s="20">
        <v>0.11</v>
      </c>
      <c r="I2263" s="20">
        <v>0.11</v>
      </c>
      <c r="J2263" s="19">
        <f>B2263*H2263</f>
        <v>2526.48</v>
      </c>
      <c r="K2263" s="19">
        <f>B2263*I2263</f>
        <v>2526.48</v>
      </c>
      <c r="L2263" s="21">
        <f>G2263-K2263</f>
        <v>9557.52</v>
      </c>
      <c r="M2263" s="19">
        <f>F2263-J2263</f>
        <v>779.52</v>
      </c>
      <c r="N2263" s="22">
        <v>0</v>
      </c>
      <c r="O2263" s="23">
        <v>0</v>
      </c>
      <c r="P2263" s="19">
        <v>0</v>
      </c>
      <c r="Q2263" s="19">
        <v>0</v>
      </c>
      <c r="R2263" s="19">
        <v>0</v>
      </c>
    </row>
    <row r="2264" spans="1:18" x14ac:dyDescent="0.25">
      <c r="A2264" s="2" t="s">
        <v>59</v>
      </c>
      <c r="B2264" s="19">
        <v>3204</v>
      </c>
      <c r="C2264" s="19">
        <v>126</v>
      </c>
      <c r="D2264" s="19">
        <v>757</v>
      </c>
      <c r="E2264" s="19">
        <v>1755</v>
      </c>
      <c r="F2264" s="19">
        <v>564</v>
      </c>
      <c r="G2264" s="19">
        <v>2320</v>
      </c>
      <c r="H2264" s="20">
        <v>0.11</v>
      </c>
      <c r="I2264" s="20">
        <v>0.11</v>
      </c>
      <c r="J2264" s="19">
        <f>B2264*H2264</f>
        <v>352.44</v>
      </c>
      <c r="K2264" s="19">
        <f>B2264*I2264</f>
        <v>352.44</v>
      </c>
      <c r="L2264" s="21">
        <f>G2264-K2264</f>
        <v>1967.56</v>
      </c>
      <c r="M2264" s="19">
        <f>F2264-J2264</f>
        <v>211.56</v>
      </c>
      <c r="N2264" s="22">
        <v>0</v>
      </c>
      <c r="O2264" s="23">
        <v>0</v>
      </c>
      <c r="P2264" s="19">
        <v>0</v>
      </c>
      <c r="Q2264" s="19">
        <v>0</v>
      </c>
      <c r="R2264" s="19">
        <v>0</v>
      </c>
    </row>
    <row r="2265" spans="1:18" x14ac:dyDescent="0.25">
      <c r="L2265" s="11"/>
      <c r="N2265" s="12"/>
      <c r="O2265" s="13"/>
    </row>
    <row r="2266" spans="1:18" ht="15.75" x14ac:dyDescent="0.25">
      <c r="B2266" s="24">
        <v>47321</v>
      </c>
      <c r="C2266" s="24">
        <v>21400</v>
      </c>
      <c r="D2266" s="24">
        <v>5966</v>
      </c>
      <c r="E2266" s="24">
        <v>13336</v>
      </c>
      <c r="F2266" s="24">
        <v>6609</v>
      </c>
      <c r="G2266" s="24">
        <v>19948</v>
      </c>
      <c r="J2266" s="24">
        <v>5102.63</v>
      </c>
      <c r="K2266" s="24">
        <v>5128.3</v>
      </c>
      <c r="L2266" s="25">
        <f>G2266-K2266</f>
        <v>14819.7</v>
      </c>
      <c r="M2266" s="24">
        <f>F2266-J2266</f>
        <v>1506.37</v>
      </c>
      <c r="N2266" s="26">
        <v>0</v>
      </c>
      <c r="O2266" s="27">
        <v>0</v>
      </c>
      <c r="P2266" s="24">
        <v>0</v>
      </c>
      <c r="Q2266" s="24">
        <v>0</v>
      </c>
      <c r="R2266" s="24">
        <v>0</v>
      </c>
    </row>
    <row r="2267" spans="1:18" x14ac:dyDescent="0.25">
      <c r="L2267" s="11"/>
      <c r="N2267" s="12"/>
      <c r="O2267" s="13"/>
    </row>
    <row r="2268" spans="1:18" x14ac:dyDescent="0.25">
      <c r="L2268" s="11"/>
      <c r="N2268" s="12"/>
      <c r="O2268" s="13"/>
    </row>
    <row r="2269" spans="1:18" ht="15.75" x14ac:dyDescent="0.25">
      <c r="A2269" s="1" t="s">
        <v>490</v>
      </c>
      <c r="L2269" s="11"/>
      <c r="N2269" s="12"/>
      <c r="O2269" s="13"/>
    </row>
    <row r="2270" spans="1:18" x14ac:dyDescent="0.25">
      <c r="A2270" s="14" t="s">
        <v>206</v>
      </c>
      <c r="B2270" s="15">
        <v>31426</v>
      </c>
      <c r="C2270" s="15">
        <v>10208</v>
      </c>
      <c r="D2270" s="15">
        <v>8979</v>
      </c>
      <c r="E2270" s="15">
        <v>12196</v>
      </c>
      <c r="F2270" s="15">
        <v>42</v>
      </c>
      <c r="G2270" s="15">
        <v>12238</v>
      </c>
      <c r="J2270" s="15">
        <v>6599.46</v>
      </c>
      <c r="K2270" s="15">
        <v>13513.18</v>
      </c>
      <c r="L2270" s="16">
        <f>G2270-K2270</f>
        <v>-1275.1800000000003</v>
      </c>
      <c r="M2270" s="15">
        <f>F2270-J2270</f>
        <v>-6557.46</v>
      </c>
      <c r="N2270" s="17">
        <v>44</v>
      </c>
      <c r="O2270" s="18">
        <v>78</v>
      </c>
      <c r="P2270" s="15">
        <v>0</v>
      </c>
      <c r="Q2270" s="15">
        <v>0</v>
      </c>
      <c r="R2270" s="15">
        <v>0</v>
      </c>
    </row>
    <row r="2271" spans="1:18" x14ac:dyDescent="0.25">
      <c r="A2271" s="2" t="s">
        <v>49</v>
      </c>
      <c r="B2271" s="19">
        <v>31426</v>
      </c>
      <c r="C2271" s="19">
        <v>10208</v>
      </c>
      <c r="D2271" s="19">
        <v>8979</v>
      </c>
      <c r="E2271" s="19">
        <v>12196</v>
      </c>
      <c r="F2271" s="19">
        <v>42</v>
      </c>
      <c r="G2271" s="19">
        <v>12238</v>
      </c>
      <c r="H2271" s="20">
        <v>0.21</v>
      </c>
      <c r="I2271" s="20">
        <v>0.43</v>
      </c>
      <c r="J2271" s="19">
        <f>B2271*H2271</f>
        <v>6599.46</v>
      </c>
      <c r="K2271" s="19">
        <f>B2271*I2271</f>
        <v>13513.18</v>
      </c>
      <c r="L2271" s="21">
        <f>G2271-K2271</f>
        <v>-1275.1800000000003</v>
      </c>
      <c r="M2271" s="19">
        <f>F2271-J2271</f>
        <v>-6557.46</v>
      </c>
      <c r="N2271" s="22">
        <v>44</v>
      </c>
      <c r="O2271" s="23">
        <v>78</v>
      </c>
      <c r="P2271" s="19">
        <v>0</v>
      </c>
      <c r="Q2271" s="19">
        <v>0</v>
      </c>
      <c r="R2271" s="19">
        <v>0</v>
      </c>
    </row>
    <row r="2272" spans="1:18" x14ac:dyDescent="0.25">
      <c r="L2272" s="11"/>
      <c r="N2272" s="12"/>
      <c r="O2272" s="13"/>
    </row>
    <row r="2273" spans="1:18" ht="26.25" x14ac:dyDescent="0.25">
      <c r="A2273" s="14" t="s">
        <v>341</v>
      </c>
      <c r="B2273" s="15">
        <v>7935</v>
      </c>
      <c r="C2273" s="15">
        <v>3923</v>
      </c>
      <c r="D2273" s="15">
        <v>1947</v>
      </c>
      <c r="E2273" s="15">
        <v>1067</v>
      </c>
      <c r="F2273" s="15">
        <v>995</v>
      </c>
      <c r="G2273" s="15">
        <v>2064</v>
      </c>
      <c r="J2273" s="15">
        <v>872.85</v>
      </c>
      <c r="K2273" s="15">
        <v>1825.05</v>
      </c>
      <c r="L2273" s="16">
        <f>G2273-K2273</f>
        <v>238.95000000000005</v>
      </c>
      <c r="M2273" s="15">
        <f>F2273-J2273</f>
        <v>122.14999999999998</v>
      </c>
      <c r="N2273" s="17">
        <v>0</v>
      </c>
      <c r="O2273" s="18">
        <v>20</v>
      </c>
      <c r="P2273" s="15">
        <v>0</v>
      </c>
      <c r="Q2273" s="15">
        <v>7</v>
      </c>
      <c r="R2273" s="15">
        <v>0</v>
      </c>
    </row>
    <row r="2274" spans="1:18" x14ac:dyDescent="0.25">
      <c r="A2274" s="2" t="s">
        <v>50</v>
      </c>
      <c r="B2274" s="19">
        <v>7715</v>
      </c>
      <c r="C2274" s="19">
        <v>3820</v>
      </c>
      <c r="D2274" s="19">
        <v>1887</v>
      </c>
      <c r="E2274" s="19">
        <v>1051</v>
      </c>
      <c r="F2274" s="19">
        <v>956</v>
      </c>
      <c r="G2274" s="19">
        <v>2008</v>
      </c>
      <c r="H2274" s="20">
        <v>0.11</v>
      </c>
      <c r="I2274" s="20">
        <v>0.23</v>
      </c>
      <c r="J2274" s="19">
        <f>B2274*H2274</f>
        <v>848.65</v>
      </c>
      <c r="K2274" s="19">
        <f>B2274*I2274</f>
        <v>1774.45</v>
      </c>
      <c r="L2274" s="21">
        <f>G2274-K2274</f>
        <v>233.54999999999995</v>
      </c>
      <c r="M2274" s="19">
        <f>F2274-J2274</f>
        <v>107.35000000000002</v>
      </c>
      <c r="N2274" s="22">
        <v>0</v>
      </c>
      <c r="O2274" s="23">
        <v>20</v>
      </c>
      <c r="P2274" s="19">
        <v>0</v>
      </c>
      <c r="Q2274" s="19">
        <v>7</v>
      </c>
      <c r="R2274" s="19">
        <v>0</v>
      </c>
    </row>
    <row r="2275" spans="1:18" x14ac:dyDescent="0.25">
      <c r="A2275" s="2" t="s">
        <v>68</v>
      </c>
      <c r="B2275" s="19">
        <v>220</v>
      </c>
      <c r="C2275" s="19">
        <v>103</v>
      </c>
      <c r="D2275" s="19">
        <v>60</v>
      </c>
      <c r="E2275" s="19">
        <v>16</v>
      </c>
      <c r="F2275" s="19">
        <v>39</v>
      </c>
      <c r="G2275" s="19">
        <v>56</v>
      </c>
      <c r="H2275" s="20">
        <v>0.11</v>
      </c>
      <c r="I2275" s="20">
        <v>0.23</v>
      </c>
      <c r="J2275" s="19">
        <f>B2275*H2275</f>
        <v>24.2</v>
      </c>
      <c r="K2275" s="19">
        <f>B2275*I2275</f>
        <v>50.6</v>
      </c>
      <c r="L2275" s="21">
        <f>G2275-K2275</f>
        <v>5.3999999999999986</v>
      </c>
      <c r="M2275" s="19">
        <f>F2275-J2275</f>
        <v>14.8</v>
      </c>
      <c r="N2275" s="22">
        <v>0</v>
      </c>
      <c r="O2275" s="23">
        <v>0</v>
      </c>
      <c r="P2275" s="19">
        <v>0</v>
      </c>
      <c r="Q2275" s="19">
        <v>0</v>
      </c>
      <c r="R2275" s="19">
        <v>0</v>
      </c>
    </row>
    <row r="2276" spans="1:18" x14ac:dyDescent="0.25">
      <c r="L2276" s="11"/>
      <c r="N2276" s="12"/>
      <c r="O2276" s="13"/>
    </row>
    <row r="2277" spans="1:18" x14ac:dyDescent="0.25">
      <c r="A2277" s="14" t="s">
        <v>450</v>
      </c>
      <c r="B2277" s="15">
        <v>5763</v>
      </c>
      <c r="C2277" s="15">
        <v>1895</v>
      </c>
      <c r="D2277" s="15">
        <v>589</v>
      </c>
      <c r="E2277" s="15">
        <v>3278</v>
      </c>
      <c r="F2277" s="15">
        <v>0</v>
      </c>
      <c r="G2277" s="15">
        <v>3278</v>
      </c>
      <c r="J2277" s="15">
        <v>1210.23</v>
      </c>
      <c r="K2277" s="15">
        <v>2478.09</v>
      </c>
      <c r="L2277" s="16">
        <f>G2277-K2277</f>
        <v>799.90999999999985</v>
      </c>
      <c r="M2277" s="15">
        <f>F2277-J2277</f>
        <v>-1210.23</v>
      </c>
      <c r="N2277" s="17">
        <v>5</v>
      </c>
      <c r="O2277" s="18">
        <v>14</v>
      </c>
      <c r="P2277" s="15">
        <v>0</v>
      </c>
      <c r="Q2277" s="15">
        <v>0</v>
      </c>
      <c r="R2277" s="15">
        <v>0</v>
      </c>
    </row>
    <row r="2278" spans="1:18" x14ac:dyDescent="0.25">
      <c r="A2278" s="2" t="s">
        <v>65</v>
      </c>
      <c r="B2278" s="19">
        <v>5763</v>
      </c>
      <c r="C2278" s="19">
        <v>1895</v>
      </c>
      <c r="D2278" s="19">
        <v>589</v>
      </c>
      <c r="E2278" s="19">
        <v>3278</v>
      </c>
      <c r="F2278" s="19">
        <v>0</v>
      </c>
      <c r="G2278" s="19">
        <v>3278</v>
      </c>
      <c r="H2278" s="20">
        <v>0.21</v>
      </c>
      <c r="I2278" s="20">
        <v>0.43</v>
      </c>
      <c r="J2278" s="19">
        <f>B2278*H2278</f>
        <v>1210.23</v>
      </c>
      <c r="K2278" s="19">
        <f>B2278*I2278</f>
        <v>2478.09</v>
      </c>
      <c r="L2278" s="21">
        <f>G2278-K2278</f>
        <v>799.90999999999985</v>
      </c>
      <c r="M2278" s="19">
        <f>F2278-J2278</f>
        <v>-1210.23</v>
      </c>
      <c r="N2278" s="22">
        <v>5</v>
      </c>
      <c r="O2278" s="23">
        <v>14</v>
      </c>
      <c r="P2278" s="19">
        <v>0</v>
      </c>
      <c r="Q2278" s="19">
        <v>0</v>
      </c>
      <c r="R2278" s="19">
        <v>0</v>
      </c>
    </row>
    <row r="2279" spans="1:18" x14ac:dyDescent="0.25">
      <c r="L2279" s="11"/>
      <c r="N2279" s="12"/>
      <c r="O2279" s="13"/>
    </row>
    <row r="2280" spans="1:18" x14ac:dyDescent="0.25">
      <c r="A2280" s="14" t="s">
        <v>491</v>
      </c>
      <c r="B2280" s="15">
        <v>17517</v>
      </c>
      <c r="C2280" s="15">
        <v>11252</v>
      </c>
      <c r="D2280" s="15">
        <v>2746</v>
      </c>
      <c r="E2280" s="15">
        <v>2284</v>
      </c>
      <c r="F2280" s="15">
        <v>1232</v>
      </c>
      <c r="G2280" s="15">
        <v>3517</v>
      </c>
      <c r="J2280" s="15">
        <v>1377.07</v>
      </c>
      <c r="K2280" s="15">
        <v>3204.21</v>
      </c>
      <c r="L2280" s="16">
        <f>G2280-K2280</f>
        <v>312.78999999999996</v>
      </c>
      <c r="M2280" s="15">
        <f>F2280-J2280</f>
        <v>-145.06999999999994</v>
      </c>
      <c r="N2280" s="17">
        <v>0</v>
      </c>
      <c r="O2280" s="18">
        <v>53</v>
      </c>
      <c r="P2280" s="15">
        <v>0</v>
      </c>
      <c r="Q2280" s="15">
        <v>10</v>
      </c>
      <c r="R2280" s="15">
        <v>0</v>
      </c>
    </row>
    <row r="2281" spans="1:18" x14ac:dyDescent="0.25">
      <c r="A2281" s="2" t="s">
        <v>52</v>
      </c>
      <c r="B2281" s="19">
        <v>13745</v>
      </c>
      <c r="C2281" s="19">
        <v>8965</v>
      </c>
      <c r="D2281" s="19">
        <v>2108</v>
      </c>
      <c r="E2281" s="19">
        <v>1696</v>
      </c>
      <c r="F2281" s="19">
        <v>975</v>
      </c>
      <c r="G2281" s="19">
        <v>2671</v>
      </c>
      <c r="H2281" s="20">
        <v>7.0000000000000007E-2</v>
      </c>
      <c r="I2281" s="20">
        <v>0.17</v>
      </c>
      <c r="J2281" s="19">
        <f>B2281*H2281</f>
        <v>962.15000000000009</v>
      </c>
      <c r="K2281" s="19">
        <f>B2281*I2281</f>
        <v>2336.65</v>
      </c>
      <c r="L2281" s="21">
        <f>G2281-K2281</f>
        <v>334.34999999999991</v>
      </c>
      <c r="M2281" s="19">
        <f>F2281-J2281</f>
        <v>12.849999999999909</v>
      </c>
      <c r="N2281" s="22">
        <v>0</v>
      </c>
      <c r="O2281" s="23">
        <v>2</v>
      </c>
      <c r="P2281" s="19">
        <v>0</v>
      </c>
      <c r="Q2281" s="19">
        <v>0</v>
      </c>
      <c r="R2281" s="19">
        <v>0</v>
      </c>
    </row>
    <row r="2282" spans="1:18" x14ac:dyDescent="0.25">
      <c r="A2282" s="2" t="s">
        <v>54</v>
      </c>
      <c r="B2282" s="19">
        <v>3772</v>
      </c>
      <c r="C2282" s="19">
        <v>2287</v>
      </c>
      <c r="D2282" s="19">
        <v>638</v>
      </c>
      <c r="E2282" s="19">
        <v>588</v>
      </c>
      <c r="F2282" s="19">
        <v>257</v>
      </c>
      <c r="G2282" s="19">
        <v>846</v>
      </c>
      <c r="H2282" s="20">
        <v>0.11</v>
      </c>
      <c r="I2282" s="20">
        <v>0.23</v>
      </c>
      <c r="J2282" s="19">
        <f>B2282*H2282</f>
        <v>414.92</v>
      </c>
      <c r="K2282" s="19">
        <f>B2282*I2282</f>
        <v>867.56000000000006</v>
      </c>
      <c r="L2282" s="21">
        <f>G2282-K2282</f>
        <v>-21.560000000000059</v>
      </c>
      <c r="M2282" s="19">
        <f>F2282-J2282</f>
        <v>-157.92000000000002</v>
      </c>
      <c r="N2282" s="22">
        <v>0</v>
      </c>
      <c r="O2282" s="23">
        <v>51</v>
      </c>
      <c r="P2282" s="19">
        <v>0</v>
      </c>
      <c r="Q2282" s="19">
        <v>10</v>
      </c>
      <c r="R2282" s="19">
        <v>0</v>
      </c>
    </row>
    <row r="2283" spans="1:18" x14ac:dyDescent="0.25">
      <c r="L2283" s="11"/>
      <c r="N2283" s="12"/>
      <c r="O2283" s="13"/>
    </row>
    <row r="2284" spans="1:18" ht="15.75" x14ac:dyDescent="0.25">
      <c r="B2284" s="24">
        <v>62641</v>
      </c>
      <c r="C2284" s="24">
        <v>27278</v>
      </c>
      <c r="D2284" s="24">
        <v>14261</v>
      </c>
      <c r="E2284" s="24">
        <v>18825</v>
      </c>
      <c r="F2284" s="24">
        <v>2269</v>
      </c>
      <c r="G2284" s="24">
        <v>21097</v>
      </c>
      <c r="J2284" s="24">
        <v>10059.61</v>
      </c>
      <c r="K2284" s="24">
        <v>21020.53</v>
      </c>
      <c r="L2284" s="25">
        <f>G2284-K2284</f>
        <v>76.470000000001164</v>
      </c>
      <c r="M2284" s="24">
        <f>F2284-J2284</f>
        <v>-7790.6100000000006</v>
      </c>
      <c r="N2284" s="26">
        <v>49</v>
      </c>
      <c r="O2284" s="27">
        <v>165</v>
      </c>
      <c r="P2284" s="24">
        <v>0</v>
      </c>
      <c r="Q2284" s="24">
        <v>17</v>
      </c>
      <c r="R2284" s="24">
        <v>0</v>
      </c>
    </row>
    <row r="2285" spans="1:18" x14ac:dyDescent="0.25">
      <c r="L2285" s="11"/>
      <c r="N2285" s="12"/>
      <c r="O2285" s="13"/>
    </row>
    <row r="2286" spans="1:18" x14ac:dyDescent="0.25">
      <c r="L2286" s="11"/>
      <c r="N2286" s="12"/>
      <c r="O2286" s="13"/>
    </row>
    <row r="2287" spans="1:18" ht="15.75" x14ac:dyDescent="0.25">
      <c r="A2287" s="1" t="s">
        <v>492</v>
      </c>
      <c r="L2287" s="11"/>
      <c r="N2287" s="12"/>
      <c r="O2287" s="13"/>
    </row>
    <row r="2288" spans="1:18" x14ac:dyDescent="0.25">
      <c r="A2288" s="14" t="s">
        <v>196</v>
      </c>
      <c r="B2288" s="15">
        <v>23878</v>
      </c>
      <c r="C2288" s="15">
        <v>12466</v>
      </c>
      <c r="D2288" s="15">
        <v>956</v>
      </c>
      <c r="E2288" s="15">
        <v>9508</v>
      </c>
      <c r="F2288" s="15">
        <v>945</v>
      </c>
      <c r="G2288" s="15">
        <v>10454</v>
      </c>
      <c r="J2288" s="15">
        <v>4536.82</v>
      </c>
      <c r="K2288" s="15">
        <v>4536.82</v>
      </c>
      <c r="L2288" s="16">
        <f>G2288-K2288</f>
        <v>5917.18</v>
      </c>
      <c r="M2288" s="15">
        <f>F2288-J2288</f>
        <v>-3591.8199999999997</v>
      </c>
      <c r="N2288" s="17">
        <v>2</v>
      </c>
      <c r="O2288" s="18">
        <v>23</v>
      </c>
      <c r="P2288" s="15">
        <v>0</v>
      </c>
      <c r="Q2288" s="15">
        <v>6</v>
      </c>
      <c r="R2288" s="15">
        <v>0</v>
      </c>
    </row>
    <row r="2289" spans="1:18" x14ac:dyDescent="0.25">
      <c r="A2289" s="2" t="s">
        <v>144</v>
      </c>
      <c r="B2289" s="19">
        <v>2350</v>
      </c>
      <c r="C2289" s="19">
        <v>759</v>
      </c>
      <c r="D2289" s="19">
        <v>23</v>
      </c>
      <c r="E2289" s="19">
        <v>1510</v>
      </c>
      <c r="F2289" s="19">
        <v>56</v>
      </c>
      <c r="G2289" s="19">
        <v>1567</v>
      </c>
      <c r="H2289" s="20">
        <v>0.19</v>
      </c>
      <c r="I2289" s="20">
        <v>0.19</v>
      </c>
      <c r="J2289" s="19">
        <f>B2289*H2289</f>
        <v>446.5</v>
      </c>
      <c r="K2289" s="19">
        <f>B2289*I2289</f>
        <v>446.5</v>
      </c>
      <c r="L2289" s="21">
        <f>G2289-K2289</f>
        <v>1120.5</v>
      </c>
      <c r="M2289" s="19">
        <f>F2289-J2289</f>
        <v>-390.5</v>
      </c>
      <c r="N2289" s="22">
        <v>0</v>
      </c>
      <c r="O2289" s="23">
        <v>0</v>
      </c>
      <c r="P2289" s="19">
        <v>0</v>
      </c>
      <c r="Q2289" s="19">
        <v>0</v>
      </c>
      <c r="R2289" s="19">
        <v>0</v>
      </c>
    </row>
    <row r="2290" spans="1:18" x14ac:dyDescent="0.25">
      <c r="A2290" s="2" t="s">
        <v>146</v>
      </c>
      <c r="B2290" s="19">
        <v>21528</v>
      </c>
      <c r="C2290" s="19">
        <v>11707</v>
      </c>
      <c r="D2290" s="19">
        <v>933</v>
      </c>
      <c r="E2290" s="19">
        <v>7998</v>
      </c>
      <c r="F2290" s="19">
        <v>889</v>
      </c>
      <c r="G2290" s="19">
        <v>8887</v>
      </c>
      <c r="H2290" s="20">
        <v>0.19</v>
      </c>
      <c r="I2290" s="20">
        <v>0.19</v>
      </c>
      <c r="J2290" s="19">
        <f>B2290*H2290</f>
        <v>4090.32</v>
      </c>
      <c r="K2290" s="19">
        <f>B2290*I2290</f>
        <v>4090.32</v>
      </c>
      <c r="L2290" s="21">
        <f>G2290-K2290</f>
        <v>4796.68</v>
      </c>
      <c r="M2290" s="19">
        <f>F2290-J2290</f>
        <v>-3201.32</v>
      </c>
      <c r="N2290" s="22">
        <v>2</v>
      </c>
      <c r="O2290" s="23">
        <v>23</v>
      </c>
      <c r="P2290" s="19">
        <v>0</v>
      </c>
      <c r="Q2290" s="19">
        <v>6</v>
      </c>
      <c r="R2290" s="19">
        <v>0</v>
      </c>
    </row>
    <row r="2291" spans="1:18" x14ac:dyDescent="0.25">
      <c r="L2291" s="11"/>
      <c r="N2291" s="12"/>
      <c r="O2291" s="13"/>
    </row>
    <row r="2292" spans="1:18" x14ac:dyDescent="0.25">
      <c r="A2292" s="14" t="s">
        <v>149</v>
      </c>
      <c r="B2292" s="15">
        <v>21564</v>
      </c>
      <c r="C2292" s="15">
        <v>9488</v>
      </c>
      <c r="D2292" s="15">
        <v>6481</v>
      </c>
      <c r="E2292" s="15">
        <v>5150</v>
      </c>
      <c r="F2292" s="15">
        <v>443</v>
      </c>
      <c r="G2292" s="15">
        <v>5593</v>
      </c>
      <c r="J2292" s="15">
        <v>1940.76</v>
      </c>
      <c r="K2292" s="15">
        <v>3234.6</v>
      </c>
      <c r="L2292" s="16">
        <f>G2292-K2292</f>
        <v>2358.4</v>
      </c>
      <c r="M2292" s="15">
        <f>F2292-J2292</f>
        <v>-1497.76</v>
      </c>
      <c r="N2292" s="17">
        <v>0</v>
      </c>
      <c r="O2292" s="18">
        <v>0</v>
      </c>
      <c r="P2292" s="15">
        <v>0</v>
      </c>
      <c r="Q2292" s="15">
        <v>0</v>
      </c>
      <c r="R2292" s="15">
        <v>0</v>
      </c>
    </row>
    <row r="2293" spans="1:18" x14ac:dyDescent="0.25">
      <c r="A2293" s="2" t="s">
        <v>150</v>
      </c>
      <c r="B2293" s="19">
        <v>21564</v>
      </c>
      <c r="C2293" s="19">
        <v>9488</v>
      </c>
      <c r="D2293" s="19">
        <v>6481</v>
      </c>
      <c r="E2293" s="19">
        <v>5150</v>
      </c>
      <c r="F2293" s="19">
        <v>443</v>
      </c>
      <c r="G2293" s="19">
        <v>5593</v>
      </c>
      <c r="H2293" s="20">
        <v>0.09</v>
      </c>
      <c r="I2293" s="20">
        <v>0.15</v>
      </c>
      <c r="J2293" s="19">
        <f>B2293*H2293</f>
        <v>1940.76</v>
      </c>
      <c r="K2293" s="19">
        <f>B2293*I2293</f>
        <v>3234.6</v>
      </c>
      <c r="L2293" s="21">
        <f>G2293-K2293</f>
        <v>2358.4</v>
      </c>
      <c r="M2293" s="19">
        <f>F2293-J2293</f>
        <v>-1497.76</v>
      </c>
      <c r="N2293" s="22">
        <v>0</v>
      </c>
      <c r="O2293" s="23">
        <v>0</v>
      </c>
      <c r="P2293" s="19">
        <v>0</v>
      </c>
      <c r="Q2293" s="19">
        <v>0</v>
      </c>
      <c r="R2293" s="19">
        <v>0</v>
      </c>
    </row>
    <row r="2294" spans="1:18" x14ac:dyDescent="0.25">
      <c r="L2294" s="11"/>
      <c r="N2294" s="12"/>
      <c r="O2294" s="13"/>
    </row>
    <row r="2295" spans="1:18" ht="15.75" x14ac:dyDescent="0.25">
      <c r="B2295" s="24">
        <v>45442</v>
      </c>
      <c r="C2295" s="24">
        <v>21954</v>
      </c>
      <c r="D2295" s="24">
        <v>7437</v>
      </c>
      <c r="E2295" s="24">
        <v>14658</v>
      </c>
      <c r="F2295" s="24">
        <v>1388</v>
      </c>
      <c r="G2295" s="24">
        <v>16047</v>
      </c>
      <c r="J2295" s="24">
        <v>6477.58</v>
      </c>
      <c r="K2295" s="24">
        <v>7771.42</v>
      </c>
      <c r="L2295" s="25">
        <f>G2295-K2295</f>
        <v>8275.58</v>
      </c>
      <c r="M2295" s="24">
        <f>F2295-J2295</f>
        <v>-5089.58</v>
      </c>
      <c r="N2295" s="26">
        <v>2</v>
      </c>
      <c r="O2295" s="27">
        <v>23</v>
      </c>
      <c r="P2295" s="24">
        <v>0</v>
      </c>
      <c r="Q2295" s="24">
        <v>6</v>
      </c>
      <c r="R2295" s="24">
        <v>0</v>
      </c>
    </row>
  </sheetData>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2295"/>
  <sheetViews>
    <sheetView workbookViewId="0">
      <pane ySplit="2" topLeftCell="A3" activePane="bottomLeft" state="frozen"/>
      <selection pane="bottomLeft" activeCell="X1" sqref="X1"/>
    </sheetView>
  </sheetViews>
  <sheetFormatPr defaultRowHeight="15" x14ac:dyDescent="0.25"/>
  <cols>
    <col min="1" max="1" width="30" customWidth="1"/>
    <col min="2" max="2" width="14" customWidth="1"/>
    <col min="3" max="3" width="2" customWidth="1"/>
    <col min="4" max="4" width="11.85546875" customWidth="1"/>
    <col min="5" max="5" width="10.42578125" customWidth="1"/>
    <col min="6" max="6" width="2" customWidth="1"/>
    <col min="11" max="11" width="2" customWidth="1"/>
    <col min="12" max="12" width="10.85546875" customWidth="1"/>
    <col min="17" max="17" width="2" customWidth="1"/>
    <col min="18" max="18" width="11.28515625" customWidth="1"/>
    <col min="19" max="19" width="13.7109375" customWidth="1"/>
    <col min="20" max="20" width="2" customWidth="1"/>
    <col min="21" max="22" width="9.85546875" customWidth="1"/>
    <col min="23" max="23" width="2" customWidth="1"/>
    <col min="24" max="24" width="11.28515625" customWidth="1"/>
  </cols>
  <sheetData>
    <row r="1" spans="1:24" ht="102.75" x14ac:dyDescent="0.25">
      <c r="A1" s="3" t="s">
        <v>493</v>
      </c>
      <c r="B1" s="3" t="s">
        <v>7</v>
      </c>
      <c r="D1" s="3" t="s">
        <v>494</v>
      </c>
      <c r="E1" s="3" t="s">
        <v>495</v>
      </c>
      <c r="G1" s="3" t="s">
        <v>8</v>
      </c>
      <c r="H1" s="3" t="s">
        <v>9</v>
      </c>
      <c r="I1" s="3" t="s">
        <v>10</v>
      </c>
      <c r="J1" s="3" t="s">
        <v>11</v>
      </c>
      <c r="L1" s="3" t="s">
        <v>496</v>
      </c>
      <c r="M1" s="3" t="s">
        <v>497</v>
      </c>
      <c r="N1" s="3" t="s">
        <v>498</v>
      </c>
      <c r="O1" s="3" t="s">
        <v>499</v>
      </c>
      <c r="P1" s="3" t="s">
        <v>500</v>
      </c>
      <c r="R1" s="3" t="s">
        <v>501</v>
      </c>
      <c r="S1" s="3" t="s">
        <v>509</v>
      </c>
      <c r="U1" s="3" t="s">
        <v>502</v>
      </c>
      <c r="V1" s="3" t="s">
        <v>503</v>
      </c>
      <c r="X1" s="3" t="s">
        <v>23</v>
      </c>
    </row>
    <row r="2" spans="1:24" x14ac:dyDescent="0.25">
      <c r="A2" s="7" t="s">
        <v>24</v>
      </c>
      <c r="B2" s="7" t="s">
        <v>25</v>
      </c>
      <c r="C2" s="7" t="s">
        <v>26</v>
      </c>
      <c r="D2" s="7" t="s">
        <v>27</v>
      </c>
      <c r="E2" s="7" t="s">
        <v>28</v>
      </c>
      <c r="F2" s="7" t="s">
        <v>29</v>
      </c>
      <c r="G2" s="7" t="s">
        <v>30</v>
      </c>
      <c r="H2" s="7" t="s">
        <v>31</v>
      </c>
      <c r="I2" s="7" t="s">
        <v>32</v>
      </c>
      <c r="J2" s="7" t="s">
        <v>33</v>
      </c>
      <c r="K2" s="7" t="s">
        <v>34</v>
      </c>
      <c r="L2" s="7" t="s">
        <v>35</v>
      </c>
      <c r="M2" s="7" t="s">
        <v>36</v>
      </c>
      <c r="N2" s="7" t="s">
        <v>37</v>
      </c>
      <c r="O2" s="7" t="s">
        <v>38</v>
      </c>
      <c r="P2" s="7" t="s">
        <v>39</v>
      </c>
      <c r="Q2" s="7" t="s">
        <v>40</v>
      </c>
      <c r="R2" s="7" t="s">
        <v>41</v>
      </c>
      <c r="S2" s="7" t="s">
        <v>42</v>
      </c>
      <c r="T2" s="7" t="s">
        <v>504</v>
      </c>
      <c r="U2" s="7" t="s">
        <v>505</v>
      </c>
      <c r="V2" s="7" t="s">
        <v>506</v>
      </c>
      <c r="W2" s="7" t="s">
        <v>507</v>
      </c>
      <c r="X2" s="7" t="s">
        <v>508</v>
      </c>
    </row>
    <row r="3" spans="1:24" ht="15.75" x14ac:dyDescent="0.25">
      <c r="A3" s="1" t="s">
        <v>43</v>
      </c>
    </row>
    <row r="4" spans="1:24" x14ac:dyDescent="0.25">
      <c r="A4" s="14" t="s">
        <v>44</v>
      </c>
      <c r="B4" s="15">
        <v>7735</v>
      </c>
      <c r="E4" s="15">
        <v>876.21</v>
      </c>
      <c r="G4" s="15">
        <v>3270</v>
      </c>
      <c r="H4" s="15">
        <v>1559</v>
      </c>
      <c r="I4" s="15">
        <v>1195</v>
      </c>
      <c r="J4" s="15">
        <v>1707</v>
      </c>
      <c r="L4" s="15">
        <v>722</v>
      </c>
      <c r="M4" s="15">
        <v>35</v>
      </c>
      <c r="N4" s="15">
        <v>80</v>
      </c>
      <c r="O4" s="15">
        <v>250</v>
      </c>
      <c r="P4" s="15">
        <v>354</v>
      </c>
      <c r="R4" s="15">
        <f>J4+L4-P4</f>
        <v>2075</v>
      </c>
      <c r="S4" s="15">
        <f>R4-E4</f>
        <v>1198.79</v>
      </c>
      <c r="U4" s="15">
        <v>0</v>
      </c>
      <c r="V4" s="15">
        <v>0</v>
      </c>
      <c r="X4" s="15">
        <v>0</v>
      </c>
    </row>
    <row r="5" spans="1:24" x14ac:dyDescent="0.25">
      <c r="A5" s="2" t="s">
        <v>45</v>
      </c>
      <c r="B5" s="19">
        <v>317</v>
      </c>
      <c r="D5" s="20">
        <v>0.19</v>
      </c>
      <c r="E5" s="19">
        <f>B5*D5</f>
        <v>60.230000000000004</v>
      </c>
      <c r="G5" s="19">
        <v>158</v>
      </c>
      <c r="H5" s="19">
        <v>83</v>
      </c>
      <c r="I5" s="19">
        <v>74</v>
      </c>
      <c r="J5" s="19">
        <v>0</v>
      </c>
      <c r="L5" s="19">
        <v>0</v>
      </c>
      <c r="M5" s="19">
        <v>0</v>
      </c>
      <c r="N5" s="19">
        <v>0</v>
      </c>
      <c r="O5" s="19">
        <v>0</v>
      </c>
      <c r="P5" s="19">
        <v>0</v>
      </c>
      <c r="R5" s="19">
        <f>J5+ L5- P5</f>
        <v>0</v>
      </c>
      <c r="S5" s="19">
        <f>R5-E5</f>
        <v>-60.230000000000004</v>
      </c>
      <c r="U5" s="19">
        <v>0</v>
      </c>
      <c r="V5" s="19">
        <v>0</v>
      </c>
      <c r="X5" s="19">
        <v>0</v>
      </c>
    </row>
    <row r="6" spans="1:24" x14ac:dyDescent="0.25">
      <c r="A6" s="2" t="s">
        <v>46</v>
      </c>
      <c r="B6" s="19">
        <v>4571</v>
      </c>
      <c r="D6" s="20">
        <v>0.11</v>
      </c>
      <c r="E6" s="19">
        <f>B6*D6</f>
        <v>502.81</v>
      </c>
      <c r="G6" s="19">
        <v>1553</v>
      </c>
      <c r="H6" s="19">
        <v>847</v>
      </c>
      <c r="I6" s="19">
        <v>796</v>
      </c>
      <c r="J6" s="19">
        <v>1373</v>
      </c>
      <c r="L6" s="19">
        <v>494</v>
      </c>
      <c r="M6" s="19">
        <v>8</v>
      </c>
      <c r="N6" s="19">
        <v>62</v>
      </c>
      <c r="O6" s="19">
        <v>122</v>
      </c>
      <c r="P6" s="19">
        <v>301</v>
      </c>
      <c r="R6" s="19">
        <f>J6+ L6- P6</f>
        <v>1566</v>
      </c>
      <c r="S6" s="19">
        <f>R6-E6</f>
        <v>1063.19</v>
      </c>
      <c r="U6" s="19">
        <v>0</v>
      </c>
      <c r="V6" s="19">
        <v>0</v>
      </c>
      <c r="X6" s="19">
        <v>0</v>
      </c>
    </row>
    <row r="7" spans="1:24" x14ac:dyDescent="0.25">
      <c r="A7" s="2" t="s">
        <v>47</v>
      </c>
      <c r="B7" s="19">
        <v>2847</v>
      </c>
      <c r="D7" s="20">
        <v>0.11</v>
      </c>
      <c r="E7" s="19">
        <f>B7*D7</f>
        <v>313.17</v>
      </c>
      <c r="G7" s="19">
        <v>1559</v>
      </c>
      <c r="H7" s="19">
        <v>629</v>
      </c>
      <c r="I7" s="19">
        <v>325</v>
      </c>
      <c r="J7" s="19">
        <v>334</v>
      </c>
      <c r="L7" s="19">
        <v>228</v>
      </c>
      <c r="M7" s="19">
        <v>27</v>
      </c>
      <c r="N7" s="19">
        <v>18</v>
      </c>
      <c r="O7" s="19">
        <v>128</v>
      </c>
      <c r="P7" s="19">
        <v>53</v>
      </c>
      <c r="R7" s="19">
        <f>J7+ L7- P7</f>
        <v>509</v>
      </c>
      <c r="S7" s="19">
        <f>R7-E7</f>
        <v>195.82999999999998</v>
      </c>
      <c r="U7" s="19">
        <v>0</v>
      </c>
      <c r="V7" s="19">
        <v>0</v>
      </c>
      <c r="X7" s="19">
        <v>0</v>
      </c>
    </row>
    <row r="9" spans="1:24" x14ac:dyDescent="0.25">
      <c r="A9" s="14" t="s">
        <v>48</v>
      </c>
      <c r="B9" s="15">
        <v>15063</v>
      </c>
      <c r="E9" s="15">
        <v>2847.23</v>
      </c>
      <c r="G9" s="15">
        <v>2328</v>
      </c>
      <c r="H9" s="15">
        <v>4590</v>
      </c>
      <c r="I9" s="15">
        <v>7604</v>
      </c>
      <c r="J9" s="15">
        <v>537</v>
      </c>
      <c r="L9" s="15">
        <v>2989</v>
      </c>
      <c r="M9" s="15">
        <v>36</v>
      </c>
      <c r="N9" s="15">
        <v>612</v>
      </c>
      <c r="O9" s="15">
        <v>2231</v>
      </c>
      <c r="P9" s="15">
        <v>107</v>
      </c>
      <c r="R9" s="15">
        <f>J9+L9-P9</f>
        <v>3419</v>
      </c>
      <c r="S9" s="15">
        <f>R9-E9</f>
        <v>571.77</v>
      </c>
      <c r="U9" s="15">
        <v>0</v>
      </c>
      <c r="V9" s="15">
        <v>0</v>
      </c>
      <c r="X9" s="15">
        <v>0</v>
      </c>
    </row>
    <row r="10" spans="1:24" x14ac:dyDescent="0.25">
      <c r="A10" s="2" t="s">
        <v>49</v>
      </c>
      <c r="B10" s="19">
        <v>11903</v>
      </c>
      <c r="D10" s="20">
        <v>0.21</v>
      </c>
      <c r="E10" s="19">
        <f>B10*D10</f>
        <v>2499.63</v>
      </c>
      <c r="G10" s="19">
        <v>1738</v>
      </c>
      <c r="H10" s="19">
        <v>3374</v>
      </c>
      <c r="I10" s="19">
        <v>6677</v>
      </c>
      <c r="J10" s="19">
        <v>113</v>
      </c>
      <c r="L10" s="19">
        <v>2506</v>
      </c>
      <c r="M10" s="19">
        <v>25</v>
      </c>
      <c r="N10" s="19">
        <v>363</v>
      </c>
      <c r="O10" s="19">
        <v>2103</v>
      </c>
      <c r="P10" s="19">
        <v>14</v>
      </c>
      <c r="R10" s="19">
        <f>J10+ L10- P10</f>
        <v>2605</v>
      </c>
      <c r="S10" s="19">
        <f>R10-E10</f>
        <v>105.36999999999989</v>
      </c>
      <c r="U10" s="19">
        <v>0</v>
      </c>
      <c r="V10" s="19">
        <v>0</v>
      </c>
      <c r="X10" s="19">
        <v>0</v>
      </c>
    </row>
    <row r="11" spans="1:24" x14ac:dyDescent="0.25">
      <c r="A11" s="2" t="s">
        <v>50</v>
      </c>
      <c r="B11" s="19">
        <v>3160</v>
      </c>
      <c r="D11" s="20">
        <v>0.11</v>
      </c>
      <c r="E11" s="19">
        <f>B11*D11</f>
        <v>347.6</v>
      </c>
      <c r="G11" s="19">
        <v>590</v>
      </c>
      <c r="H11" s="19">
        <v>1216</v>
      </c>
      <c r="I11" s="19">
        <v>927</v>
      </c>
      <c r="J11" s="19">
        <v>424</v>
      </c>
      <c r="L11" s="19">
        <v>483</v>
      </c>
      <c r="M11" s="19">
        <v>11</v>
      </c>
      <c r="N11" s="19">
        <v>249</v>
      </c>
      <c r="O11" s="19">
        <v>128</v>
      </c>
      <c r="P11" s="19">
        <v>93</v>
      </c>
      <c r="R11" s="19">
        <f>J11+ L11- P11</f>
        <v>814</v>
      </c>
      <c r="S11" s="19">
        <f>R11-E11</f>
        <v>466.4</v>
      </c>
      <c r="U11" s="19">
        <v>0</v>
      </c>
      <c r="V11" s="19">
        <v>0</v>
      </c>
      <c r="X11" s="19">
        <v>0</v>
      </c>
    </row>
    <row r="13" spans="1:24" x14ac:dyDescent="0.25">
      <c r="A13" s="14" t="s">
        <v>51</v>
      </c>
      <c r="B13" s="15">
        <v>5814</v>
      </c>
      <c r="E13" s="15">
        <v>406.98</v>
      </c>
      <c r="G13" s="15">
        <v>3389</v>
      </c>
      <c r="H13" s="15">
        <v>1071</v>
      </c>
      <c r="I13" s="15">
        <v>904</v>
      </c>
      <c r="J13" s="15">
        <v>449</v>
      </c>
      <c r="L13" s="15">
        <v>387</v>
      </c>
      <c r="M13" s="15">
        <v>20</v>
      </c>
      <c r="N13" s="15">
        <v>60</v>
      </c>
      <c r="O13" s="15">
        <v>115</v>
      </c>
      <c r="P13" s="15">
        <v>190</v>
      </c>
      <c r="R13" s="15">
        <f>J13+L13-P13</f>
        <v>646</v>
      </c>
      <c r="S13" s="15">
        <f>R13-E13</f>
        <v>239.01999999999998</v>
      </c>
      <c r="U13" s="15">
        <v>0</v>
      </c>
      <c r="V13" s="15">
        <v>0</v>
      </c>
      <c r="X13" s="15">
        <v>0</v>
      </c>
    </row>
    <row r="14" spans="1:24" x14ac:dyDescent="0.25">
      <c r="A14" s="2" t="s">
        <v>52</v>
      </c>
      <c r="B14" s="19">
        <v>5814</v>
      </c>
      <c r="D14" s="20">
        <v>7.0000000000000007E-2</v>
      </c>
      <c r="E14" s="19">
        <f>B14*D14</f>
        <v>406.98</v>
      </c>
      <c r="G14" s="19">
        <v>3389</v>
      </c>
      <c r="H14" s="19">
        <v>1071</v>
      </c>
      <c r="I14" s="19">
        <v>904</v>
      </c>
      <c r="J14" s="19">
        <v>449</v>
      </c>
      <c r="L14" s="19">
        <v>387</v>
      </c>
      <c r="M14" s="19">
        <v>20</v>
      </c>
      <c r="N14" s="19">
        <v>60</v>
      </c>
      <c r="O14" s="19">
        <v>115</v>
      </c>
      <c r="P14" s="19">
        <v>190</v>
      </c>
      <c r="R14" s="19">
        <f>J14+ L14- P14</f>
        <v>646</v>
      </c>
      <c r="S14" s="19">
        <f>R14-E14</f>
        <v>239.01999999999998</v>
      </c>
      <c r="U14" s="19">
        <v>0</v>
      </c>
      <c r="V14" s="19">
        <v>0</v>
      </c>
      <c r="X14" s="19">
        <v>0</v>
      </c>
    </row>
    <row r="16" spans="1:24" x14ac:dyDescent="0.25">
      <c r="A16" s="14" t="s">
        <v>53</v>
      </c>
      <c r="B16" s="15">
        <v>14585</v>
      </c>
      <c r="E16" s="15">
        <v>1604.35</v>
      </c>
      <c r="G16" s="15">
        <v>4499</v>
      </c>
      <c r="H16" s="15">
        <v>2453</v>
      </c>
      <c r="I16" s="15">
        <v>3794</v>
      </c>
      <c r="J16" s="15">
        <v>3838</v>
      </c>
      <c r="L16" s="15">
        <v>1535</v>
      </c>
      <c r="M16" s="15">
        <v>57</v>
      </c>
      <c r="N16" s="15">
        <v>111</v>
      </c>
      <c r="O16" s="15">
        <v>547</v>
      </c>
      <c r="P16" s="15">
        <v>818</v>
      </c>
      <c r="R16" s="15">
        <f>J16+L16-P16</f>
        <v>4555</v>
      </c>
      <c r="S16" s="15">
        <f>R16-E16</f>
        <v>2950.65</v>
      </c>
      <c r="U16" s="15">
        <v>0</v>
      </c>
      <c r="V16" s="15">
        <v>0</v>
      </c>
      <c r="X16" s="15">
        <v>0</v>
      </c>
    </row>
    <row r="17" spans="1:24" x14ac:dyDescent="0.25">
      <c r="A17" s="2" t="s">
        <v>54</v>
      </c>
      <c r="B17" s="19">
        <v>14585</v>
      </c>
      <c r="D17" s="20">
        <v>0.11</v>
      </c>
      <c r="E17" s="19">
        <f>B17*D17</f>
        <v>1604.35</v>
      </c>
      <c r="G17" s="19">
        <v>4499</v>
      </c>
      <c r="H17" s="19">
        <v>2453</v>
      </c>
      <c r="I17" s="19">
        <v>3794</v>
      </c>
      <c r="J17" s="19">
        <v>3838</v>
      </c>
      <c r="L17" s="19">
        <v>1535</v>
      </c>
      <c r="M17" s="19">
        <v>57</v>
      </c>
      <c r="N17" s="19">
        <v>111</v>
      </c>
      <c r="O17" s="19">
        <v>547</v>
      </c>
      <c r="P17" s="19">
        <v>818</v>
      </c>
      <c r="R17" s="19">
        <f>J17+ L17- P17</f>
        <v>4555</v>
      </c>
      <c r="S17" s="19">
        <f>R17-E17</f>
        <v>2950.65</v>
      </c>
      <c r="U17" s="19">
        <v>0</v>
      </c>
      <c r="V17" s="19">
        <v>0</v>
      </c>
      <c r="X17" s="19">
        <v>0</v>
      </c>
    </row>
    <row r="19" spans="1:24" ht="15.75" x14ac:dyDescent="0.25">
      <c r="B19" s="24">
        <v>43197</v>
      </c>
      <c r="E19" s="24">
        <v>5734.77</v>
      </c>
      <c r="G19" s="24">
        <v>13486</v>
      </c>
      <c r="H19" s="24">
        <v>9673</v>
      </c>
      <c r="I19" s="24">
        <v>13497</v>
      </c>
      <c r="J19" s="24">
        <v>6531</v>
      </c>
      <c r="L19" s="24">
        <v>5633</v>
      </c>
      <c r="M19" s="24">
        <v>148</v>
      </c>
      <c r="N19" s="24">
        <v>863</v>
      </c>
      <c r="O19" s="24">
        <v>3143</v>
      </c>
      <c r="P19" s="24">
        <v>1469</v>
      </c>
      <c r="R19" s="24">
        <f>J19+ L19- P19</f>
        <v>10695</v>
      </c>
      <c r="S19" s="24">
        <f>R19-E19</f>
        <v>4960.2299999999996</v>
      </c>
      <c r="U19" s="24">
        <v>0</v>
      </c>
      <c r="V19" s="24">
        <v>0</v>
      </c>
      <c r="X19" s="24">
        <v>0</v>
      </c>
    </row>
    <row r="22" spans="1:24" ht="15.75" x14ac:dyDescent="0.25">
      <c r="A22" s="1" t="s">
        <v>55</v>
      </c>
    </row>
    <row r="23" spans="1:24" x14ac:dyDescent="0.25">
      <c r="A23" s="14" t="s">
        <v>56</v>
      </c>
      <c r="B23" s="15">
        <v>8229</v>
      </c>
      <c r="E23" s="15">
        <v>905.19</v>
      </c>
      <c r="G23" s="15">
        <v>2422</v>
      </c>
      <c r="H23" s="15">
        <v>1739</v>
      </c>
      <c r="I23" s="15">
        <v>2088</v>
      </c>
      <c r="J23" s="15">
        <v>1975</v>
      </c>
      <c r="L23" s="15">
        <v>2215</v>
      </c>
      <c r="M23" s="15">
        <v>112</v>
      </c>
      <c r="N23" s="15">
        <v>349</v>
      </c>
      <c r="O23" s="15">
        <v>756</v>
      </c>
      <c r="P23" s="15">
        <v>992</v>
      </c>
      <c r="R23" s="15">
        <f>J23+L23-P23</f>
        <v>3198</v>
      </c>
      <c r="S23" s="15">
        <f>R23-E23</f>
        <v>2292.81</v>
      </c>
      <c r="U23" s="15">
        <v>0</v>
      </c>
      <c r="V23" s="15">
        <v>0</v>
      </c>
      <c r="X23" s="15">
        <v>0</v>
      </c>
    </row>
    <row r="24" spans="1:24" x14ac:dyDescent="0.25">
      <c r="A24" s="2" t="s">
        <v>57</v>
      </c>
      <c r="B24" s="19">
        <v>2418</v>
      </c>
      <c r="D24" s="20">
        <v>0.11</v>
      </c>
      <c r="E24" s="19">
        <f>B24*D24</f>
        <v>265.98</v>
      </c>
      <c r="G24" s="19">
        <v>1284</v>
      </c>
      <c r="H24" s="19">
        <v>429</v>
      </c>
      <c r="I24" s="19">
        <v>452</v>
      </c>
      <c r="J24" s="19">
        <v>251</v>
      </c>
      <c r="L24" s="19">
        <v>282</v>
      </c>
      <c r="M24" s="19">
        <v>36</v>
      </c>
      <c r="N24" s="19">
        <v>45</v>
      </c>
      <c r="O24" s="19">
        <v>91</v>
      </c>
      <c r="P24" s="19">
        <v>108</v>
      </c>
      <c r="R24" s="19">
        <f>J24+ L24- P24</f>
        <v>425</v>
      </c>
      <c r="S24" s="19">
        <f>R24-E24</f>
        <v>159.01999999999998</v>
      </c>
      <c r="U24" s="19">
        <v>0</v>
      </c>
      <c r="V24" s="19">
        <v>0</v>
      </c>
      <c r="X24" s="19">
        <v>0</v>
      </c>
    </row>
    <row r="25" spans="1:24" x14ac:dyDescent="0.25">
      <c r="A25" s="2" t="s">
        <v>58</v>
      </c>
      <c r="B25" s="19">
        <v>625</v>
      </c>
      <c r="D25" s="20">
        <v>0.11</v>
      </c>
      <c r="E25" s="19">
        <f>B25*D25</f>
        <v>68.75</v>
      </c>
      <c r="G25" s="19">
        <v>269</v>
      </c>
      <c r="H25" s="19">
        <v>87</v>
      </c>
      <c r="I25" s="19">
        <v>148</v>
      </c>
      <c r="J25" s="19">
        <v>120</v>
      </c>
      <c r="L25" s="19">
        <v>181</v>
      </c>
      <c r="M25" s="19">
        <v>5</v>
      </c>
      <c r="N25" s="19">
        <v>4</v>
      </c>
      <c r="O25" s="19">
        <v>58</v>
      </c>
      <c r="P25" s="19">
        <v>111</v>
      </c>
      <c r="R25" s="19">
        <f>J25+ L25- P25</f>
        <v>190</v>
      </c>
      <c r="S25" s="19">
        <f>R25-E25</f>
        <v>121.25</v>
      </c>
      <c r="U25" s="19">
        <v>0</v>
      </c>
      <c r="V25" s="19">
        <v>0</v>
      </c>
      <c r="X25" s="19">
        <v>0</v>
      </c>
    </row>
    <row r="26" spans="1:24" x14ac:dyDescent="0.25">
      <c r="A26" s="2" t="s">
        <v>59</v>
      </c>
      <c r="B26" s="19">
        <v>5186</v>
      </c>
      <c r="D26" s="20">
        <v>0.11</v>
      </c>
      <c r="E26" s="19">
        <f>B26*D26</f>
        <v>570.46</v>
      </c>
      <c r="G26" s="19">
        <v>869</v>
      </c>
      <c r="H26" s="19">
        <v>1223</v>
      </c>
      <c r="I26" s="19">
        <v>1488</v>
      </c>
      <c r="J26" s="19">
        <v>1604</v>
      </c>
      <c r="L26" s="19">
        <v>1752</v>
      </c>
      <c r="M26" s="19">
        <v>71</v>
      </c>
      <c r="N26" s="19">
        <v>300</v>
      </c>
      <c r="O26" s="19">
        <v>607</v>
      </c>
      <c r="P26" s="19">
        <v>773</v>
      </c>
      <c r="R26" s="19">
        <f>J26+ L26- P26</f>
        <v>2583</v>
      </c>
      <c r="S26" s="19">
        <f>R26-E26</f>
        <v>2012.54</v>
      </c>
      <c r="U26" s="19">
        <v>0</v>
      </c>
      <c r="V26" s="19">
        <v>0</v>
      </c>
      <c r="X26" s="19">
        <v>0</v>
      </c>
    </row>
    <row r="28" spans="1:24" x14ac:dyDescent="0.25">
      <c r="A28" s="14" t="s">
        <v>60</v>
      </c>
      <c r="B28" s="15">
        <v>25089</v>
      </c>
      <c r="E28" s="15">
        <v>2759.79</v>
      </c>
      <c r="G28" s="15">
        <v>11208</v>
      </c>
      <c r="H28" s="15">
        <v>8472</v>
      </c>
      <c r="I28" s="15">
        <v>3042</v>
      </c>
      <c r="J28" s="15">
        <v>2365</v>
      </c>
      <c r="L28" s="15">
        <v>1452</v>
      </c>
      <c r="M28" s="15">
        <v>108</v>
      </c>
      <c r="N28" s="15">
        <v>368</v>
      </c>
      <c r="O28" s="15">
        <v>460</v>
      </c>
      <c r="P28" s="15">
        <v>514</v>
      </c>
      <c r="R28" s="15">
        <f>J28+L28-P28</f>
        <v>3303</v>
      </c>
      <c r="S28" s="15">
        <f>R28-E28</f>
        <v>543.21</v>
      </c>
      <c r="U28" s="15">
        <v>0</v>
      </c>
      <c r="V28" s="15">
        <v>0</v>
      </c>
      <c r="X28" s="15">
        <v>0</v>
      </c>
    </row>
    <row r="29" spans="1:24" x14ac:dyDescent="0.25">
      <c r="A29" s="2" t="s">
        <v>61</v>
      </c>
      <c r="B29" s="19">
        <v>25089</v>
      </c>
      <c r="D29" s="20">
        <v>0.11</v>
      </c>
      <c r="E29" s="19">
        <f>B29*D29</f>
        <v>2759.79</v>
      </c>
      <c r="G29" s="19">
        <v>11208</v>
      </c>
      <c r="H29" s="19">
        <v>8472</v>
      </c>
      <c r="I29" s="19">
        <v>3042</v>
      </c>
      <c r="J29" s="19">
        <v>2365</v>
      </c>
      <c r="L29" s="19">
        <v>1452</v>
      </c>
      <c r="M29" s="19">
        <v>108</v>
      </c>
      <c r="N29" s="19">
        <v>368</v>
      </c>
      <c r="O29" s="19">
        <v>460</v>
      </c>
      <c r="P29" s="19">
        <v>514</v>
      </c>
      <c r="R29" s="19">
        <f>J29+ L29- P29</f>
        <v>3303</v>
      </c>
      <c r="S29" s="19">
        <f>R29-E29</f>
        <v>543.21</v>
      </c>
      <c r="U29" s="19">
        <v>0</v>
      </c>
      <c r="V29" s="19">
        <v>0</v>
      </c>
      <c r="X29" s="19">
        <v>0</v>
      </c>
    </row>
    <row r="31" spans="1:24" ht="15.75" x14ac:dyDescent="0.25">
      <c r="B31" s="24">
        <v>33318</v>
      </c>
      <c r="E31" s="24">
        <v>3664.98</v>
      </c>
      <c r="G31" s="24">
        <v>13630</v>
      </c>
      <c r="H31" s="24">
        <v>10211</v>
      </c>
      <c r="I31" s="24">
        <v>5130</v>
      </c>
      <c r="J31" s="24">
        <v>4340</v>
      </c>
      <c r="L31" s="24">
        <v>3667</v>
      </c>
      <c r="M31" s="24">
        <v>220</v>
      </c>
      <c r="N31" s="24">
        <v>717</v>
      </c>
      <c r="O31" s="24">
        <v>1216</v>
      </c>
      <c r="P31" s="24">
        <v>1506</v>
      </c>
      <c r="R31" s="24">
        <f>J31+ L31- P31</f>
        <v>6501</v>
      </c>
      <c r="S31" s="24">
        <f>R31-E31</f>
        <v>2836.02</v>
      </c>
      <c r="U31" s="24">
        <v>0</v>
      </c>
      <c r="V31" s="24">
        <v>0</v>
      </c>
      <c r="X31" s="24">
        <v>0</v>
      </c>
    </row>
    <row r="34" spans="1:24" ht="15.75" x14ac:dyDescent="0.25">
      <c r="A34" s="1" t="s">
        <v>62</v>
      </c>
    </row>
    <row r="35" spans="1:24" x14ac:dyDescent="0.25">
      <c r="A35" s="14" t="s">
        <v>63</v>
      </c>
      <c r="B35" s="15">
        <v>9428</v>
      </c>
      <c r="E35" s="15">
        <v>1979.88</v>
      </c>
      <c r="G35" s="15">
        <v>2174</v>
      </c>
      <c r="H35" s="15">
        <v>1610</v>
      </c>
      <c r="I35" s="15">
        <v>4979</v>
      </c>
      <c r="J35" s="15">
        <v>663</v>
      </c>
      <c r="L35" s="15">
        <v>2024</v>
      </c>
      <c r="M35" s="15">
        <v>237</v>
      </c>
      <c r="N35" s="15">
        <v>374</v>
      </c>
      <c r="O35" s="15">
        <v>1260</v>
      </c>
      <c r="P35" s="15">
        <v>148</v>
      </c>
      <c r="R35" s="15">
        <f>J35+L35-P35</f>
        <v>2539</v>
      </c>
      <c r="S35" s="15">
        <f>R35-E35</f>
        <v>559.11999999999989</v>
      </c>
      <c r="U35" s="15">
        <v>0</v>
      </c>
      <c r="V35" s="15">
        <v>3</v>
      </c>
      <c r="X35" s="15">
        <v>0</v>
      </c>
    </row>
    <row r="36" spans="1:24" x14ac:dyDescent="0.25">
      <c r="A36" s="2" t="s">
        <v>64</v>
      </c>
      <c r="B36" s="19">
        <v>7615</v>
      </c>
      <c r="D36" s="20">
        <v>0.21</v>
      </c>
      <c r="E36" s="19">
        <f>B36*D36</f>
        <v>1599.1499999999999</v>
      </c>
      <c r="G36" s="19">
        <v>1541</v>
      </c>
      <c r="H36" s="19">
        <v>1389</v>
      </c>
      <c r="I36" s="19">
        <v>4233</v>
      </c>
      <c r="J36" s="19">
        <v>451</v>
      </c>
      <c r="L36" s="19">
        <v>1507</v>
      </c>
      <c r="M36" s="19">
        <v>34</v>
      </c>
      <c r="N36" s="19">
        <v>306</v>
      </c>
      <c r="O36" s="19">
        <v>1138</v>
      </c>
      <c r="P36" s="19">
        <v>27</v>
      </c>
      <c r="R36" s="19">
        <f>J36+ L36- P36</f>
        <v>1931</v>
      </c>
      <c r="S36" s="19">
        <f>R36-E36</f>
        <v>331.85000000000014</v>
      </c>
      <c r="U36" s="19">
        <v>0</v>
      </c>
      <c r="V36" s="19">
        <v>3</v>
      </c>
      <c r="X36" s="19">
        <v>0</v>
      </c>
    </row>
    <row r="37" spans="1:24" x14ac:dyDescent="0.25">
      <c r="A37" s="2" t="s">
        <v>65</v>
      </c>
      <c r="B37" s="19">
        <v>1813</v>
      </c>
      <c r="D37" s="20">
        <v>0.21</v>
      </c>
      <c r="E37" s="19">
        <f>B37*D37</f>
        <v>380.72999999999996</v>
      </c>
      <c r="G37" s="19">
        <v>633</v>
      </c>
      <c r="H37" s="19">
        <v>221</v>
      </c>
      <c r="I37" s="19">
        <v>746</v>
      </c>
      <c r="J37" s="19">
        <v>212</v>
      </c>
      <c r="L37" s="19">
        <v>517</v>
      </c>
      <c r="M37" s="19">
        <v>203</v>
      </c>
      <c r="N37" s="19">
        <v>68</v>
      </c>
      <c r="O37" s="19">
        <v>122</v>
      </c>
      <c r="P37" s="19">
        <v>121</v>
      </c>
      <c r="R37" s="19">
        <f>J37+ L37- P37</f>
        <v>608</v>
      </c>
      <c r="S37" s="19">
        <f>R37-E37</f>
        <v>227.27000000000004</v>
      </c>
      <c r="U37" s="19">
        <v>0</v>
      </c>
      <c r="V37" s="19">
        <v>0</v>
      </c>
      <c r="X37" s="19">
        <v>0</v>
      </c>
    </row>
    <row r="39" spans="1:24" ht="26.25" x14ac:dyDescent="0.25">
      <c r="A39" s="14" t="s">
        <v>66</v>
      </c>
      <c r="B39" s="15">
        <v>15629</v>
      </c>
      <c r="E39" s="15">
        <v>1719.19</v>
      </c>
      <c r="G39" s="15">
        <v>7574</v>
      </c>
      <c r="H39" s="15">
        <v>2529</v>
      </c>
      <c r="I39" s="15">
        <v>2432</v>
      </c>
      <c r="J39" s="15">
        <v>3090</v>
      </c>
      <c r="L39" s="15">
        <v>1809</v>
      </c>
      <c r="M39" s="15">
        <v>179</v>
      </c>
      <c r="N39" s="15">
        <v>553</v>
      </c>
      <c r="O39" s="15">
        <v>352</v>
      </c>
      <c r="P39" s="15">
        <v>722</v>
      </c>
      <c r="R39" s="15">
        <f>J39+L39-P39</f>
        <v>4177</v>
      </c>
      <c r="S39" s="15">
        <f>R39-E39</f>
        <v>2457.81</v>
      </c>
      <c r="U39" s="15">
        <v>45</v>
      </c>
      <c r="V39" s="15">
        <v>78</v>
      </c>
      <c r="X39" s="15">
        <v>0</v>
      </c>
    </row>
    <row r="40" spans="1:24" x14ac:dyDescent="0.25">
      <c r="A40" s="2" t="s">
        <v>67</v>
      </c>
      <c r="B40" s="19">
        <v>15155</v>
      </c>
      <c r="D40" s="20">
        <v>0.11</v>
      </c>
      <c r="E40" s="19">
        <f>B40*D40</f>
        <v>1667.05</v>
      </c>
      <c r="G40" s="19">
        <v>7450</v>
      </c>
      <c r="H40" s="19">
        <v>2362</v>
      </c>
      <c r="I40" s="19">
        <v>2361</v>
      </c>
      <c r="J40" s="19">
        <v>2980</v>
      </c>
      <c r="L40" s="19">
        <v>1714</v>
      </c>
      <c r="M40" s="19">
        <v>156</v>
      </c>
      <c r="N40" s="19">
        <v>549</v>
      </c>
      <c r="O40" s="19">
        <v>343</v>
      </c>
      <c r="P40" s="19">
        <v>665</v>
      </c>
      <c r="R40" s="19">
        <f>J40+ L40- P40</f>
        <v>4029</v>
      </c>
      <c r="S40" s="19">
        <f>R40-E40</f>
        <v>2361.9499999999998</v>
      </c>
      <c r="U40" s="19">
        <v>45</v>
      </c>
      <c r="V40" s="19">
        <v>78</v>
      </c>
      <c r="X40" s="19">
        <v>0</v>
      </c>
    </row>
    <row r="41" spans="1:24" x14ac:dyDescent="0.25">
      <c r="A41" s="2" t="s">
        <v>68</v>
      </c>
      <c r="B41" s="19">
        <v>474</v>
      </c>
      <c r="D41" s="20">
        <v>0.11</v>
      </c>
      <c r="E41" s="19">
        <f>B41*D41</f>
        <v>52.14</v>
      </c>
      <c r="G41" s="19">
        <v>124</v>
      </c>
      <c r="H41" s="19">
        <v>167</v>
      </c>
      <c r="I41" s="19">
        <v>71</v>
      </c>
      <c r="J41" s="19">
        <v>110</v>
      </c>
      <c r="L41" s="19">
        <v>95</v>
      </c>
      <c r="M41" s="19">
        <v>23</v>
      </c>
      <c r="N41" s="19">
        <v>4</v>
      </c>
      <c r="O41" s="19">
        <v>9</v>
      </c>
      <c r="P41" s="19">
        <v>57</v>
      </c>
      <c r="R41" s="19">
        <f>J41+ L41- P41</f>
        <v>148</v>
      </c>
      <c r="S41" s="19">
        <f>R41-E41</f>
        <v>95.86</v>
      </c>
      <c r="U41" s="19">
        <v>0</v>
      </c>
      <c r="V41" s="19">
        <v>0</v>
      </c>
      <c r="X41" s="19">
        <v>0</v>
      </c>
    </row>
    <row r="43" spans="1:24" x14ac:dyDescent="0.25">
      <c r="A43" s="14" t="s">
        <v>69</v>
      </c>
      <c r="B43" s="15">
        <v>23312</v>
      </c>
      <c r="E43" s="15">
        <v>1631.84</v>
      </c>
      <c r="G43" s="15">
        <v>12880</v>
      </c>
      <c r="H43" s="15">
        <v>2926</v>
      </c>
      <c r="I43" s="15">
        <v>3139</v>
      </c>
      <c r="J43" s="15">
        <v>4367</v>
      </c>
      <c r="L43" s="15">
        <v>1438</v>
      </c>
      <c r="M43" s="15">
        <v>142</v>
      </c>
      <c r="N43" s="15">
        <v>213</v>
      </c>
      <c r="O43" s="15">
        <v>488</v>
      </c>
      <c r="P43" s="15">
        <v>594</v>
      </c>
      <c r="R43" s="15">
        <f>J43+L43-P43</f>
        <v>5211</v>
      </c>
      <c r="S43" s="15">
        <f>R43-E43</f>
        <v>3579.16</v>
      </c>
      <c r="U43" s="15">
        <v>2</v>
      </c>
      <c r="V43" s="15">
        <v>87</v>
      </c>
      <c r="X43" s="15">
        <v>0</v>
      </c>
    </row>
    <row r="44" spans="1:24" x14ac:dyDescent="0.25">
      <c r="A44" s="2" t="s">
        <v>70</v>
      </c>
      <c r="B44" s="19">
        <v>23312</v>
      </c>
      <c r="D44" s="20">
        <v>7.0000000000000007E-2</v>
      </c>
      <c r="E44" s="19">
        <f>B44*D44</f>
        <v>1631.8400000000001</v>
      </c>
      <c r="G44" s="19">
        <v>12880</v>
      </c>
      <c r="H44" s="19">
        <v>2926</v>
      </c>
      <c r="I44" s="19">
        <v>3139</v>
      </c>
      <c r="J44" s="19">
        <v>4367</v>
      </c>
      <c r="L44" s="19">
        <v>1438</v>
      </c>
      <c r="M44" s="19">
        <v>142</v>
      </c>
      <c r="N44" s="19">
        <v>213</v>
      </c>
      <c r="O44" s="19">
        <v>488</v>
      </c>
      <c r="P44" s="19">
        <v>594</v>
      </c>
      <c r="R44" s="19">
        <f>J44+ L44- P44</f>
        <v>5211</v>
      </c>
      <c r="S44" s="19">
        <f>R44-E44</f>
        <v>3579.16</v>
      </c>
      <c r="U44" s="19">
        <v>2</v>
      </c>
      <c r="V44" s="19">
        <v>87</v>
      </c>
      <c r="X44" s="19">
        <v>0</v>
      </c>
    </row>
    <row r="46" spans="1:24" ht="15.75" x14ac:dyDescent="0.25">
      <c r="B46" s="24">
        <v>48369</v>
      </c>
      <c r="E46" s="24">
        <v>5330.91</v>
      </c>
      <c r="G46" s="24">
        <v>22628</v>
      </c>
      <c r="H46" s="24">
        <v>7065</v>
      </c>
      <c r="I46" s="24">
        <v>10550</v>
      </c>
      <c r="J46" s="24">
        <v>8120</v>
      </c>
      <c r="L46" s="24">
        <v>5271</v>
      </c>
      <c r="M46" s="24">
        <v>558</v>
      </c>
      <c r="N46" s="24">
        <v>1140</v>
      </c>
      <c r="O46" s="24">
        <v>2100</v>
      </c>
      <c r="P46" s="24">
        <v>1464</v>
      </c>
      <c r="R46" s="24">
        <f>J46+ L46- P46</f>
        <v>11927</v>
      </c>
      <c r="S46" s="24">
        <f>R46-E46</f>
        <v>6596.09</v>
      </c>
      <c r="U46" s="24">
        <v>47</v>
      </c>
      <c r="V46" s="24">
        <v>168</v>
      </c>
      <c r="X46" s="24">
        <v>0</v>
      </c>
    </row>
    <row r="49" spans="1:24" ht="15.75" x14ac:dyDescent="0.25">
      <c r="A49" s="1" t="s">
        <v>71</v>
      </c>
    </row>
    <row r="50" spans="1:24" ht="26.25" x14ac:dyDescent="0.25">
      <c r="A50" s="14" t="s">
        <v>72</v>
      </c>
      <c r="B50" s="15">
        <v>29728</v>
      </c>
      <c r="E50" s="15">
        <v>6242.88</v>
      </c>
      <c r="G50" s="15">
        <v>6318</v>
      </c>
      <c r="H50" s="15">
        <v>9380</v>
      </c>
      <c r="I50" s="15">
        <v>12710</v>
      </c>
      <c r="J50" s="15">
        <v>1316</v>
      </c>
      <c r="L50" s="15">
        <v>6245</v>
      </c>
      <c r="M50" s="15">
        <v>170</v>
      </c>
      <c r="N50" s="15">
        <v>864</v>
      </c>
      <c r="O50" s="15">
        <v>4695</v>
      </c>
      <c r="P50" s="15">
        <v>512</v>
      </c>
      <c r="R50" s="15">
        <f>J50+L50-P50</f>
        <v>7049</v>
      </c>
      <c r="S50" s="15">
        <f>R50-E50</f>
        <v>806.11999999999989</v>
      </c>
      <c r="U50" s="15">
        <v>0</v>
      </c>
      <c r="V50" s="15">
        <v>0</v>
      </c>
      <c r="X50" s="15">
        <v>0</v>
      </c>
    </row>
    <row r="51" spans="1:24" x14ac:dyDescent="0.25">
      <c r="A51" s="2" t="s">
        <v>73</v>
      </c>
      <c r="B51" s="19">
        <v>46</v>
      </c>
      <c r="D51" s="20">
        <v>0.21</v>
      </c>
      <c r="E51" s="19">
        <f>B51*D51</f>
        <v>9.66</v>
      </c>
      <c r="G51" s="19">
        <v>0</v>
      </c>
      <c r="H51" s="19">
        <v>0</v>
      </c>
      <c r="I51" s="19">
        <v>46</v>
      </c>
      <c r="J51" s="19">
        <v>0</v>
      </c>
      <c r="L51" s="19">
        <v>10</v>
      </c>
      <c r="M51" s="19">
        <v>0</v>
      </c>
      <c r="N51" s="19">
        <v>0</v>
      </c>
      <c r="O51" s="19">
        <v>10</v>
      </c>
      <c r="P51" s="19">
        <v>0</v>
      </c>
      <c r="R51" s="19">
        <f>J51+ L51- P51</f>
        <v>10</v>
      </c>
      <c r="S51" s="19">
        <f>R51-E51</f>
        <v>0.33999999999999986</v>
      </c>
      <c r="U51" s="19">
        <v>0</v>
      </c>
      <c r="V51" s="19">
        <v>0</v>
      </c>
      <c r="X51" s="19">
        <v>0</v>
      </c>
    </row>
    <row r="52" spans="1:24" x14ac:dyDescent="0.25">
      <c r="A52" s="2" t="s">
        <v>74</v>
      </c>
      <c r="B52" s="19">
        <v>288</v>
      </c>
      <c r="D52" s="20">
        <v>0.21</v>
      </c>
      <c r="E52" s="19">
        <f>B52*D52</f>
        <v>60.48</v>
      </c>
      <c r="G52" s="19">
        <v>22</v>
      </c>
      <c r="H52" s="19">
        <v>7</v>
      </c>
      <c r="I52" s="19">
        <v>258</v>
      </c>
      <c r="J52" s="19">
        <v>0</v>
      </c>
      <c r="L52" s="19">
        <v>180</v>
      </c>
      <c r="M52" s="19">
        <v>21</v>
      </c>
      <c r="N52" s="19">
        <v>6</v>
      </c>
      <c r="O52" s="19">
        <v>152</v>
      </c>
      <c r="P52" s="19">
        <v>0</v>
      </c>
      <c r="R52" s="19">
        <f>J52+ L52- P52</f>
        <v>180</v>
      </c>
      <c r="S52" s="19">
        <f>R52-E52</f>
        <v>119.52000000000001</v>
      </c>
      <c r="U52" s="19">
        <v>0</v>
      </c>
      <c r="V52" s="19">
        <v>0</v>
      </c>
      <c r="X52" s="19">
        <v>0</v>
      </c>
    </row>
    <row r="53" spans="1:24" x14ac:dyDescent="0.25">
      <c r="A53" s="2" t="s">
        <v>49</v>
      </c>
      <c r="B53" s="19">
        <v>27643</v>
      </c>
      <c r="D53" s="20">
        <v>0.21</v>
      </c>
      <c r="E53" s="19">
        <f>B53*D53</f>
        <v>5805.03</v>
      </c>
      <c r="G53" s="19">
        <v>6150</v>
      </c>
      <c r="H53" s="19">
        <v>9303</v>
      </c>
      <c r="I53" s="19">
        <v>11091</v>
      </c>
      <c r="J53" s="19">
        <v>1097</v>
      </c>
      <c r="L53" s="19">
        <v>4818</v>
      </c>
      <c r="M53" s="19">
        <v>95</v>
      </c>
      <c r="N53" s="19">
        <v>815</v>
      </c>
      <c r="O53" s="19">
        <v>3561</v>
      </c>
      <c r="P53" s="19">
        <v>346</v>
      </c>
      <c r="R53" s="19">
        <f>J53+ L53- P53</f>
        <v>5569</v>
      </c>
      <c r="S53" s="19">
        <f>R53-E53</f>
        <v>-236.02999999999975</v>
      </c>
      <c r="U53" s="19">
        <v>0</v>
      </c>
      <c r="V53" s="19">
        <v>0</v>
      </c>
      <c r="X53" s="19">
        <v>0</v>
      </c>
    </row>
    <row r="54" spans="1:24" x14ac:dyDescent="0.25">
      <c r="A54" s="2" t="s">
        <v>65</v>
      </c>
      <c r="B54" s="19">
        <v>1751</v>
      </c>
      <c r="D54" s="20">
        <v>0.21</v>
      </c>
      <c r="E54" s="19">
        <f>B54*D54</f>
        <v>367.71</v>
      </c>
      <c r="G54" s="19">
        <v>146</v>
      </c>
      <c r="H54" s="19">
        <v>70</v>
      </c>
      <c r="I54" s="19">
        <v>1315</v>
      </c>
      <c r="J54" s="19">
        <v>219</v>
      </c>
      <c r="L54" s="19">
        <v>1237</v>
      </c>
      <c r="M54" s="19">
        <v>54</v>
      </c>
      <c r="N54" s="19">
        <v>43</v>
      </c>
      <c r="O54" s="19">
        <v>972</v>
      </c>
      <c r="P54" s="19">
        <v>166</v>
      </c>
      <c r="R54" s="19">
        <f>J54+ L54- P54</f>
        <v>1290</v>
      </c>
      <c r="S54" s="19">
        <f>R54-E54</f>
        <v>922.29</v>
      </c>
      <c r="U54" s="19">
        <v>0</v>
      </c>
      <c r="V54" s="19">
        <v>0</v>
      </c>
      <c r="X54" s="19">
        <v>0</v>
      </c>
    </row>
    <row r="56" spans="1:24" ht="39" x14ac:dyDescent="0.25">
      <c r="A56" s="14" t="s">
        <v>75</v>
      </c>
      <c r="B56" s="15">
        <v>11656</v>
      </c>
      <c r="E56" s="15">
        <v>1282.1600000000001</v>
      </c>
      <c r="G56" s="15">
        <v>4149</v>
      </c>
      <c r="H56" s="15">
        <v>3764</v>
      </c>
      <c r="I56" s="15">
        <v>1837</v>
      </c>
      <c r="J56" s="15">
        <v>1902</v>
      </c>
      <c r="L56" s="15">
        <v>1508</v>
      </c>
      <c r="M56" s="15">
        <v>167</v>
      </c>
      <c r="N56" s="15">
        <v>376</v>
      </c>
      <c r="O56" s="15">
        <v>349</v>
      </c>
      <c r="P56" s="15">
        <v>613</v>
      </c>
      <c r="R56" s="15">
        <f>J56+L56-P56</f>
        <v>2797</v>
      </c>
      <c r="S56" s="15">
        <f>R56-E56</f>
        <v>1514.84</v>
      </c>
      <c r="U56" s="15">
        <v>0</v>
      </c>
      <c r="V56" s="15">
        <v>0</v>
      </c>
      <c r="X56" s="15">
        <v>0</v>
      </c>
    </row>
    <row r="57" spans="1:24" x14ac:dyDescent="0.25">
      <c r="A57" s="2" t="s">
        <v>76</v>
      </c>
      <c r="B57" s="19">
        <v>0</v>
      </c>
      <c r="D57" s="20">
        <v>0.11</v>
      </c>
      <c r="E57" s="19">
        <f>B57*D57</f>
        <v>0</v>
      </c>
      <c r="G57" s="19">
        <v>0</v>
      </c>
      <c r="H57" s="19">
        <v>0</v>
      </c>
      <c r="I57" s="19">
        <v>0</v>
      </c>
      <c r="J57" s="19">
        <v>0</v>
      </c>
      <c r="L57" s="19">
        <v>0</v>
      </c>
      <c r="M57" s="19">
        <v>0</v>
      </c>
      <c r="N57" s="19">
        <v>0</v>
      </c>
      <c r="O57" s="19">
        <v>0</v>
      </c>
      <c r="P57" s="19">
        <v>0</v>
      </c>
      <c r="R57" s="19">
        <f>J57+ L57- P57</f>
        <v>0</v>
      </c>
      <c r="S57" s="19">
        <f>R57-E57</f>
        <v>0</v>
      </c>
      <c r="U57" s="19">
        <v>0</v>
      </c>
      <c r="V57" s="19">
        <v>0</v>
      </c>
      <c r="X57" s="19">
        <v>0</v>
      </c>
    </row>
    <row r="58" spans="1:24" x14ac:dyDescent="0.25">
      <c r="A58" s="2" t="s">
        <v>77</v>
      </c>
      <c r="B58" s="19">
        <v>0</v>
      </c>
      <c r="D58" s="20">
        <v>0.11</v>
      </c>
      <c r="E58" s="19">
        <f>B58*D58</f>
        <v>0</v>
      </c>
      <c r="G58" s="19">
        <v>0</v>
      </c>
      <c r="H58" s="19">
        <v>0</v>
      </c>
      <c r="I58" s="19">
        <v>0</v>
      </c>
      <c r="J58" s="19">
        <v>0</v>
      </c>
      <c r="L58" s="19">
        <v>0</v>
      </c>
      <c r="M58" s="19">
        <v>0</v>
      </c>
      <c r="N58" s="19">
        <v>0</v>
      </c>
      <c r="O58" s="19">
        <v>0</v>
      </c>
      <c r="P58" s="19">
        <v>0</v>
      </c>
      <c r="R58" s="19">
        <f>J58+ L58- P58</f>
        <v>0</v>
      </c>
      <c r="S58" s="19">
        <f>R58-E58</f>
        <v>0</v>
      </c>
      <c r="U58" s="19">
        <v>0</v>
      </c>
      <c r="V58" s="19">
        <v>0</v>
      </c>
      <c r="X58" s="19">
        <v>0</v>
      </c>
    </row>
    <row r="59" spans="1:24" x14ac:dyDescent="0.25">
      <c r="A59" s="2" t="s">
        <v>50</v>
      </c>
      <c r="B59" s="19">
        <v>11457</v>
      </c>
      <c r="D59" s="20">
        <v>0.11</v>
      </c>
      <c r="E59" s="19">
        <f>B59*D59</f>
        <v>1260.27</v>
      </c>
      <c r="G59" s="19">
        <v>4083</v>
      </c>
      <c r="H59" s="19">
        <v>3701</v>
      </c>
      <c r="I59" s="19">
        <v>1809</v>
      </c>
      <c r="J59" s="19">
        <v>1862</v>
      </c>
      <c r="L59" s="19">
        <v>1418</v>
      </c>
      <c r="M59" s="19">
        <v>164</v>
      </c>
      <c r="N59" s="19">
        <v>345</v>
      </c>
      <c r="O59" s="19">
        <v>331</v>
      </c>
      <c r="P59" s="19">
        <v>577</v>
      </c>
      <c r="R59" s="19">
        <f>J59+ L59- P59</f>
        <v>2703</v>
      </c>
      <c r="S59" s="19">
        <f>R59-E59</f>
        <v>1442.73</v>
      </c>
      <c r="U59" s="19">
        <v>0</v>
      </c>
      <c r="V59" s="19">
        <v>0</v>
      </c>
      <c r="X59" s="19">
        <v>0</v>
      </c>
    </row>
    <row r="60" spans="1:24" x14ac:dyDescent="0.25">
      <c r="A60" s="2" t="s">
        <v>68</v>
      </c>
      <c r="B60" s="19">
        <v>199</v>
      </c>
      <c r="D60" s="20">
        <v>0.11</v>
      </c>
      <c r="E60" s="19">
        <f>B60*D60</f>
        <v>21.89</v>
      </c>
      <c r="G60" s="19">
        <v>66</v>
      </c>
      <c r="H60" s="19">
        <v>63</v>
      </c>
      <c r="I60" s="19">
        <v>28</v>
      </c>
      <c r="J60" s="19">
        <v>40</v>
      </c>
      <c r="L60" s="19">
        <v>90</v>
      </c>
      <c r="M60" s="19">
        <v>3</v>
      </c>
      <c r="N60" s="19">
        <v>31</v>
      </c>
      <c r="O60" s="19">
        <v>18</v>
      </c>
      <c r="P60" s="19">
        <v>36</v>
      </c>
      <c r="R60" s="19">
        <f>J60+ L60- P60</f>
        <v>94</v>
      </c>
      <c r="S60" s="19">
        <f>R60-E60</f>
        <v>72.11</v>
      </c>
      <c r="U60" s="19">
        <v>0</v>
      </c>
      <c r="V60" s="19">
        <v>0</v>
      </c>
      <c r="X60" s="19">
        <v>0</v>
      </c>
    </row>
    <row r="62" spans="1:24" ht="15.75" x14ac:dyDescent="0.25">
      <c r="B62" s="24">
        <v>41384</v>
      </c>
      <c r="E62" s="24">
        <v>7525.04</v>
      </c>
      <c r="G62" s="24">
        <v>10467</v>
      </c>
      <c r="H62" s="24">
        <v>13144</v>
      </c>
      <c r="I62" s="24">
        <v>14547</v>
      </c>
      <c r="J62" s="24">
        <v>3218</v>
      </c>
      <c r="L62" s="24">
        <v>7753</v>
      </c>
      <c r="M62" s="24">
        <v>337</v>
      </c>
      <c r="N62" s="24">
        <v>1240</v>
      </c>
      <c r="O62" s="24">
        <v>5044</v>
      </c>
      <c r="P62" s="24">
        <v>1125</v>
      </c>
      <c r="R62" s="24">
        <f>J62+ L62- P62</f>
        <v>9846</v>
      </c>
      <c r="S62" s="24">
        <f>R62-E62</f>
        <v>2320.96</v>
      </c>
      <c r="U62" s="24">
        <v>0</v>
      </c>
      <c r="V62" s="24">
        <v>0</v>
      </c>
      <c r="X62" s="24">
        <v>0</v>
      </c>
    </row>
    <row r="65" spans="1:24" ht="15.75" x14ac:dyDescent="0.25">
      <c r="A65" s="1" t="s">
        <v>78</v>
      </c>
    </row>
    <row r="66" spans="1:24" x14ac:dyDescent="0.25">
      <c r="A66" s="14" t="s">
        <v>79</v>
      </c>
      <c r="B66" s="15">
        <v>8711</v>
      </c>
      <c r="E66" s="15">
        <v>1132.43</v>
      </c>
      <c r="G66" s="15">
        <v>174</v>
      </c>
      <c r="H66" s="15">
        <v>1491</v>
      </c>
      <c r="I66" s="15">
        <v>4477</v>
      </c>
      <c r="J66" s="15">
        <v>2567</v>
      </c>
      <c r="L66" s="15">
        <v>8380</v>
      </c>
      <c r="M66" s="15">
        <v>161</v>
      </c>
      <c r="N66" s="15">
        <v>1476</v>
      </c>
      <c r="O66" s="15">
        <v>4250</v>
      </c>
      <c r="P66" s="15">
        <v>2491</v>
      </c>
      <c r="R66" s="15">
        <f>J66+L66-P66</f>
        <v>8456</v>
      </c>
      <c r="S66" s="15">
        <f>R66-E66</f>
        <v>7323.57</v>
      </c>
      <c r="U66" s="15">
        <v>0</v>
      </c>
      <c r="V66" s="15">
        <v>0</v>
      </c>
      <c r="X66" s="15">
        <v>0</v>
      </c>
    </row>
    <row r="67" spans="1:24" x14ac:dyDescent="0.25">
      <c r="A67" s="2" t="s">
        <v>80</v>
      </c>
      <c r="B67" s="19">
        <v>8711</v>
      </c>
      <c r="D67" s="20">
        <v>0.13</v>
      </c>
      <c r="E67" s="19">
        <f>B67*D67</f>
        <v>1132.43</v>
      </c>
      <c r="G67" s="19">
        <v>174</v>
      </c>
      <c r="H67" s="19">
        <v>1491</v>
      </c>
      <c r="I67" s="19">
        <v>4477</v>
      </c>
      <c r="J67" s="19">
        <v>2567</v>
      </c>
      <c r="L67" s="19">
        <v>8380</v>
      </c>
      <c r="M67" s="19">
        <v>161</v>
      </c>
      <c r="N67" s="19">
        <v>1476</v>
      </c>
      <c r="O67" s="19">
        <v>4250</v>
      </c>
      <c r="P67" s="19">
        <v>2491</v>
      </c>
      <c r="R67" s="19">
        <f>J67+ L67- P67</f>
        <v>8456</v>
      </c>
      <c r="S67" s="19">
        <f>R67-E67</f>
        <v>7323.57</v>
      </c>
      <c r="U67" s="19">
        <v>0</v>
      </c>
      <c r="V67" s="19">
        <v>0</v>
      </c>
      <c r="X67" s="19">
        <v>0</v>
      </c>
    </row>
    <row r="69" spans="1:24" x14ac:dyDescent="0.25">
      <c r="A69" s="14" t="s">
        <v>81</v>
      </c>
      <c r="B69" s="15">
        <v>8150</v>
      </c>
      <c r="E69" s="15">
        <v>1711.5</v>
      </c>
      <c r="G69" s="15">
        <v>678</v>
      </c>
      <c r="H69" s="15">
        <v>582</v>
      </c>
      <c r="I69" s="15">
        <v>3190</v>
      </c>
      <c r="J69" s="15">
        <v>3699</v>
      </c>
      <c r="L69" s="15">
        <v>4574</v>
      </c>
      <c r="M69" s="15">
        <v>388</v>
      </c>
      <c r="N69" s="15">
        <v>41</v>
      </c>
      <c r="O69" s="15">
        <v>2496</v>
      </c>
      <c r="P69" s="15">
        <v>1648</v>
      </c>
      <c r="R69" s="15">
        <f>J69+L69-P69</f>
        <v>6625</v>
      </c>
      <c r="S69" s="15">
        <f>R69-E69</f>
        <v>4913.5</v>
      </c>
      <c r="U69" s="15">
        <v>0</v>
      </c>
      <c r="V69" s="15">
        <v>0</v>
      </c>
      <c r="X69" s="15">
        <v>0</v>
      </c>
    </row>
    <row r="70" spans="1:24" x14ac:dyDescent="0.25">
      <c r="A70" s="2" t="s">
        <v>82</v>
      </c>
      <c r="B70" s="19">
        <v>8150</v>
      </c>
      <c r="D70" s="20">
        <v>0.21</v>
      </c>
      <c r="E70" s="19">
        <f>B70*D70</f>
        <v>1711.5</v>
      </c>
      <c r="G70" s="19">
        <v>678</v>
      </c>
      <c r="H70" s="19">
        <v>582</v>
      </c>
      <c r="I70" s="19">
        <v>3190</v>
      </c>
      <c r="J70" s="19">
        <v>3699</v>
      </c>
      <c r="L70" s="19">
        <v>4574</v>
      </c>
      <c r="M70" s="19">
        <v>388</v>
      </c>
      <c r="N70" s="19">
        <v>41</v>
      </c>
      <c r="O70" s="19">
        <v>2496</v>
      </c>
      <c r="P70" s="19">
        <v>1648</v>
      </c>
      <c r="R70" s="19">
        <f>J70+ L70- P70</f>
        <v>6625</v>
      </c>
      <c r="S70" s="19">
        <f>R70-E70</f>
        <v>4913.5</v>
      </c>
      <c r="U70" s="19">
        <v>0</v>
      </c>
      <c r="V70" s="19">
        <v>0</v>
      </c>
      <c r="X70" s="19">
        <v>0</v>
      </c>
    </row>
    <row r="72" spans="1:24" x14ac:dyDescent="0.25">
      <c r="A72" s="14" t="s">
        <v>69</v>
      </c>
      <c r="B72" s="15">
        <v>5604</v>
      </c>
      <c r="E72" s="15">
        <v>560.4</v>
      </c>
      <c r="G72" s="15">
        <v>1522</v>
      </c>
      <c r="H72" s="15">
        <v>1239</v>
      </c>
      <c r="I72" s="15">
        <v>1147</v>
      </c>
      <c r="J72" s="15">
        <v>1695</v>
      </c>
      <c r="L72" s="15">
        <v>3268</v>
      </c>
      <c r="M72" s="15">
        <v>1197</v>
      </c>
      <c r="N72" s="15">
        <v>372</v>
      </c>
      <c r="O72" s="15">
        <v>918</v>
      </c>
      <c r="P72" s="15">
        <v>779</v>
      </c>
      <c r="R72" s="15">
        <f>J72+L72-P72</f>
        <v>4184</v>
      </c>
      <c r="S72" s="15">
        <f>R72-E72</f>
        <v>3623.6</v>
      </c>
      <c r="U72" s="15">
        <v>0</v>
      </c>
      <c r="V72" s="15">
        <v>0</v>
      </c>
      <c r="X72" s="15">
        <v>0</v>
      </c>
    </row>
    <row r="73" spans="1:24" x14ac:dyDescent="0.25">
      <c r="A73" s="2" t="s">
        <v>83</v>
      </c>
      <c r="B73" s="19">
        <v>5604</v>
      </c>
      <c r="D73" s="20">
        <v>0.1</v>
      </c>
      <c r="E73" s="19">
        <f>B73*D73</f>
        <v>560.4</v>
      </c>
      <c r="G73" s="19">
        <v>1522</v>
      </c>
      <c r="H73" s="19">
        <v>1239</v>
      </c>
      <c r="I73" s="19">
        <v>1147</v>
      </c>
      <c r="J73" s="19">
        <v>1695</v>
      </c>
      <c r="L73" s="19">
        <v>3268</v>
      </c>
      <c r="M73" s="19">
        <v>1197</v>
      </c>
      <c r="N73" s="19">
        <v>372</v>
      </c>
      <c r="O73" s="19">
        <v>918</v>
      </c>
      <c r="P73" s="19">
        <v>779</v>
      </c>
      <c r="R73" s="19">
        <f>J73+ L73- P73</f>
        <v>4184</v>
      </c>
      <c r="S73" s="19">
        <f>R73-E73</f>
        <v>3623.6</v>
      </c>
      <c r="U73" s="19">
        <v>0</v>
      </c>
      <c r="V73" s="19">
        <v>0</v>
      </c>
      <c r="X73" s="19">
        <v>0</v>
      </c>
    </row>
    <row r="75" spans="1:24" ht="15.75" x14ac:dyDescent="0.25">
      <c r="B75" s="24">
        <v>22465</v>
      </c>
      <c r="E75" s="24">
        <v>3404.33</v>
      </c>
      <c r="G75" s="24">
        <v>2374</v>
      </c>
      <c r="H75" s="24">
        <v>3312</v>
      </c>
      <c r="I75" s="24">
        <v>8814</v>
      </c>
      <c r="J75" s="24">
        <v>7961</v>
      </c>
      <c r="L75" s="24">
        <v>16222</v>
      </c>
      <c r="M75" s="24">
        <v>1746</v>
      </c>
      <c r="N75" s="24">
        <v>1889</v>
      </c>
      <c r="O75" s="24">
        <v>7664</v>
      </c>
      <c r="P75" s="24">
        <v>4918</v>
      </c>
      <c r="R75" s="24">
        <f>J75+ L75- P75</f>
        <v>19265</v>
      </c>
      <c r="S75" s="24">
        <f>R75-E75</f>
        <v>15860.67</v>
      </c>
      <c r="U75" s="24">
        <v>0</v>
      </c>
      <c r="V75" s="24">
        <v>0</v>
      </c>
      <c r="X75" s="24">
        <v>0</v>
      </c>
    </row>
    <row r="78" spans="1:24" ht="15.75" x14ac:dyDescent="0.25">
      <c r="A78" s="1" t="s">
        <v>84</v>
      </c>
    </row>
    <row r="79" spans="1:24" x14ac:dyDescent="0.25">
      <c r="A79" s="14" t="s">
        <v>85</v>
      </c>
      <c r="B79" s="15">
        <v>5259</v>
      </c>
      <c r="E79" s="15">
        <v>1104.3900000000001</v>
      </c>
      <c r="G79" s="15">
        <v>1637</v>
      </c>
      <c r="H79" s="15">
        <v>661</v>
      </c>
      <c r="I79" s="15">
        <v>2677</v>
      </c>
      <c r="J79" s="15">
        <v>282</v>
      </c>
      <c r="L79" s="15">
        <v>824</v>
      </c>
      <c r="M79" s="15">
        <v>97</v>
      </c>
      <c r="N79" s="15">
        <v>75</v>
      </c>
      <c r="O79" s="15">
        <v>449</v>
      </c>
      <c r="P79" s="15">
        <v>201</v>
      </c>
      <c r="R79" s="15">
        <f>J79+L79-P79</f>
        <v>905</v>
      </c>
      <c r="S79" s="15">
        <f>R79-E79</f>
        <v>-199.3900000000001</v>
      </c>
      <c r="U79" s="15">
        <v>0</v>
      </c>
      <c r="V79" s="15">
        <v>58</v>
      </c>
      <c r="X79" s="15">
        <v>0</v>
      </c>
    </row>
    <row r="80" spans="1:24" x14ac:dyDescent="0.25">
      <c r="A80" s="2" t="s">
        <v>49</v>
      </c>
      <c r="B80" s="19">
        <v>785</v>
      </c>
      <c r="D80" s="20">
        <v>0.21</v>
      </c>
      <c r="E80" s="19">
        <f>B80*D80</f>
        <v>164.85</v>
      </c>
      <c r="G80" s="19">
        <v>556</v>
      </c>
      <c r="H80" s="19">
        <v>174</v>
      </c>
      <c r="I80" s="19">
        <v>55</v>
      </c>
      <c r="J80" s="19">
        <v>0</v>
      </c>
      <c r="L80" s="19">
        <v>31</v>
      </c>
      <c r="M80" s="19">
        <v>26</v>
      </c>
      <c r="N80" s="19">
        <v>5</v>
      </c>
      <c r="O80" s="19">
        <v>0</v>
      </c>
      <c r="P80" s="19">
        <v>0</v>
      </c>
      <c r="R80" s="19">
        <f>J80+ L80- P80</f>
        <v>31</v>
      </c>
      <c r="S80" s="19">
        <f>R80-E80</f>
        <v>-133.85</v>
      </c>
      <c r="U80" s="19">
        <v>0</v>
      </c>
      <c r="V80" s="19">
        <v>0</v>
      </c>
      <c r="X80" s="19">
        <v>0</v>
      </c>
    </row>
    <row r="81" spans="1:24" x14ac:dyDescent="0.25">
      <c r="A81" s="2" t="s">
        <v>65</v>
      </c>
      <c r="B81" s="19">
        <v>4474</v>
      </c>
      <c r="D81" s="20">
        <v>0.21</v>
      </c>
      <c r="E81" s="19">
        <f>B81*D81</f>
        <v>939.54</v>
      </c>
      <c r="G81" s="19">
        <v>1081</v>
      </c>
      <c r="H81" s="19">
        <v>487</v>
      </c>
      <c r="I81" s="19">
        <v>2622</v>
      </c>
      <c r="J81" s="19">
        <v>282</v>
      </c>
      <c r="L81" s="19">
        <v>793</v>
      </c>
      <c r="M81" s="19">
        <v>71</v>
      </c>
      <c r="N81" s="19">
        <v>70</v>
      </c>
      <c r="O81" s="19">
        <v>449</v>
      </c>
      <c r="P81" s="19">
        <v>201</v>
      </c>
      <c r="R81" s="19">
        <f>J81+ L81- P81</f>
        <v>874</v>
      </c>
      <c r="S81" s="19">
        <f>R81-E81</f>
        <v>-65.539999999999964</v>
      </c>
      <c r="U81" s="19">
        <v>0</v>
      </c>
      <c r="V81" s="19">
        <v>58</v>
      </c>
      <c r="X81" s="19">
        <v>0</v>
      </c>
    </row>
    <row r="83" spans="1:24" ht="26.25" x14ac:dyDescent="0.25">
      <c r="A83" s="14" t="s">
        <v>86</v>
      </c>
      <c r="B83" s="15">
        <v>14932</v>
      </c>
      <c r="E83" s="15">
        <v>1642.52</v>
      </c>
      <c r="G83" s="15">
        <v>8197</v>
      </c>
      <c r="H83" s="15">
        <v>4619</v>
      </c>
      <c r="I83" s="15">
        <v>1166</v>
      </c>
      <c r="J83" s="15">
        <v>947</v>
      </c>
      <c r="L83" s="15">
        <v>656</v>
      </c>
      <c r="M83" s="15">
        <v>114</v>
      </c>
      <c r="N83" s="15">
        <v>296</v>
      </c>
      <c r="O83" s="15">
        <v>107</v>
      </c>
      <c r="P83" s="15">
        <v>136</v>
      </c>
      <c r="R83" s="15">
        <f>J83+L83-P83</f>
        <v>1467</v>
      </c>
      <c r="S83" s="15">
        <f>R83-E83</f>
        <v>-175.51999999999998</v>
      </c>
      <c r="U83" s="15">
        <v>6</v>
      </c>
      <c r="V83" s="15">
        <v>288</v>
      </c>
      <c r="X83" s="15">
        <v>0</v>
      </c>
    </row>
    <row r="84" spans="1:24" x14ac:dyDescent="0.25">
      <c r="A84" s="2" t="s">
        <v>50</v>
      </c>
      <c r="B84" s="19">
        <v>873</v>
      </c>
      <c r="D84" s="20">
        <v>0.11</v>
      </c>
      <c r="E84" s="19">
        <f>B84*D84</f>
        <v>96.03</v>
      </c>
      <c r="G84" s="19">
        <v>603</v>
      </c>
      <c r="H84" s="19">
        <v>234</v>
      </c>
      <c r="I84" s="19">
        <v>3</v>
      </c>
      <c r="J84" s="19">
        <v>31</v>
      </c>
      <c r="L84" s="19">
        <v>78</v>
      </c>
      <c r="M84" s="19">
        <v>20</v>
      </c>
      <c r="N84" s="19">
        <v>58</v>
      </c>
      <c r="O84" s="19">
        <v>0</v>
      </c>
      <c r="P84" s="19">
        <v>0</v>
      </c>
      <c r="R84" s="19">
        <f>J84+ L84- P84</f>
        <v>109</v>
      </c>
      <c r="S84" s="19">
        <f>R84-E84</f>
        <v>12.969999999999999</v>
      </c>
      <c r="U84" s="19">
        <v>0</v>
      </c>
      <c r="V84" s="19">
        <v>12</v>
      </c>
      <c r="X84" s="19">
        <v>0</v>
      </c>
    </row>
    <row r="85" spans="1:24" x14ac:dyDescent="0.25">
      <c r="A85" s="2" t="s">
        <v>67</v>
      </c>
      <c r="B85" s="19">
        <v>13607</v>
      </c>
      <c r="D85" s="20">
        <v>0.11</v>
      </c>
      <c r="E85" s="19">
        <f>B85*D85</f>
        <v>1496.77</v>
      </c>
      <c r="G85" s="19">
        <v>7345</v>
      </c>
      <c r="H85" s="19">
        <v>4296</v>
      </c>
      <c r="I85" s="19">
        <v>1104</v>
      </c>
      <c r="J85" s="19">
        <v>861</v>
      </c>
      <c r="L85" s="19">
        <v>507</v>
      </c>
      <c r="M85" s="19">
        <v>80</v>
      </c>
      <c r="N85" s="19">
        <v>214</v>
      </c>
      <c r="O85" s="19">
        <v>87</v>
      </c>
      <c r="P85" s="19">
        <v>124</v>
      </c>
      <c r="R85" s="19">
        <f>J85+ L85- P85</f>
        <v>1244</v>
      </c>
      <c r="S85" s="19">
        <f>R85-E85</f>
        <v>-252.76999999999998</v>
      </c>
      <c r="U85" s="19">
        <v>6</v>
      </c>
      <c r="V85" s="19">
        <v>251</v>
      </c>
      <c r="X85" s="19">
        <v>0</v>
      </c>
    </row>
    <row r="86" spans="1:24" x14ac:dyDescent="0.25">
      <c r="A86" s="2" t="s">
        <v>68</v>
      </c>
      <c r="B86" s="19">
        <v>452</v>
      </c>
      <c r="D86" s="20">
        <v>0.11</v>
      </c>
      <c r="E86" s="19">
        <f>B86*D86</f>
        <v>49.72</v>
      </c>
      <c r="G86" s="19">
        <v>249</v>
      </c>
      <c r="H86" s="19">
        <v>89</v>
      </c>
      <c r="I86" s="19">
        <v>59</v>
      </c>
      <c r="J86" s="19">
        <v>55</v>
      </c>
      <c r="L86" s="19">
        <v>71</v>
      </c>
      <c r="M86" s="19">
        <v>14</v>
      </c>
      <c r="N86" s="19">
        <v>24</v>
      </c>
      <c r="O86" s="19">
        <v>20</v>
      </c>
      <c r="P86" s="19">
        <v>12</v>
      </c>
      <c r="R86" s="19">
        <f>J86+ L86- P86</f>
        <v>114</v>
      </c>
      <c r="S86" s="19">
        <f>R86-E86</f>
        <v>64.28</v>
      </c>
      <c r="U86" s="19">
        <v>0</v>
      </c>
      <c r="V86" s="19">
        <v>25</v>
      </c>
      <c r="X86" s="19">
        <v>0</v>
      </c>
    </row>
    <row r="88" spans="1:24" x14ac:dyDescent="0.25">
      <c r="A88" s="14" t="s">
        <v>87</v>
      </c>
      <c r="B88" s="15">
        <v>7663</v>
      </c>
      <c r="E88" s="15">
        <v>1609.23</v>
      </c>
      <c r="G88" s="15">
        <v>1924</v>
      </c>
      <c r="H88" s="15">
        <v>1882</v>
      </c>
      <c r="I88" s="15">
        <v>3839</v>
      </c>
      <c r="J88" s="15">
        <v>17</v>
      </c>
      <c r="L88" s="15">
        <v>1106</v>
      </c>
      <c r="M88" s="15">
        <v>61</v>
      </c>
      <c r="N88" s="15">
        <v>126</v>
      </c>
      <c r="O88" s="15">
        <v>916</v>
      </c>
      <c r="P88" s="15">
        <v>1</v>
      </c>
      <c r="R88" s="15">
        <f>J88+L88-P88</f>
        <v>1122</v>
      </c>
      <c r="S88" s="15">
        <f>R88-E88</f>
        <v>-487.23</v>
      </c>
      <c r="U88" s="15">
        <v>1</v>
      </c>
      <c r="V88" s="15">
        <v>1</v>
      </c>
      <c r="X88" s="15">
        <v>0</v>
      </c>
    </row>
    <row r="89" spans="1:24" x14ac:dyDescent="0.25">
      <c r="A89" s="2" t="s">
        <v>64</v>
      </c>
      <c r="B89" s="19">
        <v>7663</v>
      </c>
      <c r="D89" s="20">
        <v>0.21</v>
      </c>
      <c r="E89" s="19">
        <f>B89*D89</f>
        <v>1609.23</v>
      </c>
      <c r="G89" s="19">
        <v>1924</v>
      </c>
      <c r="H89" s="19">
        <v>1882</v>
      </c>
      <c r="I89" s="19">
        <v>3839</v>
      </c>
      <c r="J89" s="19">
        <v>17</v>
      </c>
      <c r="L89" s="19">
        <v>1106</v>
      </c>
      <c r="M89" s="19">
        <v>61</v>
      </c>
      <c r="N89" s="19">
        <v>126</v>
      </c>
      <c r="O89" s="19">
        <v>916</v>
      </c>
      <c r="P89" s="19">
        <v>1</v>
      </c>
      <c r="R89" s="19">
        <f>J89+ L89- P89</f>
        <v>1122</v>
      </c>
      <c r="S89" s="19">
        <f>R89-E89</f>
        <v>-487.23</v>
      </c>
      <c r="U89" s="19">
        <v>1</v>
      </c>
      <c r="V89" s="19">
        <v>1</v>
      </c>
      <c r="X89" s="19">
        <v>0</v>
      </c>
    </row>
    <row r="91" spans="1:24" x14ac:dyDescent="0.25">
      <c r="A91" s="14" t="s">
        <v>88</v>
      </c>
      <c r="B91" s="15">
        <v>37289</v>
      </c>
      <c r="E91" s="15">
        <v>2610.23</v>
      </c>
      <c r="G91" s="15">
        <v>15969</v>
      </c>
      <c r="H91" s="15">
        <v>10999</v>
      </c>
      <c r="I91" s="15">
        <v>9012</v>
      </c>
      <c r="J91" s="15">
        <v>1305</v>
      </c>
      <c r="L91" s="15">
        <v>3701</v>
      </c>
      <c r="M91" s="15">
        <v>168</v>
      </c>
      <c r="N91" s="15">
        <v>1374</v>
      </c>
      <c r="O91" s="15">
        <v>1924</v>
      </c>
      <c r="P91" s="15">
        <v>232</v>
      </c>
      <c r="R91" s="15">
        <f>J91+L91-P91</f>
        <v>4774</v>
      </c>
      <c r="S91" s="15">
        <f>R91-E91</f>
        <v>2163.77</v>
      </c>
      <c r="U91" s="15">
        <v>0</v>
      </c>
      <c r="V91" s="15">
        <v>11</v>
      </c>
      <c r="X91" s="15">
        <v>0</v>
      </c>
    </row>
    <row r="92" spans="1:24" x14ac:dyDescent="0.25">
      <c r="A92" s="2" t="s">
        <v>89</v>
      </c>
      <c r="B92" s="19">
        <v>3223</v>
      </c>
      <c r="D92" s="20">
        <v>7.0000000000000007E-2</v>
      </c>
      <c r="E92" s="19">
        <f>B92*D92</f>
        <v>225.61</v>
      </c>
      <c r="G92" s="19">
        <v>912</v>
      </c>
      <c r="H92" s="19">
        <v>523</v>
      </c>
      <c r="I92" s="19">
        <v>1681</v>
      </c>
      <c r="J92" s="19">
        <v>105</v>
      </c>
      <c r="L92" s="19">
        <v>1176</v>
      </c>
      <c r="M92" s="19">
        <v>26</v>
      </c>
      <c r="N92" s="19">
        <v>278</v>
      </c>
      <c r="O92" s="19">
        <v>846</v>
      </c>
      <c r="P92" s="19">
        <v>25</v>
      </c>
      <c r="R92" s="19">
        <f>J92+ L92- P92</f>
        <v>1256</v>
      </c>
      <c r="S92" s="19">
        <f>R92-E92</f>
        <v>1030.3899999999999</v>
      </c>
      <c r="U92" s="19">
        <v>0</v>
      </c>
      <c r="V92" s="19">
        <v>6</v>
      </c>
      <c r="X92" s="19">
        <v>0</v>
      </c>
    </row>
    <row r="93" spans="1:24" x14ac:dyDescent="0.25">
      <c r="A93" s="2" t="s">
        <v>70</v>
      </c>
      <c r="B93" s="19">
        <v>34066</v>
      </c>
      <c r="D93" s="20">
        <v>7.0000000000000007E-2</v>
      </c>
      <c r="E93" s="19">
        <f>B93*D93</f>
        <v>2384.6200000000003</v>
      </c>
      <c r="G93" s="19">
        <v>15057</v>
      </c>
      <c r="H93" s="19">
        <v>10476</v>
      </c>
      <c r="I93" s="19">
        <v>7331</v>
      </c>
      <c r="J93" s="19">
        <v>1200</v>
      </c>
      <c r="L93" s="19">
        <v>2525</v>
      </c>
      <c r="M93" s="19">
        <v>142</v>
      </c>
      <c r="N93" s="19">
        <v>1096</v>
      </c>
      <c r="O93" s="19">
        <v>1078</v>
      </c>
      <c r="P93" s="19">
        <v>207</v>
      </c>
      <c r="R93" s="19">
        <f>J93+ L93- P93</f>
        <v>3518</v>
      </c>
      <c r="S93" s="19">
        <f>R93-E93</f>
        <v>1133.3799999999997</v>
      </c>
      <c r="U93" s="19">
        <v>0</v>
      </c>
      <c r="V93" s="19">
        <v>5</v>
      </c>
      <c r="X93" s="19">
        <v>0</v>
      </c>
    </row>
    <row r="95" spans="1:24" ht="15.75" x14ac:dyDescent="0.25">
      <c r="B95" s="24">
        <v>65143</v>
      </c>
      <c r="E95" s="24">
        <v>6966.37</v>
      </c>
      <c r="G95" s="24">
        <v>27727</v>
      </c>
      <c r="H95" s="24">
        <v>18161</v>
      </c>
      <c r="I95" s="24">
        <v>16694</v>
      </c>
      <c r="J95" s="24">
        <v>2551</v>
      </c>
      <c r="L95" s="24">
        <v>6287</v>
      </c>
      <c r="M95" s="24">
        <v>440</v>
      </c>
      <c r="N95" s="24">
        <v>1871</v>
      </c>
      <c r="O95" s="24">
        <v>3396</v>
      </c>
      <c r="P95" s="24">
        <v>570</v>
      </c>
      <c r="R95" s="24">
        <f>J95+ L95- P95</f>
        <v>8268</v>
      </c>
      <c r="S95" s="24">
        <f>R95-E95</f>
        <v>1301.6300000000001</v>
      </c>
      <c r="U95" s="24">
        <v>7</v>
      </c>
      <c r="V95" s="24">
        <v>358</v>
      </c>
      <c r="X95" s="24">
        <v>0</v>
      </c>
    </row>
    <row r="98" spans="1:24" ht="15.75" x14ac:dyDescent="0.25">
      <c r="A98" s="1" t="s">
        <v>90</v>
      </c>
    </row>
    <row r="99" spans="1:24" x14ac:dyDescent="0.25">
      <c r="A99" s="14" t="s">
        <v>91</v>
      </c>
      <c r="B99" s="15">
        <v>8748</v>
      </c>
      <c r="E99" s="15">
        <v>1662.12</v>
      </c>
      <c r="G99" s="15">
        <v>399</v>
      </c>
      <c r="H99" s="15">
        <v>1912</v>
      </c>
      <c r="I99" s="15">
        <v>6289</v>
      </c>
      <c r="J99" s="15">
        <v>145</v>
      </c>
      <c r="L99" s="15">
        <v>7603</v>
      </c>
      <c r="M99" s="15">
        <v>89</v>
      </c>
      <c r="N99" s="15">
        <v>1719</v>
      </c>
      <c r="O99" s="15">
        <v>5649</v>
      </c>
      <c r="P99" s="15">
        <v>145</v>
      </c>
      <c r="R99" s="15">
        <f>J99+L99-P99</f>
        <v>7603</v>
      </c>
      <c r="S99" s="15">
        <f>R99-E99</f>
        <v>5940.88</v>
      </c>
      <c r="U99" s="15">
        <v>0</v>
      </c>
      <c r="V99" s="15">
        <v>0</v>
      </c>
      <c r="X99" s="15">
        <v>0</v>
      </c>
    </row>
    <row r="100" spans="1:24" x14ac:dyDescent="0.25">
      <c r="A100" s="2" t="s">
        <v>92</v>
      </c>
      <c r="B100" s="19">
        <v>7809</v>
      </c>
      <c r="D100" s="20">
        <v>0.19</v>
      </c>
      <c r="E100" s="19">
        <f>B100*D100</f>
        <v>1483.71</v>
      </c>
      <c r="G100" s="19">
        <v>390</v>
      </c>
      <c r="H100" s="19">
        <v>1719</v>
      </c>
      <c r="I100" s="19">
        <v>5616</v>
      </c>
      <c r="J100" s="19">
        <v>82</v>
      </c>
      <c r="L100" s="19">
        <v>6664</v>
      </c>
      <c r="M100" s="19">
        <v>80</v>
      </c>
      <c r="N100" s="19">
        <v>1526</v>
      </c>
      <c r="O100" s="19">
        <v>4976</v>
      </c>
      <c r="P100" s="19">
        <v>82</v>
      </c>
      <c r="R100" s="19">
        <f>J100+ L100- P100</f>
        <v>6664</v>
      </c>
      <c r="S100" s="19">
        <f>R100-E100</f>
        <v>5180.29</v>
      </c>
      <c r="U100" s="19">
        <v>0</v>
      </c>
      <c r="V100" s="19">
        <v>0</v>
      </c>
      <c r="X100" s="19">
        <v>0</v>
      </c>
    </row>
    <row r="101" spans="1:24" x14ac:dyDescent="0.25">
      <c r="A101" s="2" t="s">
        <v>93</v>
      </c>
      <c r="B101" s="19">
        <v>939</v>
      </c>
      <c r="D101" s="20">
        <v>0.19</v>
      </c>
      <c r="E101" s="19">
        <f>B101*D101</f>
        <v>178.41</v>
      </c>
      <c r="G101" s="19">
        <v>9</v>
      </c>
      <c r="H101" s="19">
        <v>193</v>
      </c>
      <c r="I101" s="19">
        <v>673</v>
      </c>
      <c r="J101" s="19">
        <v>63</v>
      </c>
      <c r="L101" s="19">
        <v>939</v>
      </c>
      <c r="M101" s="19">
        <v>9</v>
      </c>
      <c r="N101" s="19">
        <v>193</v>
      </c>
      <c r="O101" s="19">
        <v>673</v>
      </c>
      <c r="P101" s="19">
        <v>63</v>
      </c>
      <c r="R101" s="19">
        <f>J101+ L101- P101</f>
        <v>939</v>
      </c>
      <c r="S101" s="19">
        <f>R101-E101</f>
        <v>760.59</v>
      </c>
      <c r="U101" s="19">
        <v>0</v>
      </c>
      <c r="V101" s="19">
        <v>0</v>
      </c>
      <c r="X101" s="19">
        <v>0</v>
      </c>
    </row>
    <row r="103" spans="1:24" x14ac:dyDescent="0.25">
      <c r="A103" s="14" t="s">
        <v>94</v>
      </c>
      <c r="B103" s="15">
        <v>17518</v>
      </c>
      <c r="E103" s="15">
        <v>3328.42</v>
      </c>
      <c r="G103" s="15">
        <v>6976</v>
      </c>
      <c r="H103" s="15">
        <v>4188</v>
      </c>
      <c r="I103" s="15">
        <v>6076</v>
      </c>
      <c r="J103" s="15">
        <v>277</v>
      </c>
      <c r="L103" s="15">
        <v>3323</v>
      </c>
      <c r="M103" s="15">
        <v>48</v>
      </c>
      <c r="N103" s="15">
        <v>1357</v>
      </c>
      <c r="O103" s="15">
        <v>1866</v>
      </c>
      <c r="P103" s="15">
        <v>51</v>
      </c>
      <c r="R103" s="15">
        <f>J103+L103-P103</f>
        <v>3549</v>
      </c>
      <c r="S103" s="15">
        <f>R103-E103</f>
        <v>220.57999999999993</v>
      </c>
      <c r="U103" s="15">
        <v>0</v>
      </c>
      <c r="V103" s="15">
        <v>0</v>
      </c>
      <c r="X103" s="15">
        <v>0</v>
      </c>
    </row>
    <row r="104" spans="1:24" x14ac:dyDescent="0.25">
      <c r="A104" s="2" t="s">
        <v>45</v>
      </c>
      <c r="B104" s="19">
        <v>17518</v>
      </c>
      <c r="D104" s="20">
        <v>0.19</v>
      </c>
      <c r="E104" s="19">
        <f>B104*D104</f>
        <v>3328.42</v>
      </c>
      <c r="G104" s="19">
        <v>6976</v>
      </c>
      <c r="H104" s="19">
        <v>4188</v>
      </c>
      <c r="I104" s="19">
        <v>6076</v>
      </c>
      <c r="J104" s="19">
        <v>277</v>
      </c>
      <c r="L104" s="19">
        <v>3323</v>
      </c>
      <c r="M104" s="19">
        <v>48</v>
      </c>
      <c r="N104" s="19">
        <v>1357</v>
      </c>
      <c r="O104" s="19">
        <v>1866</v>
      </c>
      <c r="P104" s="19">
        <v>51</v>
      </c>
      <c r="R104" s="19">
        <f>J104+ L104- P104</f>
        <v>3549</v>
      </c>
      <c r="S104" s="19">
        <f>R104-E104</f>
        <v>220.57999999999993</v>
      </c>
      <c r="U104" s="19">
        <v>0</v>
      </c>
      <c r="V104" s="19">
        <v>0</v>
      </c>
      <c r="X104" s="19">
        <v>0</v>
      </c>
    </row>
    <row r="106" spans="1:24" x14ac:dyDescent="0.25">
      <c r="A106" s="14" t="s">
        <v>95</v>
      </c>
      <c r="B106" s="15">
        <v>14955</v>
      </c>
      <c r="E106" s="15">
        <v>1346.35</v>
      </c>
      <c r="G106" s="15">
        <v>7795</v>
      </c>
      <c r="H106" s="15">
        <v>1973</v>
      </c>
      <c r="I106" s="15">
        <v>4815</v>
      </c>
      <c r="J106" s="15">
        <v>369</v>
      </c>
      <c r="L106" s="15">
        <v>1432</v>
      </c>
      <c r="M106" s="15">
        <v>132</v>
      </c>
      <c r="N106" s="15">
        <v>274</v>
      </c>
      <c r="O106" s="15">
        <v>914</v>
      </c>
      <c r="P106" s="15">
        <v>110</v>
      </c>
      <c r="R106" s="15">
        <f>J106+L106-P106</f>
        <v>1691</v>
      </c>
      <c r="S106" s="15">
        <f>R106-E106</f>
        <v>344.65000000000009</v>
      </c>
      <c r="U106" s="15">
        <v>0</v>
      </c>
      <c r="V106" s="15">
        <v>0</v>
      </c>
      <c r="X106" s="15">
        <v>0</v>
      </c>
    </row>
    <row r="107" spans="1:24" x14ac:dyDescent="0.25">
      <c r="A107" s="2" t="s">
        <v>96</v>
      </c>
      <c r="B107" s="19">
        <v>10</v>
      </c>
      <c r="D107" s="20">
        <v>0.13</v>
      </c>
      <c r="E107" s="19">
        <f>B107*D107</f>
        <v>1.3</v>
      </c>
      <c r="G107" s="19">
        <v>7</v>
      </c>
      <c r="H107" s="19">
        <v>1</v>
      </c>
      <c r="I107" s="19">
        <v>1</v>
      </c>
      <c r="J107" s="19">
        <v>0</v>
      </c>
      <c r="L107" s="19">
        <v>0</v>
      </c>
      <c r="M107" s="19">
        <v>0</v>
      </c>
      <c r="N107" s="19">
        <v>0</v>
      </c>
      <c r="O107" s="19">
        <v>0</v>
      </c>
      <c r="P107" s="19">
        <v>0</v>
      </c>
      <c r="R107" s="19">
        <f>J107+ L107- P107</f>
        <v>0</v>
      </c>
      <c r="S107" s="19">
        <f>R107-E107</f>
        <v>-1.3</v>
      </c>
      <c r="U107" s="19">
        <v>0</v>
      </c>
      <c r="V107" s="19">
        <v>0</v>
      </c>
      <c r="X107" s="19">
        <v>0</v>
      </c>
    </row>
    <row r="108" spans="1:24" x14ac:dyDescent="0.25">
      <c r="A108" s="2" t="s">
        <v>97</v>
      </c>
      <c r="B108" s="19">
        <v>14945</v>
      </c>
      <c r="D108" s="20">
        <v>0.09</v>
      </c>
      <c r="E108" s="19">
        <f>B108*D108</f>
        <v>1345.05</v>
      </c>
      <c r="G108" s="19">
        <v>7788</v>
      </c>
      <c r="H108" s="19">
        <v>1972</v>
      </c>
      <c r="I108" s="19">
        <v>4814</v>
      </c>
      <c r="J108" s="19">
        <v>369</v>
      </c>
      <c r="L108" s="19">
        <v>1432</v>
      </c>
      <c r="M108" s="19">
        <v>132</v>
      </c>
      <c r="N108" s="19">
        <v>274</v>
      </c>
      <c r="O108" s="19">
        <v>914</v>
      </c>
      <c r="P108" s="19">
        <v>110</v>
      </c>
      <c r="R108" s="19">
        <f>J108+ L108- P108</f>
        <v>1691</v>
      </c>
      <c r="S108" s="19">
        <f>R108-E108</f>
        <v>345.95000000000005</v>
      </c>
      <c r="U108" s="19">
        <v>0</v>
      </c>
      <c r="V108" s="19">
        <v>0</v>
      </c>
      <c r="X108" s="19">
        <v>0</v>
      </c>
    </row>
    <row r="110" spans="1:24" ht="15.75" x14ac:dyDescent="0.25">
      <c r="B110" s="24">
        <v>41221</v>
      </c>
      <c r="E110" s="24">
        <v>6336.89</v>
      </c>
      <c r="G110" s="24">
        <v>15170</v>
      </c>
      <c r="H110" s="24">
        <v>8073</v>
      </c>
      <c r="I110" s="24">
        <v>17180</v>
      </c>
      <c r="J110" s="24">
        <v>791</v>
      </c>
      <c r="L110" s="24">
        <v>12358</v>
      </c>
      <c r="M110" s="24">
        <v>269</v>
      </c>
      <c r="N110" s="24">
        <v>3350</v>
      </c>
      <c r="O110" s="24">
        <v>8429</v>
      </c>
      <c r="P110" s="24">
        <v>306</v>
      </c>
      <c r="R110" s="24">
        <f>J110+ L110- P110</f>
        <v>12843</v>
      </c>
      <c r="S110" s="24">
        <f>R110-E110</f>
        <v>6506.11</v>
      </c>
      <c r="U110" s="24">
        <v>0</v>
      </c>
      <c r="V110" s="24">
        <v>0</v>
      </c>
      <c r="X110" s="24">
        <v>0</v>
      </c>
    </row>
    <row r="113" spans="1:24" ht="15.75" x14ac:dyDescent="0.25">
      <c r="A113" s="1" t="s">
        <v>98</v>
      </c>
    </row>
    <row r="114" spans="1:24" x14ac:dyDescent="0.25">
      <c r="A114" s="14" t="s">
        <v>99</v>
      </c>
      <c r="B114" s="15">
        <v>9765</v>
      </c>
      <c r="E114" s="15">
        <v>1902.01</v>
      </c>
      <c r="G114" s="15">
        <v>5351</v>
      </c>
      <c r="H114" s="15">
        <v>1280</v>
      </c>
      <c r="I114" s="15">
        <v>1065</v>
      </c>
      <c r="J114" s="15">
        <v>2064</v>
      </c>
      <c r="L114" s="15">
        <v>2989</v>
      </c>
      <c r="M114" s="15">
        <v>1850</v>
      </c>
      <c r="N114" s="15">
        <v>164</v>
      </c>
      <c r="O114" s="15">
        <v>282</v>
      </c>
      <c r="P114" s="15">
        <v>688</v>
      </c>
      <c r="R114" s="15">
        <f>J114+L114-P114</f>
        <v>4365</v>
      </c>
      <c r="S114" s="15">
        <f>R114-E114</f>
        <v>2462.9899999999998</v>
      </c>
      <c r="U114" s="15">
        <v>0</v>
      </c>
      <c r="V114" s="15">
        <v>0</v>
      </c>
      <c r="X114" s="15">
        <v>0</v>
      </c>
    </row>
    <row r="115" spans="1:24" x14ac:dyDescent="0.25">
      <c r="A115" s="2" t="s">
        <v>100</v>
      </c>
      <c r="B115" s="19">
        <v>42</v>
      </c>
      <c r="D115" s="20">
        <v>0.13</v>
      </c>
      <c r="E115" s="19">
        <f>B115*D115</f>
        <v>5.46</v>
      </c>
      <c r="G115" s="19">
        <v>0</v>
      </c>
      <c r="H115" s="19">
        <v>0</v>
      </c>
      <c r="I115" s="19">
        <v>0</v>
      </c>
      <c r="J115" s="19">
        <v>42</v>
      </c>
      <c r="L115" s="19">
        <v>42</v>
      </c>
      <c r="M115" s="19">
        <v>0</v>
      </c>
      <c r="N115" s="19">
        <v>0</v>
      </c>
      <c r="O115" s="19">
        <v>0</v>
      </c>
      <c r="P115" s="19">
        <v>42</v>
      </c>
      <c r="R115" s="19">
        <f>J115+ L115- P115</f>
        <v>42</v>
      </c>
      <c r="S115" s="19">
        <f>R115-E115</f>
        <v>36.54</v>
      </c>
      <c r="U115" s="19">
        <v>0</v>
      </c>
      <c r="V115" s="19">
        <v>0</v>
      </c>
      <c r="X115" s="19">
        <v>0</v>
      </c>
    </row>
    <row r="116" spans="1:24" x14ac:dyDescent="0.25">
      <c r="A116" s="2" t="s">
        <v>80</v>
      </c>
      <c r="B116" s="19">
        <v>1816</v>
      </c>
      <c r="D116" s="20">
        <v>0.13</v>
      </c>
      <c r="E116" s="19">
        <f>B116*D116</f>
        <v>236.08</v>
      </c>
      <c r="G116" s="19">
        <v>525</v>
      </c>
      <c r="H116" s="19">
        <v>100</v>
      </c>
      <c r="I116" s="19">
        <v>433</v>
      </c>
      <c r="J116" s="19">
        <v>757</v>
      </c>
      <c r="L116" s="19">
        <v>564</v>
      </c>
      <c r="M116" s="19">
        <v>195</v>
      </c>
      <c r="N116" s="19">
        <v>49</v>
      </c>
      <c r="O116" s="19">
        <v>158</v>
      </c>
      <c r="P116" s="19">
        <v>160</v>
      </c>
      <c r="R116" s="19">
        <f>J116+ L116- P116</f>
        <v>1161</v>
      </c>
      <c r="S116" s="19">
        <f>R116-E116</f>
        <v>924.92</v>
      </c>
      <c r="U116" s="19">
        <v>0</v>
      </c>
      <c r="V116" s="19">
        <v>0</v>
      </c>
      <c r="X116" s="19">
        <v>0</v>
      </c>
    </row>
    <row r="117" spans="1:24" x14ac:dyDescent="0.25">
      <c r="A117" s="2" t="s">
        <v>101</v>
      </c>
      <c r="B117" s="19">
        <v>2722</v>
      </c>
      <c r="D117" s="20">
        <v>0.21</v>
      </c>
      <c r="E117" s="19">
        <f>B117*D117</f>
        <v>571.62</v>
      </c>
      <c r="G117" s="19">
        <v>1577</v>
      </c>
      <c r="H117" s="19">
        <v>243</v>
      </c>
      <c r="I117" s="19">
        <v>121</v>
      </c>
      <c r="J117" s="19">
        <v>779</v>
      </c>
      <c r="L117" s="19">
        <v>1233</v>
      </c>
      <c r="M117" s="19">
        <v>679</v>
      </c>
      <c r="N117" s="19">
        <v>28</v>
      </c>
      <c r="O117" s="19">
        <v>48</v>
      </c>
      <c r="P117" s="19">
        <v>476</v>
      </c>
      <c r="R117" s="19">
        <f>J117+ L117- P117</f>
        <v>1536</v>
      </c>
      <c r="S117" s="19">
        <f>R117-E117</f>
        <v>964.38</v>
      </c>
      <c r="U117" s="19">
        <v>0</v>
      </c>
      <c r="V117" s="19">
        <v>0</v>
      </c>
      <c r="X117" s="19">
        <v>0</v>
      </c>
    </row>
    <row r="118" spans="1:24" x14ac:dyDescent="0.25">
      <c r="A118" s="2" t="s">
        <v>82</v>
      </c>
      <c r="B118" s="19">
        <v>5185</v>
      </c>
      <c r="D118" s="20">
        <v>0.21</v>
      </c>
      <c r="E118" s="19">
        <f>B118*D118</f>
        <v>1088.8499999999999</v>
      </c>
      <c r="G118" s="19">
        <v>3249</v>
      </c>
      <c r="H118" s="19">
        <v>937</v>
      </c>
      <c r="I118" s="19">
        <v>511</v>
      </c>
      <c r="J118" s="19">
        <v>486</v>
      </c>
      <c r="L118" s="19">
        <v>1150</v>
      </c>
      <c r="M118" s="19">
        <v>976</v>
      </c>
      <c r="N118" s="19">
        <v>87</v>
      </c>
      <c r="O118" s="19">
        <v>76</v>
      </c>
      <c r="P118" s="19">
        <v>10</v>
      </c>
      <c r="R118" s="19">
        <f>J118+ L118- P118</f>
        <v>1626</v>
      </c>
      <c r="S118" s="19">
        <f>R118-E118</f>
        <v>537.15000000000009</v>
      </c>
      <c r="U118" s="19">
        <v>0</v>
      </c>
      <c r="V118" s="19">
        <v>0</v>
      </c>
      <c r="X118" s="19">
        <v>0</v>
      </c>
    </row>
    <row r="120" spans="1:24" ht="26.25" x14ac:dyDescent="0.25">
      <c r="A120" s="14" t="s">
        <v>102</v>
      </c>
      <c r="B120" s="15">
        <v>10837</v>
      </c>
      <c r="E120" s="15">
        <v>1286.18</v>
      </c>
      <c r="G120" s="15">
        <v>2204</v>
      </c>
      <c r="H120" s="15">
        <v>1788</v>
      </c>
      <c r="I120" s="15">
        <v>1033</v>
      </c>
      <c r="J120" s="15">
        <v>5808</v>
      </c>
      <c r="L120" s="15">
        <v>4864</v>
      </c>
      <c r="M120" s="15">
        <v>646</v>
      </c>
      <c r="N120" s="15">
        <v>468</v>
      </c>
      <c r="O120" s="15">
        <v>161</v>
      </c>
      <c r="P120" s="15">
        <v>3586</v>
      </c>
      <c r="R120" s="15">
        <f>J120+L120-P120</f>
        <v>7086</v>
      </c>
      <c r="S120" s="15">
        <f>R120-E120</f>
        <v>5799.82</v>
      </c>
      <c r="U120" s="15">
        <v>0</v>
      </c>
      <c r="V120" s="15">
        <v>0</v>
      </c>
      <c r="X120" s="15">
        <v>0</v>
      </c>
    </row>
    <row r="121" spans="1:24" x14ac:dyDescent="0.25">
      <c r="A121" s="2" t="s">
        <v>83</v>
      </c>
      <c r="B121" s="19">
        <v>7569</v>
      </c>
      <c r="D121" s="20">
        <v>0.1</v>
      </c>
      <c r="E121" s="19">
        <f>B121*D121</f>
        <v>756.90000000000009</v>
      </c>
      <c r="G121" s="19">
        <v>2074</v>
      </c>
      <c r="H121" s="19">
        <v>1605</v>
      </c>
      <c r="I121" s="19">
        <v>1016</v>
      </c>
      <c r="J121" s="19">
        <v>2873</v>
      </c>
      <c r="L121" s="19">
        <v>1781</v>
      </c>
      <c r="M121" s="19">
        <v>559</v>
      </c>
      <c r="N121" s="19">
        <v>357</v>
      </c>
      <c r="O121" s="19">
        <v>145</v>
      </c>
      <c r="P121" s="19">
        <v>719</v>
      </c>
      <c r="R121" s="19">
        <f>J121+ L121- P121</f>
        <v>3935</v>
      </c>
      <c r="S121" s="19">
        <f>R121-E121</f>
        <v>3178.1</v>
      </c>
      <c r="U121" s="19">
        <v>0</v>
      </c>
      <c r="V121" s="19">
        <v>0</v>
      </c>
      <c r="X121" s="19">
        <v>0</v>
      </c>
    </row>
    <row r="122" spans="1:24" x14ac:dyDescent="0.25">
      <c r="A122" s="2" t="s">
        <v>103</v>
      </c>
      <c r="B122" s="19">
        <v>40</v>
      </c>
      <c r="D122" s="20">
        <v>0.32</v>
      </c>
      <c r="E122" s="19">
        <f>B122*D122</f>
        <v>12.8</v>
      </c>
      <c r="G122" s="19">
        <v>0</v>
      </c>
      <c r="H122" s="19">
        <v>0</v>
      </c>
      <c r="I122" s="19">
        <v>0</v>
      </c>
      <c r="J122" s="19">
        <v>40</v>
      </c>
      <c r="L122" s="19">
        <v>40</v>
      </c>
      <c r="M122" s="19">
        <v>0</v>
      </c>
      <c r="N122" s="19">
        <v>0</v>
      </c>
      <c r="O122" s="19">
        <v>0</v>
      </c>
      <c r="P122" s="19">
        <v>40</v>
      </c>
      <c r="R122" s="19">
        <f>J122+ L122- P122</f>
        <v>40</v>
      </c>
      <c r="S122" s="19">
        <f>R122-E122</f>
        <v>27.2</v>
      </c>
      <c r="U122" s="19">
        <v>0</v>
      </c>
      <c r="V122" s="19">
        <v>0</v>
      </c>
      <c r="X122" s="19">
        <v>0</v>
      </c>
    </row>
    <row r="123" spans="1:24" x14ac:dyDescent="0.25">
      <c r="A123" s="2" t="s">
        <v>104</v>
      </c>
      <c r="B123" s="19">
        <v>1363</v>
      </c>
      <c r="D123" s="20">
        <v>0.16</v>
      </c>
      <c r="E123" s="19">
        <f>B123*D123</f>
        <v>218.08</v>
      </c>
      <c r="G123" s="19">
        <v>130</v>
      </c>
      <c r="H123" s="19">
        <v>183</v>
      </c>
      <c r="I123" s="19">
        <v>17</v>
      </c>
      <c r="J123" s="19">
        <v>1031</v>
      </c>
      <c r="L123" s="19">
        <v>1178</v>
      </c>
      <c r="M123" s="19">
        <v>87</v>
      </c>
      <c r="N123" s="19">
        <v>111</v>
      </c>
      <c r="O123" s="19">
        <v>16</v>
      </c>
      <c r="P123" s="19">
        <v>963</v>
      </c>
      <c r="R123" s="19">
        <f>J123+ L123- P123</f>
        <v>1246</v>
      </c>
      <c r="S123" s="19">
        <f>R123-E123</f>
        <v>1027.92</v>
      </c>
      <c r="U123" s="19">
        <v>0</v>
      </c>
      <c r="V123" s="19">
        <v>0</v>
      </c>
      <c r="X123" s="19">
        <v>0</v>
      </c>
    </row>
    <row r="124" spans="1:24" x14ac:dyDescent="0.25">
      <c r="A124" s="2" t="s">
        <v>105</v>
      </c>
      <c r="B124" s="19">
        <v>1865</v>
      </c>
      <c r="D124" s="20">
        <v>0.16</v>
      </c>
      <c r="E124" s="19">
        <f>B124*D124</f>
        <v>298.40000000000003</v>
      </c>
      <c r="G124" s="19">
        <v>0</v>
      </c>
      <c r="H124" s="19">
        <v>0</v>
      </c>
      <c r="I124" s="19">
        <v>0</v>
      </c>
      <c r="J124" s="19">
        <v>1864</v>
      </c>
      <c r="L124" s="19">
        <v>1865</v>
      </c>
      <c r="M124" s="19">
        <v>0</v>
      </c>
      <c r="N124" s="19">
        <v>0</v>
      </c>
      <c r="O124" s="19">
        <v>0</v>
      </c>
      <c r="P124" s="19">
        <v>1864</v>
      </c>
      <c r="R124" s="19">
        <f>J124+ L124- P124</f>
        <v>1865</v>
      </c>
      <c r="S124" s="19">
        <f>R124-E124</f>
        <v>1566.6</v>
      </c>
      <c r="U124" s="19">
        <v>0</v>
      </c>
      <c r="V124" s="19">
        <v>0</v>
      </c>
      <c r="X124" s="19">
        <v>0</v>
      </c>
    </row>
    <row r="126" spans="1:24" ht="15.75" x14ac:dyDescent="0.25">
      <c r="B126" s="24">
        <v>20602</v>
      </c>
      <c r="E126" s="24">
        <v>3188.19</v>
      </c>
      <c r="G126" s="24">
        <v>7555</v>
      </c>
      <c r="H126" s="24">
        <v>3068</v>
      </c>
      <c r="I126" s="24">
        <v>2098</v>
      </c>
      <c r="J126" s="24">
        <v>7872</v>
      </c>
      <c r="L126" s="24">
        <v>7853</v>
      </c>
      <c r="M126" s="24">
        <v>2496</v>
      </c>
      <c r="N126" s="24">
        <v>632</v>
      </c>
      <c r="O126" s="24">
        <v>443</v>
      </c>
      <c r="P126" s="24">
        <v>4274</v>
      </c>
      <c r="R126" s="24">
        <f>J126+ L126- P126</f>
        <v>11451</v>
      </c>
      <c r="S126" s="24">
        <f>R126-E126</f>
        <v>8262.81</v>
      </c>
      <c r="U126" s="24">
        <v>0</v>
      </c>
      <c r="V126" s="24">
        <v>0</v>
      </c>
      <c r="X126" s="24">
        <v>0</v>
      </c>
    </row>
    <row r="129" spans="1:24" ht="15.75" x14ac:dyDescent="0.25">
      <c r="A129" s="1" t="s">
        <v>106</v>
      </c>
    </row>
    <row r="130" spans="1:24" x14ac:dyDescent="0.25">
      <c r="A130" s="14" t="s">
        <v>81</v>
      </c>
      <c r="B130" s="15">
        <v>22285</v>
      </c>
      <c r="E130" s="15">
        <v>3119.9</v>
      </c>
      <c r="G130" s="15">
        <v>10778</v>
      </c>
      <c r="H130" s="15">
        <v>4291</v>
      </c>
      <c r="I130" s="15">
        <v>2610</v>
      </c>
      <c r="J130" s="15">
        <v>4605</v>
      </c>
      <c r="L130" s="15">
        <v>2947</v>
      </c>
      <c r="M130" s="15">
        <v>980</v>
      </c>
      <c r="N130" s="15">
        <v>109</v>
      </c>
      <c r="O130" s="15">
        <v>466</v>
      </c>
      <c r="P130" s="15">
        <v>1391</v>
      </c>
      <c r="R130" s="15">
        <f>J130+L130-P130</f>
        <v>6161</v>
      </c>
      <c r="S130" s="15">
        <f>R130-E130</f>
        <v>3041.1</v>
      </c>
      <c r="U130" s="15">
        <v>161</v>
      </c>
      <c r="V130" s="15">
        <v>2073</v>
      </c>
      <c r="X130" s="15">
        <v>0</v>
      </c>
    </row>
    <row r="131" spans="1:24" x14ac:dyDescent="0.25">
      <c r="A131" s="2" t="s">
        <v>107</v>
      </c>
      <c r="B131" s="19">
        <v>22285</v>
      </c>
      <c r="D131" s="20">
        <v>0.14000000000000001</v>
      </c>
      <c r="E131" s="19">
        <f>B131*D131</f>
        <v>3119.9</v>
      </c>
      <c r="G131" s="19">
        <v>10778</v>
      </c>
      <c r="H131" s="19">
        <v>4291</v>
      </c>
      <c r="I131" s="19">
        <v>2610</v>
      </c>
      <c r="J131" s="19">
        <v>4605</v>
      </c>
      <c r="L131" s="19">
        <v>2947</v>
      </c>
      <c r="M131" s="19">
        <v>980</v>
      </c>
      <c r="N131" s="19">
        <v>109</v>
      </c>
      <c r="O131" s="19">
        <v>466</v>
      </c>
      <c r="P131" s="19">
        <v>1391</v>
      </c>
      <c r="R131" s="19">
        <f>J131+ L131- P131</f>
        <v>6161</v>
      </c>
      <c r="S131" s="19">
        <f>R131-E131</f>
        <v>3041.1</v>
      </c>
      <c r="U131" s="19">
        <v>161</v>
      </c>
      <c r="V131" s="19">
        <v>2073</v>
      </c>
      <c r="X131" s="19">
        <v>0</v>
      </c>
    </row>
    <row r="133" spans="1:24" x14ac:dyDescent="0.25">
      <c r="A133" s="14" t="s">
        <v>108</v>
      </c>
      <c r="B133" s="15">
        <v>28191</v>
      </c>
      <c r="E133" s="15">
        <v>1997.77</v>
      </c>
      <c r="G133" s="15">
        <v>12431</v>
      </c>
      <c r="H133" s="15">
        <v>5742</v>
      </c>
      <c r="I133" s="15">
        <v>7454</v>
      </c>
      <c r="J133" s="15">
        <v>2560</v>
      </c>
      <c r="L133" s="15">
        <v>2117</v>
      </c>
      <c r="M133" s="15">
        <v>443</v>
      </c>
      <c r="N133" s="15">
        <v>318</v>
      </c>
      <c r="O133" s="15">
        <v>822</v>
      </c>
      <c r="P133" s="15">
        <v>531</v>
      </c>
      <c r="R133" s="15">
        <f>J133+L133-P133</f>
        <v>4146</v>
      </c>
      <c r="S133" s="15">
        <f>R133-E133</f>
        <v>2148.23</v>
      </c>
      <c r="U133" s="15">
        <v>20</v>
      </c>
      <c r="V133" s="15">
        <v>1817</v>
      </c>
      <c r="X133" s="15">
        <v>0</v>
      </c>
    </row>
    <row r="134" spans="1:24" x14ac:dyDescent="0.25">
      <c r="A134" s="2" t="s">
        <v>109</v>
      </c>
      <c r="B134" s="19">
        <v>27581</v>
      </c>
      <c r="D134" s="20">
        <v>7.0000000000000007E-2</v>
      </c>
      <c r="E134" s="19">
        <f>B134*D134</f>
        <v>1930.67</v>
      </c>
      <c r="G134" s="19">
        <v>11906</v>
      </c>
      <c r="H134" s="19">
        <v>5684</v>
      </c>
      <c r="I134" s="19">
        <v>7430</v>
      </c>
      <c r="J134" s="19">
        <v>2559</v>
      </c>
      <c r="L134" s="19">
        <v>2117</v>
      </c>
      <c r="M134" s="19">
        <v>443</v>
      </c>
      <c r="N134" s="19">
        <v>318</v>
      </c>
      <c r="O134" s="19">
        <v>822</v>
      </c>
      <c r="P134" s="19">
        <v>531</v>
      </c>
      <c r="R134" s="19">
        <f>J134+ L134- P134</f>
        <v>4145</v>
      </c>
      <c r="S134" s="19">
        <f>R134-E134</f>
        <v>2214.33</v>
      </c>
      <c r="U134" s="19">
        <v>20</v>
      </c>
      <c r="V134" s="19">
        <v>1817</v>
      </c>
      <c r="X134" s="19">
        <v>0</v>
      </c>
    </row>
    <row r="135" spans="1:24" x14ac:dyDescent="0.25">
      <c r="A135" s="2" t="s">
        <v>58</v>
      </c>
      <c r="B135" s="19">
        <v>610</v>
      </c>
      <c r="D135" s="20">
        <v>0.11</v>
      </c>
      <c r="E135" s="19">
        <f>B135*D135</f>
        <v>67.099999999999994</v>
      </c>
      <c r="G135" s="19">
        <v>525</v>
      </c>
      <c r="H135" s="19">
        <v>58</v>
      </c>
      <c r="I135" s="19">
        <v>24</v>
      </c>
      <c r="J135" s="19">
        <v>1</v>
      </c>
      <c r="L135" s="19">
        <v>0</v>
      </c>
      <c r="M135" s="19">
        <v>0</v>
      </c>
      <c r="N135" s="19">
        <v>0</v>
      </c>
      <c r="O135" s="19">
        <v>0</v>
      </c>
      <c r="P135" s="19">
        <v>0</v>
      </c>
      <c r="R135" s="19">
        <f>J135+ L135- P135</f>
        <v>1</v>
      </c>
      <c r="S135" s="19">
        <f>R135-E135</f>
        <v>-66.099999999999994</v>
      </c>
      <c r="U135" s="19">
        <v>0</v>
      </c>
      <c r="V135" s="19">
        <v>0</v>
      </c>
      <c r="X135" s="19">
        <v>0</v>
      </c>
    </row>
    <row r="137" spans="1:24" x14ac:dyDescent="0.25">
      <c r="A137" s="14" t="s">
        <v>110</v>
      </c>
      <c r="B137" s="15">
        <v>10771</v>
      </c>
      <c r="E137" s="15">
        <v>753.97</v>
      </c>
      <c r="G137" s="15">
        <v>4885</v>
      </c>
      <c r="H137" s="15">
        <v>578</v>
      </c>
      <c r="I137" s="15">
        <v>1861</v>
      </c>
      <c r="J137" s="15">
        <v>3447</v>
      </c>
      <c r="L137" s="15">
        <v>811</v>
      </c>
      <c r="M137" s="15">
        <v>93</v>
      </c>
      <c r="N137" s="15">
        <v>7</v>
      </c>
      <c r="O137" s="15">
        <v>45</v>
      </c>
      <c r="P137" s="15">
        <v>663</v>
      </c>
      <c r="R137" s="15">
        <f>J137+L137-P137</f>
        <v>3595</v>
      </c>
      <c r="S137" s="15">
        <f>R137-E137</f>
        <v>2841.0299999999997</v>
      </c>
      <c r="U137" s="15">
        <v>56</v>
      </c>
      <c r="V137" s="15">
        <v>2187</v>
      </c>
      <c r="X137" s="15">
        <v>0</v>
      </c>
    </row>
    <row r="138" spans="1:24" x14ac:dyDescent="0.25">
      <c r="A138" s="2" t="s">
        <v>111</v>
      </c>
      <c r="B138" s="19">
        <v>10771</v>
      </c>
      <c r="D138" s="20">
        <v>7.0000000000000007E-2</v>
      </c>
      <c r="E138" s="19">
        <f>B138*D138</f>
        <v>753.97</v>
      </c>
      <c r="G138" s="19">
        <v>4885</v>
      </c>
      <c r="H138" s="19">
        <v>578</v>
      </c>
      <c r="I138" s="19">
        <v>1861</v>
      </c>
      <c r="J138" s="19">
        <v>3447</v>
      </c>
      <c r="L138" s="19">
        <v>811</v>
      </c>
      <c r="M138" s="19">
        <v>93</v>
      </c>
      <c r="N138" s="19">
        <v>7</v>
      </c>
      <c r="O138" s="19">
        <v>45</v>
      </c>
      <c r="P138" s="19">
        <v>663</v>
      </c>
      <c r="R138" s="19">
        <f>J138+ L138- P138</f>
        <v>3595</v>
      </c>
      <c r="S138" s="19">
        <f>R138-E138</f>
        <v>2841.0299999999997</v>
      </c>
      <c r="U138" s="19">
        <v>56</v>
      </c>
      <c r="V138" s="19">
        <v>2187</v>
      </c>
      <c r="X138" s="19">
        <v>0</v>
      </c>
    </row>
    <row r="140" spans="1:24" x14ac:dyDescent="0.25">
      <c r="A140" s="14" t="s">
        <v>51</v>
      </c>
      <c r="B140" s="15">
        <v>6908</v>
      </c>
      <c r="E140" s="15">
        <v>483.56</v>
      </c>
      <c r="G140" s="15">
        <v>3239</v>
      </c>
      <c r="H140" s="15">
        <v>1117</v>
      </c>
      <c r="I140" s="15">
        <v>2038</v>
      </c>
      <c r="J140" s="15">
        <v>512</v>
      </c>
      <c r="L140" s="15">
        <v>289</v>
      </c>
      <c r="M140" s="15">
        <v>25</v>
      </c>
      <c r="N140" s="15">
        <v>29</v>
      </c>
      <c r="O140" s="15">
        <v>159</v>
      </c>
      <c r="P140" s="15">
        <v>75</v>
      </c>
      <c r="R140" s="15">
        <f>J140+L140-P140</f>
        <v>726</v>
      </c>
      <c r="S140" s="15">
        <f>R140-E140</f>
        <v>242.44</v>
      </c>
      <c r="U140" s="15">
        <v>6</v>
      </c>
      <c r="V140" s="15">
        <v>324</v>
      </c>
      <c r="X140" s="15">
        <v>0</v>
      </c>
    </row>
    <row r="141" spans="1:24" x14ac:dyDescent="0.25">
      <c r="A141" s="2" t="s">
        <v>112</v>
      </c>
      <c r="B141" s="19">
        <v>6908</v>
      </c>
      <c r="D141" s="20">
        <v>7.0000000000000007E-2</v>
      </c>
      <c r="E141" s="19">
        <f>B141*D141</f>
        <v>483.56000000000006</v>
      </c>
      <c r="G141" s="19">
        <v>3239</v>
      </c>
      <c r="H141" s="19">
        <v>1117</v>
      </c>
      <c r="I141" s="19">
        <v>2038</v>
      </c>
      <c r="J141" s="19">
        <v>512</v>
      </c>
      <c r="L141" s="19">
        <v>289</v>
      </c>
      <c r="M141" s="19">
        <v>25</v>
      </c>
      <c r="N141" s="19">
        <v>29</v>
      </c>
      <c r="O141" s="19">
        <v>159</v>
      </c>
      <c r="P141" s="19">
        <v>75</v>
      </c>
      <c r="R141" s="19">
        <f>J141+ L141- P141</f>
        <v>726</v>
      </c>
      <c r="S141" s="19">
        <f>R141-E141</f>
        <v>242.43999999999994</v>
      </c>
      <c r="U141" s="19">
        <v>6</v>
      </c>
      <c r="V141" s="19">
        <v>324</v>
      </c>
      <c r="X141" s="19">
        <v>0</v>
      </c>
    </row>
    <row r="143" spans="1:24" x14ac:dyDescent="0.25">
      <c r="A143" s="14" t="s">
        <v>113</v>
      </c>
      <c r="B143" s="15">
        <v>9063</v>
      </c>
      <c r="E143" s="15">
        <v>996.93</v>
      </c>
      <c r="G143" s="15">
        <v>5363</v>
      </c>
      <c r="H143" s="15">
        <v>547</v>
      </c>
      <c r="I143" s="15">
        <v>1451</v>
      </c>
      <c r="J143" s="15">
        <v>1700</v>
      </c>
      <c r="L143" s="15">
        <v>1006</v>
      </c>
      <c r="M143" s="15">
        <v>246</v>
      </c>
      <c r="N143" s="15">
        <v>5</v>
      </c>
      <c r="O143" s="15">
        <v>207</v>
      </c>
      <c r="P143" s="15">
        <v>546</v>
      </c>
      <c r="R143" s="15">
        <f>J143+L143-P143</f>
        <v>2160</v>
      </c>
      <c r="S143" s="15">
        <f>R143-E143</f>
        <v>1163.0700000000002</v>
      </c>
      <c r="U143" s="15">
        <v>5</v>
      </c>
      <c r="V143" s="15">
        <v>581</v>
      </c>
      <c r="X143" s="15">
        <v>0</v>
      </c>
    </row>
    <row r="144" spans="1:24" x14ac:dyDescent="0.25">
      <c r="A144" s="2" t="s">
        <v>114</v>
      </c>
      <c r="B144" s="19">
        <v>9063</v>
      </c>
      <c r="D144" s="20">
        <v>0.11</v>
      </c>
      <c r="E144" s="19">
        <f>B144*D144</f>
        <v>996.93</v>
      </c>
      <c r="G144" s="19">
        <v>5363</v>
      </c>
      <c r="H144" s="19">
        <v>547</v>
      </c>
      <c r="I144" s="19">
        <v>1451</v>
      </c>
      <c r="J144" s="19">
        <v>1700</v>
      </c>
      <c r="L144" s="19">
        <v>1006</v>
      </c>
      <c r="M144" s="19">
        <v>246</v>
      </c>
      <c r="N144" s="19">
        <v>5</v>
      </c>
      <c r="O144" s="19">
        <v>207</v>
      </c>
      <c r="P144" s="19">
        <v>546</v>
      </c>
      <c r="R144" s="19">
        <f>J144+ L144- P144</f>
        <v>2160</v>
      </c>
      <c r="S144" s="19">
        <f>R144-E144</f>
        <v>1163.0700000000002</v>
      </c>
      <c r="U144" s="19">
        <v>5</v>
      </c>
      <c r="V144" s="19">
        <v>581</v>
      </c>
      <c r="X144" s="19">
        <v>0</v>
      </c>
    </row>
    <row r="146" spans="1:24" ht="15.75" x14ac:dyDescent="0.25">
      <c r="B146" s="24">
        <v>77218</v>
      </c>
      <c r="E146" s="24">
        <v>7352.13</v>
      </c>
      <c r="G146" s="24">
        <v>36696</v>
      </c>
      <c r="H146" s="24">
        <v>12275</v>
      </c>
      <c r="I146" s="24">
        <v>15414</v>
      </c>
      <c r="J146" s="24">
        <v>12824</v>
      </c>
      <c r="L146" s="24">
        <v>7170</v>
      </c>
      <c r="M146" s="24">
        <v>1787</v>
      </c>
      <c r="N146" s="24">
        <v>468</v>
      </c>
      <c r="O146" s="24">
        <v>1699</v>
      </c>
      <c r="P146" s="24">
        <v>3206</v>
      </c>
      <c r="R146" s="24">
        <f>J146+ L146- P146</f>
        <v>16788</v>
      </c>
      <c r="S146" s="24">
        <f>R146-E146</f>
        <v>9435.869999999999</v>
      </c>
      <c r="U146" s="24">
        <v>248</v>
      </c>
      <c r="V146" s="24">
        <v>6982</v>
      </c>
      <c r="X146" s="24">
        <v>0</v>
      </c>
    </row>
    <row r="149" spans="1:24" ht="15.75" x14ac:dyDescent="0.25">
      <c r="A149" s="1" t="s">
        <v>115</v>
      </c>
    </row>
    <row r="150" spans="1:24" x14ac:dyDescent="0.25">
      <c r="A150" s="14" t="s">
        <v>116</v>
      </c>
      <c r="B150" s="15">
        <v>32996</v>
      </c>
      <c r="E150" s="15">
        <v>3376.49</v>
      </c>
      <c r="G150" s="15">
        <v>20123</v>
      </c>
      <c r="H150" s="15">
        <v>4135</v>
      </c>
      <c r="I150" s="15">
        <v>6222</v>
      </c>
      <c r="J150" s="15">
        <v>2513</v>
      </c>
      <c r="L150" s="15">
        <v>3197</v>
      </c>
      <c r="M150" s="15">
        <v>158</v>
      </c>
      <c r="N150" s="15">
        <v>479</v>
      </c>
      <c r="O150" s="15">
        <v>1734</v>
      </c>
      <c r="P150" s="15">
        <v>824</v>
      </c>
      <c r="R150" s="15">
        <f>J150+L150-P150</f>
        <v>4886</v>
      </c>
      <c r="S150" s="15">
        <f>R150-E150</f>
        <v>1509.5100000000002</v>
      </c>
      <c r="U150" s="15">
        <v>0</v>
      </c>
      <c r="V150" s="15">
        <v>51</v>
      </c>
      <c r="X150" s="15">
        <v>0</v>
      </c>
    </row>
    <row r="151" spans="1:24" x14ac:dyDescent="0.25">
      <c r="A151" s="2" t="s">
        <v>82</v>
      </c>
      <c r="B151" s="19">
        <v>699</v>
      </c>
      <c r="D151" s="20">
        <v>0.21</v>
      </c>
      <c r="E151" s="19">
        <f>B151*D151</f>
        <v>146.79</v>
      </c>
      <c r="G151" s="19">
        <v>552</v>
      </c>
      <c r="H151" s="19">
        <v>38</v>
      </c>
      <c r="I151" s="19">
        <v>101</v>
      </c>
      <c r="J151" s="19">
        <v>6</v>
      </c>
      <c r="L151" s="19">
        <v>57</v>
      </c>
      <c r="M151" s="19">
        <v>2</v>
      </c>
      <c r="N151" s="19">
        <v>8</v>
      </c>
      <c r="O151" s="19">
        <v>45</v>
      </c>
      <c r="P151" s="19">
        <v>0</v>
      </c>
      <c r="R151" s="19">
        <f>J151+ L151- P151</f>
        <v>63</v>
      </c>
      <c r="S151" s="19">
        <f>R151-E151</f>
        <v>-83.789999999999992</v>
      </c>
      <c r="U151" s="19">
        <v>0</v>
      </c>
      <c r="V151" s="19">
        <v>0</v>
      </c>
      <c r="X151" s="19">
        <v>0</v>
      </c>
    </row>
    <row r="152" spans="1:24" x14ac:dyDescent="0.25">
      <c r="A152" s="2" t="s">
        <v>117</v>
      </c>
      <c r="B152" s="19">
        <v>32297</v>
      </c>
      <c r="D152" s="20">
        <v>0.1</v>
      </c>
      <c r="E152" s="19">
        <f>B152*D152</f>
        <v>3229.7000000000003</v>
      </c>
      <c r="G152" s="19">
        <v>19571</v>
      </c>
      <c r="H152" s="19">
        <v>4097</v>
      </c>
      <c r="I152" s="19">
        <v>6121</v>
      </c>
      <c r="J152" s="19">
        <v>2507</v>
      </c>
      <c r="L152" s="19">
        <v>3140</v>
      </c>
      <c r="M152" s="19">
        <v>156</v>
      </c>
      <c r="N152" s="19">
        <v>471</v>
      </c>
      <c r="O152" s="19">
        <v>1689</v>
      </c>
      <c r="P152" s="19">
        <v>824</v>
      </c>
      <c r="R152" s="19">
        <f>J152+ L152- P152</f>
        <v>4823</v>
      </c>
      <c r="S152" s="19">
        <f>R152-E152</f>
        <v>1593.2999999999997</v>
      </c>
      <c r="U152" s="19">
        <v>0</v>
      </c>
      <c r="V152" s="19">
        <v>51</v>
      </c>
      <c r="X152" s="19">
        <v>0</v>
      </c>
    </row>
    <row r="154" spans="1:24" x14ac:dyDescent="0.25">
      <c r="A154" s="14" t="s">
        <v>118</v>
      </c>
      <c r="B154" s="15">
        <v>14436</v>
      </c>
      <c r="E154" s="15">
        <v>1443.6</v>
      </c>
      <c r="G154" s="15">
        <v>5920</v>
      </c>
      <c r="H154" s="15">
        <v>5425</v>
      </c>
      <c r="I154" s="15">
        <v>2222</v>
      </c>
      <c r="J154" s="15">
        <v>868</v>
      </c>
      <c r="L154" s="15">
        <v>1441</v>
      </c>
      <c r="M154" s="15">
        <v>51</v>
      </c>
      <c r="N154" s="15">
        <v>682</v>
      </c>
      <c r="O154" s="15">
        <v>436</v>
      </c>
      <c r="P154" s="15">
        <v>270</v>
      </c>
      <c r="R154" s="15">
        <f>J154+L154-P154</f>
        <v>2039</v>
      </c>
      <c r="S154" s="15">
        <f>R154-E154</f>
        <v>595.40000000000009</v>
      </c>
      <c r="U154" s="15">
        <v>19</v>
      </c>
      <c r="V154" s="15">
        <v>25</v>
      </c>
      <c r="X154" s="15">
        <v>0</v>
      </c>
    </row>
    <row r="155" spans="1:24" x14ac:dyDescent="0.25">
      <c r="A155" s="2" t="s">
        <v>119</v>
      </c>
      <c r="B155" s="19">
        <v>14436</v>
      </c>
      <c r="D155" s="20">
        <v>0.1</v>
      </c>
      <c r="E155" s="19">
        <f>B155*D155</f>
        <v>1443.6000000000001</v>
      </c>
      <c r="G155" s="19">
        <v>5920</v>
      </c>
      <c r="H155" s="19">
        <v>5425</v>
      </c>
      <c r="I155" s="19">
        <v>2222</v>
      </c>
      <c r="J155" s="19">
        <v>868</v>
      </c>
      <c r="L155" s="19">
        <v>1441</v>
      </c>
      <c r="M155" s="19">
        <v>51</v>
      </c>
      <c r="N155" s="19">
        <v>682</v>
      </c>
      <c r="O155" s="19">
        <v>436</v>
      </c>
      <c r="P155" s="19">
        <v>270</v>
      </c>
      <c r="R155" s="19">
        <f>J155+ L155- P155</f>
        <v>2039</v>
      </c>
      <c r="S155" s="19">
        <f>R155-E155</f>
        <v>595.39999999999986</v>
      </c>
      <c r="U155" s="19">
        <v>19</v>
      </c>
      <c r="V155" s="19">
        <v>25</v>
      </c>
      <c r="X155" s="19">
        <v>0</v>
      </c>
    </row>
    <row r="157" spans="1:24" x14ac:dyDescent="0.25">
      <c r="A157" s="14" t="s">
        <v>56</v>
      </c>
      <c r="B157" s="15">
        <v>15407</v>
      </c>
      <c r="E157" s="15">
        <v>2465.12</v>
      </c>
      <c r="G157" s="15">
        <v>6046</v>
      </c>
      <c r="H157" s="15">
        <v>2176</v>
      </c>
      <c r="I157" s="15">
        <v>4479</v>
      </c>
      <c r="J157" s="15">
        <v>2702</v>
      </c>
      <c r="L157" s="15">
        <v>2343</v>
      </c>
      <c r="M157" s="15">
        <v>232</v>
      </c>
      <c r="N157" s="15">
        <v>205</v>
      </c>
      <c r="O157" s="15">
        <v>1058</v>
      </c>
      <c r="P157" s="15">
        <v>845</v>
      </c>
      <c r="R157" s="15">
        <f>J157+L157-P157</f>
        <v>4200</v>
      </c>
      <c r="S157" s="15">
        <f>R157-E157</f>
        <v>1734.88</v>
      </c>
      <c r="U157" s="15">
        <v>0</v>
      </c>
      <c r="V157" s="15">
        <v>0</v>
      </c>
      <c r="X157" s="15">
        <v>0</v>
      </c>
    </row>
    <row r="158" spans="1:24" x14ac:dyDescent="0.25">
      <c r="A158" s="2" t="s">
        <v>120</v>
      </c>
      <c r="B158" s="19">
        <v>1341</v>
      </c>
      <c r="D158" s="20">
        <v>0.16</v>
      </c>
      <c r="E158" s="19">
        <f>B158*D158</f>
        <v>214.56</v>
      </c>
      <c r="G158" s="19">
        <v>160</v>
      </c>
      <c r="H158" s="19">
        <v>245</v>
      </c>
      <c r="I158" s="19">
        <v>664</v>
      </c>
      <c r="J158" s="19">
        <v>271</v>
      </c>
      <c r="L158" s="19">
        <v>451</v>
      </c>
      <c r="M158" s="19">
        <v>66</v>
      </c>
      <c r="N158" s="19">
        <v>44</v>
      </c>
      <c r="O158" s="19">
        <v>194</v>
      </c>
      <c r="P158" s="19">
        <v>147</v>
      </c>
      <c r="R158" s="19">
        <f>J158+ L158- P158</f>
        <v>575</v>
      </c>
      <c r="S158" s="19">
        <f>R158-E158</f>
        <v>360.44</v>
      </c>
      <c r="U158" s="19">
        <v>0</v>
      </c>
      <c r="V158" s="19">
        <v>0</v>
      </c>
      <c r="X158" s="19">
        <v>0</v>
      </c>
    </row>
    <row r="159" spans="1:24" x14ac:dyDescent="0.25">
      <c r="A159" s="2" t="s">
        <v>121</v>
      </c>
      <c r="B159" s="19">
        <v>13956</v>
      </c>
      <c r="D159" s="20">
        <v>0.16</v>
      </c>
      <c r="E159" s="19">
        <f>B159*D159</f>
        <v>2232.96</v>
      </c>
      <c r="G159" s="19">
        <v>5884</v>
      </c>
      <c r="H159" s="19">
        <v>1906</v>
      </c>
      <c r="I159" s="19">
        <v>3743</v>
      </c>
      <c r="J159" s="19">
        <v>2421</v>
      </c>
      <c r="L159" s="19">
        <v>1867</v>
      </c>
      <c r="M159" s="19">
        <v>166</v>
      </c>
      <c r="N159" s="19">
        <v>155</v>
      </c>
      <c r="O159" s="19">
        <v>852</v>
      </c>
      <c r="P159" s="19">
        <v>692</v>
      </c>
      <c r="R159" s="19">
        <f>J159+ L159- P159</f>
        <v>3596</v>
      </c>
      <c r="S159" s="19">
        <f>R159-E159</f>
        <v>1363.04</v>
      </c>
      <c r="U159" s="19">
        <v>0</v>
      </c>
      <c r="V159" s="19">
        <v>0</v>
      </c>
      <c r="X159" s="19">
        <v>0</v>
      </c>
    </row>
    <row r="160" spans="1:24" x14ac:dyDescent="0.25">
      <c r="A160" s="2" t="s">
        <v>122</v>
      </c>
      <c r="B160" s="19">
        <v>110</v>
      </c>
      <c r="D160" s="20">
        <v>0.16</v>
      </c>
      <c r="E160" s="19">
        <f>B160*D160</f>
        <v>17.600000000000001</v>
      </c>
      <c r="G160" s="19">
        <v>2</v>
      </c>
      <c r="H160" s="19">
        <v>25</v>
      </c>
      <c r="I160" s="19">
        <v>72</v>
      </c>
      <c r="J160" s="19">
        <v>10</v>
      </c>
      <c r="L160" s="19">
        <v>25</v>
      </c>
      <c r="M160" s="19">
        <v>0</v>
      </c>
      <c r="N160" s="19">
        <v>6</v>
      </c>
      <c r="O160" s="19">
        <v>12</v>
      </c>
      <c r="P160" s="19">
        <v>6</v>
      </c>
      <c r="R160" s="19">
        <f>J160+ L160- P160</f>
        <v>29</v>
      </c>
      <c r="S160" s="19">
        <f>R160-E160</f>
        <v>11.399999999999999</v>
      </c>
      <c r="U160" s="19">
        <v>0</v>
      </c>
      <c r="V160" s="19">
        <v>0</v>
      </c>
      <c r="X160" s="19">
        <v>0</v>
      </c>
    </row>
    <row r="162" spans="1:24" x14ac:dyDescent="0.25">
      <c r="A162" s="14" t="s">
        <v>113</v>
      </c>
      <c r="B162" s="15">
        <v>17507</v>
      </c>
      <c r="E162" s="15">
        <v>2801.12</v>
      </c>
      <c r="G162" s="15">
        <v>10366</v>
      </c>
      <c r="H162" s="15">
        <v>2319</v>
      </c>
      <c r="I162" s="15">
        <v>3062</v>
      </c>
      <c r="J162" s="15">
        <v>1757</v>
      </c>
      <c r="L162" s="15">
        <v>2808</v>
      </c>
      <c r="M162" s="15">
        <v>52</v>
      </c>
      <c r="N162" s="15">
        <v>535</v>
      </c>
      <c r="O162" s="15">
        <v>1398</v>
      </c>
      <c r="P162" s="15">
        <v>821</v>
      </c>
      <c r="R162" s="15">
        <f>J162+L162-P162</f>
        <v>3744</v>
      </c>
      <c r="S162" s="15">
        <f>R162-E162</f>
        <v>942.88000000000011</v>
      </c>
      <c r="U162" s="15">
        <v>0</v>
      </c>
      <c r="V162" s="15">
        <v>103</v>
      </c>
      <c r="X162" s="15">
        <v>0</v>
      </c>
    </row>
    <row r="163" spans="1:24" x14ac:dyDescent="0.25">
      <c r="A163" s="2" t="s">
        <v>123</v>
      </c>
      <c r="B163" s="19">
        <v>17507</v>
      </c>
      <c r="D163" s="20">
        <v>0.16</v>
      </c>
      <c r="E163" s="19">
        <f>B163*D163</f>
        <v>2801.12</v>
      </c>
      <c r="G163" s="19">
        <v>10366</v>
      </c>
      <c r="H163" s="19">
        <v>2319</v>
      </c>
      <c r="I163" s="19">
        <v>3062</v>
      </c>
      <c r="J163" s="19">
        <v>1757</v>
      </c>
      <c r="L163" s="19">
        <v>2808</v>
      </c>
      <c r="M163" s="19">
        <v>52</v>
      </c>
      <c r="N163" s="19">
        <v>535</v>
      </c>
      <c r="O163" s="19">
        <v>1398</v>
      </c>
      <c r="P163" s="19">
        <v>821</v>
      </c>
      <c r="R163" s="19">
        <f>J163+ L163- P163</f>
        <v>3744</v>
      </c>
      <c r="S163" s="19">
        <f>R163-E163</f>
        <v>942.88000000000011</v>
      </c>
      <c r="U163" s="19">
        <v>0</v>
      </c>
      <c r="V163" s="19">
        <v>103</v>
      </c>
      <c r="X163" s="19">
        <v>0</v>
      </c>
    </row>
    <row r="165" spans="1:24" ht="15.75" x14ac:dyDescent="0.25">
      <c r="B165" s="24">
        <v>80346</v>
      </c>
      <c r="E165" s="24">
        <v>10086.33</v>
      </c>
      <c r="G165" s="24">
        <v>42455</v>
      </c>
      <c r="H165" s="24">
        <v>14055</v>
      </c>
      <c r="I165" s="24">
        <v>15985</v>
      </c>
      <c r="J165" s="24">
        <v>7840</v>
      </c>
      <c r="L165" s="24">
        <v>9789</v>
      </c>
      <c r="M165" s="24">
        <v>493</v>
      </c>
      <c r="N165" s="24">
        <v>1901</v>
      </c>
      <c r="O165" s="24">
        <v>4626</v>
      </c>
      <c r="P165" s="24">
        <v>2760</v>
      </c>
      <c r="R165" s="24">
        <f>J165+ L165- P165</f>
        <v>14869</v>
      </c>
      <c r="S165" s="24">
        <f>R165-E165</f>
        <v>4782.67</v>
      </c>
      <c r="U165" s="24">
        <v>19</v>
      </c>
      <c r="V165" s="24">
        <v>179</v>
      </c>
      <c r="X165" s="24">
        <v>0</v>
      </c>
    </row>
    <row r="168" spans="1:24" ht="15.75" x14ac:dyDescent="0.25">
      <c r="A168" s="1" t="s">
        <v>124</v>
      </c>
    </row>
    <row r="169" spans="1:24" x14ac:dyDescent="0.25">
      <c r="A169" s="14" t="s">
        <v>125</v>
      </c>
      <c r="B169" s="15">
        <v>28404</v>
      </c>
      <c r="E169" s="15">
        <v>3886.46</v>
      </c>
      <c r="G169" s="15">
        <v>12415</v>
      </c>
      <c r="H169" s="15">
        <v>1844</v>
      </c>
      <c r="I169" s="15">
        <v>4542</v>
      </c>
      <c r="J169" s="15">
        <v>9601</v>
      </c>
      <c r="L169" s="15">
        <v>3088</v>
      </c>
      <c r="M169" s="15">
        <v>74</v>
      </c>
      <c r="N169" s="15">
        <v>151</v>
      </c>
      <c r="O169" s="15">
        <v>766</v>
      </c>
      <c r="P169" s="15">
        <v>2095</v>
      </c>
      <c r="R169" s="15">
        <f>J169+L169-P169</f>
        <v>10594</v>
      </c>
      <c r="S169" s="15">
        <f>R169-E169</f>
        <v>6707.54</v>
      </c>
      <c r="U169" s="15">
        <v>0</v>
      </c>
      <c r="V169" s="15">
        <v>0</v>
      </c>
      <c r="X169" s="15">
        <v>0</v>
      </c>
    </row>
    <row r="170" spans="1:24" x14ac:dyDescent="0.25">
      <c r="A170" s="2" t="s">
        <v>126</v>
      </c>
      <c r="B170" s="19">
        <v>1802</v>
      </c>
      <c r="D170" s="20">
        <v>0.09</v>
      </c>
      <c r="E170" s="19">
        <f>B170*D170</f>
        <v>162.18</v>
      </c>
      <c r="G170" s="19">
        <v>449</v>
      </c>
      <c r="H170" s="19">
        <v>122</v>
      </c>
      <c r="I170" s="19">
        <v>1230</v>
      </c>
      <c r="J170" s="19">
        <v>0</v>
      </c>
      <c r="L170" s="19">
        <v>328</v>
      </c>
      <c r="M170" s="19">
        <v>5</v>
      </c>
      <c r="N170" s="19">
        <v>7</v>
      </c>
      <c r="O170" s="19">
        <v>315</v>
      </c>
      <c r="P170" s="19">
        <v>0</v>
      </c>
      <c r="R170" s="19">
        <f>J170+ L170- P170</f>
        <v>328</v>
      </c>
      <c r="S170" s="19">
        <f>R170-E170</f>
        <v>165.82</v>
      </c>
      <c r="U170" s="19">
        <v>0</v>
      </c>
      <c r="V170" s="19">
        <v>0</v>
      </c>
      <c r="X170" s="19">
        <v>0</v>
      </c>
    </row>
    <row r="171" spans="1:24" x14ac:dyDescent="0.25">
      <c r="A171" s="2" t="s">
        <v>107</v>
      </c>
      <c r="B171" s="19">
        <v>26602</v>
      </c>
      <c r="D171" s="20">
        <v>0.14000000000000001</v>
      </c>
      <c r="E171" s="19">
        <f>B171*D171</f>
        <v>3724.28</v>
      </c>
      <c r="G171" s="19">
        <v>11966</v>
      </c>
      <c r="H171" s="19">
        <v>1722</v>
      </c>
      <c r="I171" s="19">
        <v>3312</v>
      </c>
      <c r="J171" s="19">
        <v>9601</v>
      </c>
      <c r="L171" s="19">
        <v>2760</v>
      </c>
      <c r="M171" s="19">
        <v>69</v>
      </c>
      <c r="N171" s="19">
        <v>144</v>
      </c>
      <c r="O171" s="19">
        <v>451</v>
      </c>
      <c r="P171" s="19">
        <v>2095</v>
      </c>
      <c r="R171" s="19">
        <f>J171+ L171- P171</f>
        <v>10266</v>
      </c>
      <c r="S171" s="19">
        <f>R171-E171</f>
        <v>6541.7199999999993</v>
      </c>
      <c r="U171" s="19">
        <v>0</v>
      </c>
      <c r="V171" s="19">
        <v>0</v>
      </c>
      <c r="X171" s="19">
        <v>0</v>
      </c>
    </row>
    <row r="173" spans="1:24" ht="26.25" x14ac:dyDescent="0.25">
      <c r="A173" s="14" t="s">
        <v>127</v>
      </c>
      <c r="B173" s="15">
        <v>31723</v>
      </c>
      <c r="E173" s="15">
        <v>2447.73</v>
      </c>
      <c r="G173" s="15">
        <v>14779</v>
      </c>
      <c r="H173" s="15">
        <v>4442</v>
      </c>
      <c r="I173" s="15">
        <v>3911</v>
      </c>
      <c r="J173" s="15">
        <v>8587</v>
      </c>
      <c r="L173" s="15">
        <v>2055</v>
      </c>
      <c r="M173" s="15">
        <v>83</v>
      </c>
      <c r="N173" s="15">
        <v>213</v>
      </c>
      <c r="O173" s="15">
        <v>413</v>
      </c>
      <c r="P173" s="15">
        <v>1343</v>
      </c>
      <c r="R173" s="15">
        <f>J173+L173-P173</f>
        <v>9299</v>
      </c>
      <c r="S173" s="15">
        <f>R173-E173</f>
        <v>6851.27</v>
      </c>
      <c r="U173" s="15">
        <v>0</v>
      </c>
      <c r="V173" s="15">
        <v>0</v>
      </c>
      <c r="X173" s="15">
        <v>0</v>
      </c>
    </row>
    <row r="174" spans="1:24" x14ac:dyDescent="0.25">
      <c r="A174" s="2" t="s">
        <v>128</v>
      </c>
      <c r="B174" s="19">
        <v>27305</v>
      </c>
      <c r="D174" s="20">
        <v>7.0000000000000007E-2</v>
      </c>
      <c r="E174" s="19">
        <f>B174*D174</f>
        <v>1911.3500000000001</v>
      </c>
      <c r="G174" s="19">
        <v>11996</v>
      </c>
      <c r="H174" s="19">
        <v>4050</v>
      </c>
      <c r="I174" s="19">
        <v>3312</v>
      </c>
      <c r="J174" s="19">
        <v>7946</v>
      </c>
      <c r="L174" s="19">
        <v>1689</v>
      </c>
      <c r="M174" s="19">
        <v>75</v>
      </c>
      <c r="N174" s="19">
        <v>182</v>
      </c>
      <c r="O174" s="19">
        <v>280</v>
      </c>
      <c r="P174" s="19">
        <v>1150</v>
      </c>
      <c r="R174" s="19">
        <f>J174+ L174- P174</f>
        <v>8485</v>
      </c>
      <c r="S174" s="19">
        <f>R174-E174</f>
        <v>6573.65</v>
      </c>
      <c r="U174" s="19">
        <v>0</v>
      </c>
      <c r="V174" s="19">
        <v>0</v>
      </c>
      <c r="X174" s="19">
        <v>0</v>
      </c>
    </row>
    <row r="175" spans="1:24" x14ac:dyDescent="0.25">
      <c r="A175" s="2" t="s">
        <v>129</v>
      </c>
      <c r="B175" s="19">
        <v>504</v>
      </c>
      <c r="D175" s="20">
        <v>0.21</v>
      </c>
      <c r="E175" s="19">
        <f>B175*D175</f>
        <v>105.83999999999999</v>
      </c>
      <c r="G175" s="19">
        <v>182</v>
      </c>
      <c r="H175" s="19">
        <v>42</v>
      </c>
      <c r="I175" s="19">
        <v>278</v>
      </c>
      <c r="J175" s="19">
        <v>1</v>
      </c>
      <c r="L175" s="19">
        <v>79</v>
      </c>
      <c r="M175" s="19">
        <v>0</v>
      </c>
      <c r="N175" s="19">
        <v>11</v>
      </c>
      <c r="O175" s="19">
        <v>66</v>
      </c>
      <c r="P175" s="19">
        <v>1</v>
      </c>
      <c r="R175" s="19">
        <f>J175+ L175- P175</f>
        <v>79</v>
      </c>
      <c r="S175" s="19">
        <f>R175-E175</f>
        <v>-26.839999999999989</v>
      </c>
      <c r="U175" s="19">
        <v>0</v>
      </c>
      <c r="V175" s="19">
        <v>0</v>
      </c>
      <c r="X175" s="19">
        <v>0</v>
      </c>
    </row>
    <row r="176" spans="1:24" x14ac:dyDescent="0.25">
      <c r="A176" s="2" t="s">
        <v>130</v>
      </c>
      <c r="B176" s="19">
        <v>3914</v>
      </c>
      <c r="D176" s="20">
        <v>0.11</v>
      </c>
      <c r="E176" s="19">
        <f>B176*D176</f>
        <v>430.54</v>
      </c>
      <c r="G176" s="19">
        <v>2601</v>
      </c>
      <c r="H176" s="19">
        <v>350</v>
      </c>
      <c r="I176" s="19">
        <v>321</v>
      </c>
      <c r="J176" s="19">
        <v>640</v>
      </c>
      <c r="L176" s="19">
        <v>287</v>
      </c>
      <c r="M176" s="19">
        <v>8</v>
      </c>
      <c r="N176" s="19">
        <v>20</v>
      </c>
      <c r="O176" s="19">
        <v>67</v>
      </c>
      <c r="P176" s="19">
        <v>192</v>
      </c>
      <c r="R176" s="19">
        <f>J176+ L176- P176</f>
        <v>735</v>
      </c>
      <c r="S176" s="19">
        <f>R176-E176</f>
        <v>304.45999999999998</v>
      </c>
      <c r="U176" s="19">
        <v>0</v>
      </c>
      <c r="V176" s="19">
        <v>0</v>
      </c>
      <c r="X176" s="19">
        <v>0</v>
      </c>
    </row>
    <row r="178" spans="1:24" ht="15.75" x14ac:dyDescent="0.25">
      <c r="B178" s="24">
        <v>60127</v>
      </c>
      <c r="E178" s="24">
        <v>6334.19</v>
      </c>
      <c r="G178" s="24">
        <v>27194</v>
      </c>
      <c r="H178" s="24">
        <v>6286</v>
      </c>
      <c r="I178" s="24">
        <v>8453</v>
      </c>
      <c r="J178" s="24">
        <v>18188</v>
      </c>
      <c r="L178" s="24">
        <v>5143</v>
      </c>
      <c r="M178" s="24">
        <v>157</v>
      </c>
      <c r="N178" s="24">
        <v>364</v>
      </c>
      <c r="O178" s="24">
        <v>1179</v>
      </c>
      <c r="P178" s="24">
        <v>3438</v>
      </c>
      <c r="R178" s="24">
        <f>J178+ L178- P178</f>
        <v>19893</v>
      </c>
      <c r="S178" s="24">
        <f>R178-E178</f>
        <v>13558.810000000001</v>
      </c>
      <c r="U178" s="24">
        <v>0</v>
      </c>
      <c r="V178" s="24">
        <v>0</v>
      </c>
      <c r="X178" s="24">
        <v>0</v>
      </c>
    </row>
    <row r="181" spans="1:24" ht="15.75" x14ac:dyDescent="0.25">
      <c r="A181" s="1" t="s">
        <v>131</v>
      </c>
    </row>
    <row r="182" spans="1:24" x14ac:dyDescent="0.25">
      <c r="A182" s="14" t="s">
        <v>132</v>
      </c>
      <c r="B182" s="15">
        <v>10586</v>
      </c>
      <c r="E182" s="15">
        <v>959.3</v>
      </c>
      <c r="G182" s="15">
        <v>3448</v>
      </c>
      <c r="H182" s="15">
        <v>3284</v>
      </c>
      <c r="I182" s="15">
        <v>3401</v>
      </c>
      <c r="J182" s="15">
        <v>450</v>
      </c>
      <c r="L182" s="15">
        <v>1220</v>
      </c>
      <c r="M182" s="15">
        <v>21</v>
      </c>
      <c r="N182" s="15">
        <v>187</v>
      </c>
      <c r="O182" s="15">
        <v>807</v>
      </c>
      <c r="P182" s="15">
        <v>204</v>
      </c>
      <c r="R182" s="15">
        <f>J182+L182-P182</f>
        <v>1466</v>
      </c>
      <c r="S182" s="15">
        <f>R182-E182</f>
        <v>506.70000000000005</v>
      </c>
      <c r="U182" s="15">
        <v>5</v>
      </c>
      <c r="V182" s="15">
        <v>3</v>
      </c>
      <c r="X182" s="15">
        <v>0</v>
      </c>
    </row>
    <row r="183" spans="1:24" x14ac:dyDescent="0.25">
      <c r="A183" s="2" t="s">
        <v>133</v>
      </c>
      <c r="B183" s="19">
        <v>164</v>
      </c>
      <c r="D183" s="20">
        <v>0.13</v>
      </c>
      <c r="E183" s="19">
        <f>B183*D183</f>
        <v>21.32</v>
      </c>
      <c r="G183" s="19">
        <v>77</v>
      </c>
      <c r="H183" s="19">
        <v>33</v>
      </c>
      <c r="I183" s="19">
        <v>31</v>
      </c>
      <c r="J183" s="19">
        <v>22</v>
      </c>
      <c r="L183" s="19">
        <v>27</v>
      </c>
      <c r="M183" s="19">
        <v>0</v>
      </c>
      <c r="N183" s="19">
        <v>7</v>
      </c>
      <c r="O183" s="19">
        <v>18</v>
      </c>
      <c r="P183" s="19">
        <v>2</v>
      </c>
      <c r="R183" s="19">
        <f>J183+ L183- P183</f>
        <v>47</v>
      </c>
      <c r="S183" s="19">
        <f>R183-E183</f>
        <v>25.68</v>
      </c>
      <c r="U183" s="19">
        <v>0</v>
      </c>
      <c r="V183" s="19">
        <v>0</v>
      </c>
      <c r="X183" s="19">
        <v>0</v>
      </c>
    </row>
    <row r="184" spans="1:24" x14ac:dyDescent="0.25">
      <c r="A184" s="2" t="s">
        <v>134</v>
      </c>
      <c r="B184" s="19">
        <v>10422</v>
      </c>
      <c r="D184" s="20">
        <v>0.09</v>
      </c>
      <c r="E184" s="19">
        <f>B184*D184</f>
        <v>937.98</v>
      </c>
      <c r="G184" s="19">
        <v>3371</v>
      </c>
      <c r="H184" s="19">
        <v>3251</v>
      </c>
      <c r="I184" s="19">
        <v>3370</v>
      </c>
      <c r="J184" s="19">
        <v>428</v>
      </c>
      <c r="L184" s="19">
        <v>1193</v>
      </c>
      <c r="M184" s="19">
        <v>21</v>
      </c>
      <c r="N184" s="19">
        <v>180</v>
      </c>
      <c r="O184" s="19">
        <v>789</v>
      </c>
      <c r="P184" s="19">
        <v>202</v>
      </c>
      <c r="R184" s="19">
        <f>J184+ L184- P184</f>
        <v>1419</v>
      </c>
      <c r="S184" s="19">
        <f>R184-E184</f>
        <v>481.02</v>
      </c>
      <c r="U184" s="19">
        <v>5</v>
      </c>
      <c r="V184" s="19">
        <v>3</v>
      </c>
      <c r="X184" s="19">
        <v>0</v>
      </c>
    </row>
    <row r="186" spans="1:24" x14ac:dyDescent="0.25">
      <c r="A186" s="14" t="s">
        <v>51</v>
      </c>
      <c r="B186" s="15">
        <v>5178</v>
      </c>
      <c r="E186" s="15">
        <v>362.46</v>
      </c>
      <c r="G186" s="15">
        <v>3539</v>
      </c>
      <c r="H186" s="15">
        <v>312</v>
      </c>
      <c r="I186" s="15">
        <v>996</v>
      </c>
      <c r="J186" s="15">
        <v>329</v>
      </c>
      <c r="L186" s="15">
        <v>326</v>
      </c>
      <c r="M186" s="15">
        <v>36</v>
      </c>
      <c r="N186" s="15">
        <v>38</v>
      </c>
      <c r="O186" s="15">
        <v>230</v>
      </c>
      <c r="P186" s="15">
        <v>20</v>
      </c>
      <c r="R186" s="15">
        <f>J186+L186-P186</f>
        <v>635</v>
      </c>
      <c r="S186" s="15">
        <f>R186-E186</f>
        <v>272.54000000000002</v>
      </c>
      <c r="U186" s="15">
        <v>0</v>
      </c>
      <c r="V186" s="15">
        <v>0</v>
      </c>
      <c r="X186" s="15">
        <v>0</v>
      </c>
    </row>
    <row r="187" spans="1:24" x14ac:dyDescent="0.25">
      <c r="A187" s="2" t="s">
        <v>112</v>
      </c>
      <c r="B187" s="19">
        <v>5178</v>
      </c>
      <c r="D187" s="20">
        <v>7.0000000000000007E-2</v>
      </c>
      <c r="E187" s="19">
        <f>B187*D187</f>
        <v>362.46000000000004</v>
      </c>
      <c r="G187" s="19">
        <v>3539</v>
      </c>
      <c r="H187" s="19">
        <v>312</v>
      </c>
      <c r="I187" s="19">
        <v>996</v>
      </c>
      <c r="J187" s="19">
        <v>329</v>
      </c>
      <c r="L187" s="19">
        <v>326</v>
      </c>
      <c r="M187" s="19">
        <v>36</v>
      </c>
      <c r="N187" s="19">
        <v>38</v>
      </c>
      <c r="O187" s="19">
        <v>230</v>
      </c>
      <c r="P187" s="19">
        <v>20</v>
      </c>
      <c r="R187" s="19">
        <f>J187+ L187- P187</f>
        <v>635</v>
      </c>
      <c r="S187" s="19">
        <f>R187-E187</f>
        <v>272.53999999999996</v>
      </c>
      <c r="U187" s="19">
        <v>0</v>
      </c>
      <c r="V187" s="19">
        <v>0</v>
      </c>
      <c r="X187" s="19">
        <v>0</v>
      </c>
    </row>
    <row r="189" spans="1:24" x14ac:dyDescent="0.25">
      <c r="A189" s="14" t="s">
        <v>56</v>
      </c>
      <c r="B189" s="15">
        <v>39885</v>
      </c>
      <c r="E189" s="15">
        <v>4387.3500000000004</v>
      </c>
      <c r="G189" s="15">
        <v>15564</v>
      </c>
      <c r="H189" s="15">
        <v>5407</v>
      </c>
      <c r="I189" s="15">
        <v>11352</v>
      </c>
      <c r="J189" s="15">
        <v>7557</v>
      </c>
      <c r="L189" s="15">
        <v>4271</v>
      </c>
      <c r="M189" s="15">
        <v>212</v>
      </c>
      <c r="N189" s="15">
        <v>544</v>
      </c>
      <c r="O189" s="15">
        <v>2258</v>
      </c>
      <c r="P189" s="15">
        <v>1253</v>
      </c>
      <c r="R189" s="15">
        <f>J189+L189-P189</f>
        <v>10575</v>
      </c>
      <c r="S189" s="15">
        <f>R189-E189</f>
        <v>6187.65</v>
      </c>
      <c r="U189" s="15">
        <v>0</v>
      </c>
      <c r="V189" s="15">
        <v>14</v>
      </c>
      <c r="X189" s="15">
        <v>0</v>
      </c>
    </row>
    <row r="190" spans="1:24" x14ac:dyDescent="0.25">
      <c r="A190" s="2" t="s">
        <v>57</v>
      </c>
      <c r="B190" s="19">
        <v>33213</v>
      </c>
      <c r="D190" s="20">
        <v>0.11</v>
      </c>
      <c r="E190" s="19">
        <f>B190*D190</f>
        <v>3653.43</v>
      </c>
      <c r="G190" s="19">
        <v>12927</v>
      </c>
      <c r="H190" s="19">
        <v>4414</v>
      </c>
      <c r="I190" s="19">
        <v>9566</v>
      </c>
      <c r="J190" s="19">
        <v>6305</v>
      </c>
      <c r="L190" s="19">
        <v>3234</v>
      </c>
      <c r="M190" s="19">
        <v>149</v>
      </c>
      <c r="N190" s="19">
        <v>431</v>
      </c>
      <c r="O190" s="19">
        <v>1637</v>
      </c>
      <c r="P190" s="19">
        <v>1015</v>
      </c>
      <c r="R190" s="19">
        <f>J190+ L190- P190</f>
        <v>8524</v>
      </c>
      <c r="S190" s="19">
        <f>R190-E190</f>
        <v>4870.57</v>
      </c>
      <c r="U190" s="19">
        <v>0</v>
      </c>
      <c r="V190" s="19">
        <v>14</v>
      </c>
      <c r="X190" s="19">
        <v>0</v>
      </c>
    </row>
    <row r="191" spans="1:24" x14ac:dyDescent="0.25">
      <c r="A191" s="2" t="s">
        <v>58</v>
      </c>
      <c r="B191" s="19">
        <v>4206</v>
      </c>
      <c r="D191" s="20">
        <v>0.11</v>
      </c>
      <c r="E191" s="19">
        <f>B191*D191</f>
        <v>462.66</v>
      </c>
      <c r="G191" s="19">
        <v>2061</v>
      </c>
      <c r="H191" s="19">
        <v>584</v>
      </c>
      <c r="I191" s="19">
        <v>909</v>
      </c>
      <c r="J191" s="19">
        <v>650</v>
      </c>
      <c r="L191" s="19">
        <v>430</v>
      </c>
      <c r="M191" s="19">
        <v>60</v>
      </c>
      <c r="N191" s="19">
        <v>19</v>
      </c>
      <c r="O191" s="19">
        <v>229</v>
      </c>
      <c r="P191" s="19">
        <v>121</v>
      </c>
      <c r="R191" s="19">
        <f>J191+ L191- P191</f>
        <v>959</v>
      </c>
      <c r="S191" s="19">
        <f>R191-E191</f>
        <v>496.34</v>
      </c>
      <c r="U191" s="19">
        <v>0</v>
      </c>
      <c r="V191" s="19">
        <v>0</v>
      </c>
      <c r="X191" s="19">
        <v>0</v>
      </c>
    </row>
    <row r="192" spans="1:24" x14ac:dyDescent="0.25">
      <c r="A192" s="2" t="s">
        <v>59</v>
      </c>
      <c r="B192" s="19">
        <v>2466</v>
      </c>
      <c r="D192" s="20">
        <v>0.11</v>
      </c>
      <c r="E192" s="19">
        <f>B192*D192</f>
        <v>271.26</v>
      </c>
      <c r="G192" s="19">
        <v>576</v>
      </c>
      <c r="H192" s="19">
        <v>409</v>
      </c>
      <c r="I192" s="19">
        <v>877</v>
      </c>
      <c r="J192" s="19">
        <v>602</v>
      </c>
      <c r="L192" s="19">
        <v>607</v>
      </c>
      <c r="M192" s="19">
        <v>3</v>
      </c>
      <c r="N192" s="19">
        <v>94</v>
      </c>
      <c r="O192" s="19">
        <v>392</v>
      </c>
      <c r="P192" s="19">
        <v>117</v>
      </c>
      <c r="R192" s="19">
        <f>J192+ L192- P192</f>
        <v>1092</v>
      </c>
      <c r="S192" s="19">
        <f>R192-E192</f>
        <v>820.74</v>
      </c>
      <c r="U192" s="19">
        <v>0</v>
      </c>
      <c r="V192" s="19">
        <v>0</v>
      </c>
      <c r="X192" s="19">
        <v>0</v>
      </c>
    </row>
    <row r="194" spans="1:24" ht="15.75" x14ac:dyDescent="0.25">
      <c r="B194" s="24">
        <v>55649</v>
      </c>
      <c r="E194" s="24">
        <v>5709.11</v>
      </c>
      <c r="G194" s="24">
        <v>22551</v>
      </c>
      <c r="H194" s="24">
        <v>9003</v>
      </c>
      <c r="I194" s="24">
        <v>15749</v>
      </c>
      <c r="J194" s="24">
        <v>8336</v>
      </c>
      <c r="L194" s="24">
        <v>5817</v>
      </c>
      <c r="M194" s="24">
        <v>269</v>
      </c>
      <c r="N194" s="24">
        <v>769</v>
      </c>
      <c r="O194" s="24">
        <v>3295</v>
      </c>
      <c r="P194" s="24">
        <v>1477</v>
      </c>
      <c r="R194" s="24">
        <f>J194+ L194- P194</f>
        <v>12676</v>
      </c>
      <c r="S194" s="24">
        <f>R194-E194</f>
        <v>6966.89</v>
      </c>
      <c r="U194" s="24">
        <v>5</v>
      </c>
      <c r="V194" s="24">
        <v>17</v>
      </c>
      <c r="X194" s="24">
        <v>0</v>
      </c>
    </row>
    <row r="197" spans="1:24" ht="15.75" x14ac:dyDescent="0.25">
      <c r="A197" s="1" t="s">
        <v>135</v>
      </c>
    </row>
    <row r="198" spans="1:24" x14ac:dyDescent="0.25">
      <c r="A198" s="14" t="s">
        <v>136</v>
      </c>
      <c r="B198" s="15">
        <v>6026</v>
      </c>
      <c r="E198" s="15">
        <v>542.34</v>
      </c>
      <c r="G198" s="15">
        <v>10</v>
      </c>
      <c r="H198" s="15">
        <v>2025</v>
      </c>
      <c r="I198" s="15">
        <v>3734</v>
      </c>
      <c r="J198" s="15">
        <v>255</v>
      </c>
      <c r="L198" s="15">
        <v>979</v>
      </c>
      <c r="M198" s="15">
        <v>0</v>
      </c>
      <c r="N198" s="15">
        <v>166</v>
      </c>
      <c r="O198" s="15">
        <v>764</v>
      </c>
      <c r="P198" s="15">
        <v>46</v>
      </c>
      <c r="R198" s="15">
        <f>J198+L198-P198</f>
        <v>1188</v>
      </c>
      <c r="S198" s="15">
        <f>R198-E198</f>
        <v>645.66</v>
      </c>
      <c r="U198" s="15">
        <v>0</v>
      </c>
      <c r="V198" s="15">
        <v>0</v>
      </c>
      <c r="X198" s="15">
        <v>0</v>
      </c>
    </row>
    <row r="199" spans="1:24" x14ac:dyDescent="0.25">
      <c r="A199" s="2" t="s">
        <v>137</v>
      </c>
      <c r="B199" s="19">
        <v>2734</v>
      </c>
      <c r="D199" s="20">
        <v>0.09</v>
      </c>
      <c r="E199" s="19">
        <f>B199*D199</f>
        <v>246.06</v>
      </c>
      <c r="G199" s="19">
        <v>2</v>
      </c>
      <c r="H199" s="19">
        <v>1427</v>
      </c>
      <c r="I199" s="19">
        <v>1090</v>
      </c>
      <c r="J199" s="19">
        <v>214</v>
      </c>
      <c r="L199" s="19">
        <v>279</v>
      </c>
      <c r="M199" s="19">
        <v>0</v>
      </c>
      <c r="N199" s="19">
        <v>123</v>
      </c>
      <c r="O199" s="19">
        <v>109</v>
      </c>
      <c r="P199" s="19">
        <v>46</v>
      </c>
      <c r="R199" s="19">
        <f>J199+ L199- P199</f>
        <v>447</v>
      </c>
      <c r="S199" s="19">
        <f>R199-E199</f>
        <v>200.94</v>
      </c>
      <c r="U199" s="19">
        <v>0</v>
      </c>
      <c r="V199" s="19">
        <v>0</v>
      </c>
      <c r="X199" s="19">
        <v>0</v>
      </c>
    </row>
    <row r="200" spans="1:24" x14ac:dyDescent="0.25">
      <c r="A200" s="2" t="s">
        <v>126</v>
      </c>
      <c r="B200" s="19">
        <v>3292</v>
      </c>
      <c r="D200" s="20">
        <v>0.09</v>
      </c>
      <c r="E200" s="19">
        <f>B200*D200</f>
        <v>296.27999999999997</v>
      </c>
      <c r="G200" s="19">
        <v>8</v>
      </c>
      <c r="H200" s="19">
        <v>598</v>
      </c>
      <c r="I200" s="19">
        <v>2644</v>
      </c>
      <c r="J200" s="19">
        <v>41</v>
      </c>
      <c r="L200" s="19">
        <v>700</v>
      </c>
      <c r="M200" s="19">
        <v>0</v>
      </c>
      <c r="N200" s="19">
        <v>43</v>
      </c>
      <c r="O200" s="19">
        <v>655</v>
      </c>
      <c r="P200" s="19">
        <v>0</v>
      </c>
      <c r="R200" s="19">
        <f>J200+ L200- P200</f>
        <v>741</v>
      </c>
      <c r="S200" s="19">
        <f>R200-E200</f>
        <v>444.72</v>
      </c>
      <c r="U200" s="19">
        <v>0</v>
      </c>
      <c r="V200" s="19">
        <v>0</v>
      </c>
      <c r="X200" s="19">
        <v>0</v>
      </c>
    </row>
    <row r="202" spans="1:24" x14ac:dyDescent="0.25">
      <c r="A202" s="14" t="s">
        <v>138</v>
      </c>
      <c r="B202" s="15">
        <v>8040</v>
      </c>
      <c r="E202" s="15">
        <v>938.84</v>
      </c>
      <c r="G202" s="15">
        <v>71</v>
      </c>
      <c r="H202" s="15">
        <v>3601</v>
      </c>
      <c r="I202" s="15">
        <v>2501</v>
      </c>
      <c r="J202" s="15">
        <v>1861</v>
      </c>
      <c r="L202" s="15">
        <v>1350</v>
      </c>
      <c r="M202" s="15">
        <v>25</v>
      </c>
      <c r="N202" s="15">
        <v>325</v>
      </c>
      <c r="O202" s="15">
        <v>460</v>
      </c>
      <c r="P202" s="15">
        <v>534</v>
      </c>
      <c r="R202" s="15">
        <f>J202+L202-P202</f>
        <v>2677</v>
      </c>
      <c r="S202" s="15">
        <f>R202-E202</f>
        <v>1738.1599999999999</v>
      </c>
      <c r="U202" s="15">
        <v>0</v>
      </c>
      <c r="V202" s="15">
        <v>0</v>
      </c>
      <c r="X202" s="15">
        <v>0</v>
      </c>
    </row>
    <row r="203" spans="1:24" x14ac:dyDescent="0.25">
      <c r="A203" s="2" t="s">
        <v>139</v>
      </c>
      <c r="B203" s="19">
        <v>4030</v>
      </c>
      <c r="D203" s="20">
        <v>0.14000000000000001</v>
      </c>
      <c r="E203" s="19">
        <f>B203*D203</f>
        <v>564.20000000000005</v>
      </c>
      <c r="G203" s="19">
        <v>33</v>
      </c>
      <c r="H203" s="19">
        <v>1665</v>
      </c>
      <c r="I203" s="19">
        <v>1560</v>
      </c>
      <c r="J203" s="19">
        <v>769</v>
      </c>
      <c r="L203" s="19">
        <v>632</v>
      </c>
      <c r="M203" s="19">
        <v>17</v>
      </c>
      <c r="N203" s="19">
        <v>92</v>
      </c>
      <c r="O203" s="19">
        <v>281</v>
      </c>
      <c r="P203" s="19">
        <v>240</v>
      </c>
      <c r="R203" s="19">
        <f>J203+ L203- P203</f>
        <v>1161</v>
      </c>
      <c r="S203" s="19">
        <f>R203-E203</f>
        <v>596.79999999999995</v>
      </c>
      <c r="U203" s="19">
        <v>0</v>
      </c>
      <c r="V203" s="19">
        <v>0</v>
      </c>
      <c r="X203" s="19">
        <v>0</v>
      </c>
    </row>
    <row r="204" spans="1:24" x14ac:dyDescent="0.25">
      <c r="A204" s="2" t="s">
        <v>107</v>
      </c>
      <c r="B204" s="19">
        <v>1342</v>
      </c>
      <c r="D204" s="20">
        <v>0.14000000000000001</v>
      </c>
      <c r="E204" s="19">
        <f>B204*D204</f>
        <v>187.88000000000002</v>
      </c>
      <c r="G204" s="19">
        <v>27</v>
      </c>
      <c r="H204" s="19">
        <v>391</v>
      </c>
      <c r="I204" s="19">
        <v>216</v>
      </c>
      <c r="J204" s="19">
        <v>707</v>
      </c>
      <c r="L204" s="19">
        <v>120</v>
      </c>
      <c r="M204" s="19">
        <v>2</v>
      </c>
      <c r="N204" s="19">
        <v>11</v>
      </c>
      <c r="O204" s="19">
        <v>16</v>
      </c>
      <c r="P204" s="19">
        <v>89</v>
      </c>
      <c r="R204" s="19">
        <f>J204+ L204- P204</f>
        <v>738</v>
      </c>
      <c r="S204" s="19">
        <f>R204-E204</f>
        <v>550.12</v>
      </c>
      <c r="U204" s="19">
        <v>0</v>
      </c>
      <c r="V204" s="19">
        <v>0</v>
      </c>
      <c r="X204" s="19">
        <v>0</v>
      </c>
    </row>
    <row r="205" spans="1:24" x14ac:dyDescent="0.25">
      <c r="A205" s="2" t="s">
        <v>128</v>
      </c>
      <c r="B205" s="19">
        <v>2668</v>
      </c>
      <c r="D205" s="20">
        <v>7.0000000000000007E-2</v>
      </c>
      <c r="E205" s="19">
        <f>B205*D205</f>
        <v>186.76000000000002</v>
      </c>
      <c r="G205" s="19">
        <v>11</v>
      </c>
      <c r="H205" s="19">
        <v>1545</v>
      </c>
      <c r="I205" s="19">
        <v>725</v>
      </c>
      <c r="J205" s="19">
        <v>385</v>
      </c>
      <c r="L205" s="19">
        <v>598</v>
      </c>
      <c r="M205" s="19">
        <v>6</v>
      </c>
      <c r="N205" s="19">
        <v>222</v>
      </c>
      <c r="O205" s="19">
        <v>163</v>
      </c>
      <c r="P205" s="19">
        <v>205</v>
      </c>
      <c r="R205" s="19">
        <f>J205+ L205- P205</f>
        <v>778</v>
      </c>
      <c r="S205" s="19">
        <f>R205-E205</f>
        <v>591.24</v>
      </c>
      <c r="U205" s="19">
        <v>0</v>
      </c>
      <c r="V205" s="19">
        <v>0</v>
      </c>
      <c r="X205" s="19">
        <v>0</v>
      </c>
    </row>
    <row r="207" spans="1:24" ht="15.75" x14ac:dyDescent="0.25">
      <c r="B207" s="24">
        <v>14066</v>
      </c>
      <c r="E207" s="24">
        <v>1481.18</v>
      </c>
      <c r="G207" s="24">
        <v>81</v>
      </c>
      <c r="H207" s="24">
        <v>5626</v>
      </c>
      <c r="I207" s="24">
        <v>6235</v>
      </c>
      <c r="J207" s="24">
        <v>2116</v>
      </c>
      <c r="L207" s="24">
        <v>2329</v>
      </c>
      <c r="M207" s="24">
        <v>25</v>
      </c>
      <c r="N207" s="24">
        <v>491</v>
      </c>
      <c r="O207" s="24">
        <v>1224</v>
      </c>
      <c r="P207" s="24">
        <v>580</v>
      </c>
      <c r="R207" s="24">
        <f>J207+ L207- P207</f>
        <v>3865</v>
      </c>
      <c r="S207" s="24">
        <f>R207-E207</f>
        <v>2383.8199999999997</v>
      </c>
      <c r="U207" s="24">
        <v>0</v>
      </c>
      <c r="V207" s="24">
        <v>0</v>
      </c>
      <c r="X207" s="24">
        <v>0</v>
      </c>
    </row>
    <row r="210" spans="1:24" ht="15.75" x14ac:dyDescent="0.25">
      <c r="A210" s="1" t="s">
        <v>140</v>
      </c>
    </row>
    <row r="211" spans="1:24" x14ac:dyDescent="0.25">
      <c r="A211" s="14" t="s">
        <v>79</v>
      </c>
      <c r="B211" s="15">
        <v>10332</v>
      </c>
      <c r="E211" s="15">
        <v>1343.16</v>
      </c>
      <c r="G211" s="15">
        <v>1591</v>
      </c>
      <c r="H211" s="15">
        <v>783</v>
      </c>
      <c r="I211" s="15">
        <v>3137</v>
      </c>
      <c r="J211" s="15">
        <v>4819</v>
      </c>
      <c r="L211" s="15">
        <v>8522</v>
      </c>
      <c r="M211" s="15">
        <v>577</v>
      </c>
      <c r="N211" s="15">
        <v>754</v>
      </c>
      <c r="O211" s="15">
        <v>2395</v>
      </c>
      <c r="P211" s="15">
        <v>4794</v>
      </c>
      <c r="R211" s="15">
        <f>J211+L211-P211</f>
        <v>8547</v>
      </c>
      <c r="S211" s="15">
        <f>R211-E211</f>
        <v>7203.84</v>
      </c>
      <c r="U211" s="15">
        <v>122</v>
      </c>
      <c r="V211" s="15">
        <v>63</v>
      </c>
      <c r="X211" s="15">
        <v>0</v>
      </c>
    </row>
    <row r="212" spans="1:24" x14ac:dyDescent="0.25">
      <c r="A212" s="2" t="s">
        <v>80</v>
      </c>
      <c r="B212" s="19">
        <v>10332</v>
      </c>
      <c r="D212" s="20">
        <v>0.13</v>
      </c>
      <c r="E212" s="19">
        <f>B212*D212</f>
        <v>1343.16</v>
      </c>
      <c r="G212" s="19">
        <v>1591</v>
      </c>
      <c r="H212" s="19">
        <v>783</v>
      </c>
      <c r="I212" s="19">
        <v>3137</v>
      </c>
      <c r="J212" s="19">
        <v>4819</v>
      </c>
      <c r="L212" s="19">
        <v>8522</v>
      </c>
      <c r="M212" s="19">
        <v>577</v>
      </c>
      <c r="N212" s="19">
        <v>754</v>
      </c>
      <c r="O212" s="19">
        <v>2395</v>
      </c>
      <c r="P212" s="19">
        <v>4794</v>
      </c>
      <c r="R212" s="19">
        <f>J212+ L212- P212</f>
        <v>8547</v>
      </c>
      <c r="S212" s="19">
        <f>R212-E212</f>
        <v>7203.84</v>
      </c>
      <c r="U212" s="19">
        <v>122</v>
      </c>
      <c r="V212" s="19">
        <v>63</v>
      </c>
      <c r="X212" s="19">
        <v>0</v>
      </c>
    </row>
    <row r="214" spans="1:24" x14ac:dyDescent="0.25">
      <c r="A214" s="14" t="s">
        <v>141</v>
      </c>
      <c r="B214" s="15">
        <v>9576</v>
      </c>
      <c r="E214" s="15">
        <v>1537.74</v>
      </c>
      <c r="G214" s="15">
        <v>3322</v>
      </c>
      <c r="H214" s="15">
        <v>255</v>
      </c>
      <c r="I214" s="15">
        <v>2778</v>
      </c>
      <c r="J214" s="15">
        <v>3215</v>
      </c>
      <c r="L214" s="15">
        <v>1946</v>
      </c>
      <c r="M214" s="15">
        <v>38</v>
      </c>
      <c r="N214" s="15">
        <v>117</v>
      </c>
      <c r="O214" s="15">
        <v>993</v>
      </c>
      <c r="P214" s="15">
        <v>793</v>
      </c>
      <c r="R214" s="15">
        <f>J214+L214-P214</f>
        <v>4368</v>
      </c>
      <c r="S214" s="15">
        <f>R214-E214</f>
        <v>2830.26</v>
      </c>
      <c r="U214" s="15">
        <v>1</v>
      </c>
      <c r="V214" s="15">
        <v>22</v>
      </c>
      <c r="X214" s="15">
        <v>0</v>
      </c>
    </row>
    <row r="215" spans="1:24" x14ac:dyDescent="0.25">
      <c r="A215" s="2" t="s">
        <v>82</v>
      </c>
      <c r="B215" s="19">
        <v>5274</v>
      </c>
      <c r="D215" s="20">
        <v>0.21</v>
      </c>
      <c r="E215" s="19">
        <f>B215*D215</f>
        <v>1107.54</v>
      </c>
      <c r="G215" s="19">
        <v>1856</v>
      </c>
      <c r="H215" s="19">
        <v>27</v>
      </c>
      <c r="I215" s="19">
        <v>1428</v>
      </c>
      <c r="J215" s="19">
        <v>1961</v>
      </c>
      <c r="L215" s="19">
        <v>1325</v>
      </c>
      <c r="M215" s="19">
        <v>8</v>
      </c>
      <c r="N215" s="19">
        <v>26</v>
      </c>
      <c r="O215" s="19">
        <v>687</v>
      </c>
      <c r="P215" s="19">
        <v>602</v>
      </c>
      <c r="R215" s="19">
        <f>J215+ L215- P215</f>
        <v>2684</v>
      </c>
      <c r="S215" s="19">
        <f>R215-E215</f>
        <v>1576.46</v>
      </c>
      <c r="U215" s="19">
        <v>0</v>
      </c>
      <c r="V215" s="19">
        <v>0</v>
      </c>
      <c r="X215" s="19">
        <v>0</v>
      </c>
    </row>
    <row r="216" spans="1:24" x14ac:dyDescent="0.25">
      <c r="A216" s="2" t="s">
        <v>142</v>
      </c>
      <c r="B216" s="19">
        <v>159</v>
      </c>
      <c r="D216" s="20">
        <v>0.1</v>
      </c>
      <c r="E216" s="19">
        <f>B216*D216</f>
        <v>15.9</v>
      </c>
      <c r="G216" s="19">
        <v>1</v>
      </c>
      <c r="H216" s="19">
        <v>1</v>
      </c>
      <c r="I216" s="19">
        <v>125</v>
      </c>
      <c r="J216" s="19">
        <v>30</v>
      </c>
      <c r="L216" s="19">
        <v>112</v>
      </c>
      <c r="M216" s="19">
        <v>0</v>
      </c>
      <c r="N216" s="19">
        <v>1</v>
      </c>
      <c r="O216" s="19">
        <v>93</v>
      </c>
      <c r="P216" s="19">
        <v>16</v>
      </c>
      <c r="R216" s="19">
        <f>J216+ L216- P216</f>
        <v>126</v>
      </c>
      <c r="S216" s="19">
        <f>R216-E216</f>
        <v>110.1</v>
      </c>
      <c r="U216" s="19">
        <v>1</v>
      </c>
      <c r="V216" s="19">
        <v>20</v>
      </c>
      <c r="X216" s="19">
        <v>0</v>
      </c>
    </row>
    <row r="217" spans="1:24" x14ac:dyDescent="0.25">
      <c r="A217" s="2" t="s">
        <v>83</v>
      </c>
      <c r="B217" s="19">
        <v>4143</v>
      </c>
      <c r="D217" s="20">
        <v>0.1</v>
      </c>
      <c r="E217" s="19">
        <f>B217*D217</f>
        <v>414.3</v>
      </c>
      <c r="G217" s="19">
        <v>1465</v>
      </c>
      <c r="H217" s="19">
        <v>227</v>
      </c>
      <c r="I217" s="19">
        <v>1225</v>
      </c>
      <c r="J217" s="19">
        <v>1224</v>
      </c>
      <c r="L217" s="19">
        <v>509</v>
      </c>
      <c r="M217" s="19">
        <v>30</v>
      </c>
      <c r="N217" s="19">
        <v>90</v>
      </c>
      <c r="O217" s="19">
        <v>213</v>
      </c>
      <c r="P217" s="19">
        <v>175</v>
      </c>
      <c r="R217" s="19">
        <f>J217+ L217- P217</f>
        <v>1558</v>
      </c>
      <c r="S217" s="19">
        <f>R217-E217</f>
        <v>1143.7</v>
      </c>
      <c r="U217" s="19">
        <v>0</v>
      </c>
      <c r="V217" s="19">
        <v>2</v>
      </c>
      <c r="X217" s="19">
        <v>0</v>
      </c>
    </row>
    <row r="219" spans="1:24" ht="15.75" x14ac:dyDescent="0.25">
      <c r="B219" s="24">
        <v>19908</v>
      </c>
      <c r="E219" s="24">
        <v>2880.9</v>
      </c>
      <c r="G219" s="24">
        <v>4913</v>
      </c>
      <c r="H219" s="24">
        <v>1038</v>
      </c>
      <c r="I219" s="24">
        <v>5915</v>
      </c>
      <c r="J219" s="24">
        <v>8034</v>
      </c>
      <c r="L219" s="24">
        <v>10468</v>
      </c>
      <c r="M219" s="24">
        <v>615</v>
      </c>
      <c r="N219" s="24">
        <v>871</v>
      </c>
      <c r="O219" s="24">
        <v>3388</v>
      </c>
      <c r="P219" s="24">
        <v>5587</v>
      </c>
      <c r="R219" s="24">
        <f>J219+ L219- P219</f>
        <v>12915</v>
      </c>
      <c r="S219" s="24">
        <f>R219-E219</f>
        <v>10034.1</v>
      </c>
      <c r="U219" s="24">
        <v>123</v>
      </c>
      <c r="V219" s="24">
        <v>85</v>
      </c>
      <c r="X219" s="24">
        <v>0</v>
      </c>
    </row>
    <row r="222" spans="1:24" ht="15.75" x14ac:dyDescent="0.25">
      <c r="A222" s="1" t="s">
        <v>143</v>
      </c>
    </row>
    <row r="223" spans="1:24" x14ac:dyDescent="0.25">
      <c r="A223" s="14" t="s">
        <v>91</v>
      </c>
      <c r="B223" s="15">
        <v>2760</v>
      </c>
      <c r="E223" s="15">
        <v>524.4</v>
      </c>
      <c r="G223" s="15">
        <v>8</v>
      </c>
      <c r="H223" s="15">
        <v>0</v>
      </c>
      <c r="I223" s="15">
        <v>255</v>
      </c>
      <c r="J223" s="15">
        <v>2496</v>
      </c>
      <c r="L223" s="15">
        <v>2757</v>
      </c>
      <c r="M223" s="15">
        <v>4</v>
      </c>
      <c r="N223" s="15">
        <v>0</v>
      </c>
      <c r="O223" s="15">
        <v>255</v>
      </c>
      <c r="P223" s="15">
        <v>2496</v>
      </c>
      <c r="R223" s="15">
        <f>J223+L223-P223</f>
        <v>2757</v>
      </c>
      <c r="S223" s="15">
        <f>R223-E223</f>
        <v>2232.6</v>
      </c>
      <c r="U223" s="15">
        <v>0</v>
      </c>
      <c r="V223" s="15">
        <v>23</v>
      </c>
      <c r="X223" s="15">
        <v>0</v>
      </c>
    </row>
    <row r="224" spans="1:24" x14ac:dyDescent="0.25">
      <c r="A224" s="2" t="s">
        <v>144</v>
      </c>
      <c r="B224" s="19">
        <v>2364</v>
      </c>
      <c r="D224" s="20">
        <v>0.19</v>
      </c>
      <c r="E224" s="19">
        <f>B224*D224</f>
        <v>449.16</v>
      </c>
      <c r="G224" s="19">
        <v>4</v>
      </c>
      <c r="H224" s="19">
        <v>0</v>
      </c>
      <c r="I224" s="19">
        <v>188</v>
      </c>
      <c r="J224" s="19">
        <v>2171</v>
      </c>
      <c r="L224" s="19">
        <v>2364</v>
      </c>
      <c r="M224" s="19">
        <v>4</v>
      </c>
      <c r="N224" s="19">
        <v>0</v>
      </c>
      <c r="O224" s="19">
        <v>188</v>
      </c>
      <c r="P224" s="19">
        <v>2171</v>
      </c>
      <c r="R224" s="19">
        <f>J224+ L224- P224</f>
        <v>2364</v>
      </c>
      <c r="S224" s="19">
        <f>R224-E224</f>
        <v>1914.84</v>
      </c>
      <c r="U224" s="19">
        <v>0</v>
      </c>
      <c r="V224" s="19">
        <v>21</v>
      </c>
      <c r="X224" s="19">
        <v>0</v>
      </c>
    </row>
    <row r="225" spans="1:24" x14ac:dyDescent="0.25">
      <c r="A225" s="2" t="s">
        <v>145</v>
      </c>
      <c r="B225" s="19">
        <v>396</v>
      </c>
      <c r="D225" s="20">
        <v>0.19</v>
      </c>
      <c r="E225" s="19">
        <f>B225*D225</f>
        <v>75.239999999999995</v>
      </c>
      <c r="G225" s="19">
        <v>4</v>
      </c>
      <c r="H225" s="19">
        <v>0</v>
      </c>
      <c r="I225" s="19">
        <v>67</v>
      </c>
      <c r="J225" s="19">
        <v>325</v>
      </c>
      <c r="L225" s="19">
        <v>393</v>
      </c>
      <c r="M225" s="19">
        <v>0</v>
      </c>
      <c r="N225" s="19">
        <v>0</v>
      </c>
      <c r="O225" s="19">
        <v>67</v>
      </c>
      <c r="P225" s="19">
        <v>325</v>
      </c>
      <c r="R225" s="19">
        <f>J225+ L225- P225</f>
        <v>393</v>
      </c>
      <c r="S225" s="19">
        <f>R225-E225</f>
        <v>317.76</v>
      </c>
      <c r="U225" s="19">
        <v>0</v>
      </c>
      <c r="V225" s="19">
        <v>2</v>
      </c>
      <c r="X225" s="19">
        <v>0</v>
      </c>
    </row>
    <row r="227" spans="1:24" x14ac:dyDescent="0.25">
      <c r="A227" s="14" t="s">
        <v>94</v>
      </c>
      <c r="B227" s="15">
        <v>4710</v>
      </c>
      <c r="E227" s="15">
        <v>894.9</v>
      </c>
      <c r="G227" s="15">
        <v>2</v>
      </c>
      <c r="H227" s="15">
        <v>0</v>
      </c>
      <c r="I227" s="15">
        <v>280</v>
      </c>
      <c r="J227" s="15">
        <v>4427</v>
      </c>
      <c r="L227" s="15">
        <v>4710</v>
      </c>
      <c r="M227" s="15">
        <v>2</v>
      </c>
      <c r="N227" s="15">
        <v>0</v>
      </c>
      <c r="O227" s="15">
        <v>280</v>
      </c>
      <c r="P227" s="15">
        <v>4427</v>
      </c>
      <c r="R227" s="15">
        <f>J227+L227-P227</f>
        <v>4710</v>
      </c>
      <c r="S227" s="15">
        <f>R227-E227</f>
        <v>3815.1</v>
      </c>
      <c r="U227" s="15">
        <v>14</v>
      </c>
      <c r="V227" s="15">
        <v>234</v>
      </c>
      <c r="X227" s="15">
        <v>0</v>
      </c>
    </row>
    <row r="228" spans="1:24" x14ac:dyDescent="0.25">
      <c r="A228" s="2" t="s">
        <v>146</v>
      </c>
      <c r="B228" s="19">
        <v>4710</v>
      </c>
      <c r="D228" s="20">
        <v>0.19</v>
      </c>
      <c r="E228" s="19">
        <f>B228*D228</f>
        <v>894.9</v>
      </c>
      <c r="G228" s="19">
        <v>2</v>
      </c>
      <c r="H228" s="19">
        <v>0</v>
      </c>
      <c r="I228" s="19">
        <v>280</v>
      </c>
      <c r="J228" s="19">
        <v>4427</v>
      </c>
      <c r="L228" s="19">
        <v>4710</v>
      </c>
      <c r="M228" s="19">
        <v>2</v>
      </c>
      <c r="N228" s="19">
        <v>0</v>
      </c>
      <c r="O228" s="19">
        <v>280</v>
      </c>
      <c r="P228" s="19">
        <v>4427</v>
      </c>
      <c r="R228" s="19">
        <f>J228+ L228- P228</f>
        <v>4710</v>
      </c>
      <c r="S228" s="19">
        <f>R228-E228</f>
        <v>3815.1</v>
      </c>
      <c r="U228" s="19">
        <v>14</v>
      </c>
      <c r="V228" s="19">
        <v>234</v>
      </c>
      <c r="X228" s="19">
        <v>0</v>
      </c>
    </row>
    <row r="230" spans="1:24" x14ac:dyDescent="0.25">
      <c r="A230" s="14" t="s">
        <v>147</v>
      </c>
      <c r="B230" s="15">
        <v>7429</v>
      </c>
      <c r="E230" s="15">
        <v>965.77</v>
      </c>
      <c r="G230" s="15">
        <v>4</v>
      </c>
      <c r="H230" s="15">
        <v>147</v>
      </c>
      <c r="I230" s="15">
        <v>782</v>
      </c>
      <c r="J230" s="15">
        <v>6494</v>
      </c>
      <c r="L230" s="15">
        <v>7427</v>
      </c>
      <c r="M230" s="15">
        <v>3</v>
      </c>
      <c r="N230" s="15">
        <v>147</v>
      </c>
      <c r="O230" s="15">
        <v>782</v>
      </c>
      <c r="P230" s="15">
        <v>6494</v>
      </c>
      <c r="R230" s="15">
        <f>J230+L230-P230</f>
        <v>7427</v>
      </c>
      <c r="S230" s="15">
        <f>R230-E230</f>
        <v>6461.23</v>
      </c>
      <c r="U230" s="15">
        <v>0</v>
      </c>
      <c r="V230" s="15">
        <v>21</v>
      </c>
      <c r="X230" s="15">
        <v>0</v>
      </c>
    </row>
    <row r="231" spans="1:24" x14ac:dyDescent="0.25">
      <c r="A231" s="2" t="s">
        <v>148</v>
      </c>
      <c r="B231" s="19">
        <v>7429</v>
      </c>
      <c r="D231" s="20">
        <v>0.13</v>
      </c>
      <c r="E231" s="19">
        <f>B231*D231</f>
        <v>965.77</v>
      </c>
      <c r="G231" s="19">
        <v>4</v>
      </c>
      <c r="H231" s="19">
        <v>147</v>
      </c>
      <c r="I231" s="19">
        <v>782</v>
      </c>
      <c r="J231" s="19">
        <v>6494</v>
      </c>
      <c r="L231" s="19">
        <v>7427</v>
      </c>
      <c r="M231" s="19">
        <v>3</v>
      </c>
      <c r="N231" s="19">
        <v>147</v>
      </c>
      <c r="O231" s="19">
        <v>782</v>
      </c>
      <c r="P231" s="19">
        <v>6494</v>
      </c>
      <c r="R231" s="19">
        <f>J231+ L231- P231</f>
        <v>7427</v>
      </c>
      <c r="S231" s="19">
        <f>R231-E231</f>
        <v>6461.23</v>
      </c>
      <c r="U231" s="19">
        <v>0</v>
      </c>
      <c r="V231" s="19">
        <v>21</v>
      </c>
      <c r="X231" s="19">
        <v>0</v>
      </c>
    </row>
    <row r="233" spans="1:24" x14ac:dyDescent="0.25">
      <c r="A233" s="14" t="s">
        <v>149</v>
      </c>
      <c r="B233" s="15">
        <v>0</v>
      </c>
      <c r="E233" s="15">
        <v>0</v>
      </c>
      <c r="G233" s="15">
        <v>0</v>
      </c>
      <c r="H233" s="15">
        <v>0</v>
      </c>
      <c r="I233" s="15">
        <v>0</v>
      </c>
      <c r="J233" s="15">
        <v>0</v>
      </c>
      <c r="L233" s="15">
        <v>0</v>
      </c>
      <c r="M233" s="15">
        <v>0</v>
      </c>
      <c r="N233" s="15">
        <v>0</v>
      </c>
      <c r="O233" s="15">
        <v>0</v>
      </c>
      <c r="P233" s="15">
        <v>0</v>
      </c>
      <c r="R233" s="15">
        <f>J233+L233-P233</f>
        <v>0</v>
      </c>
      <c r="S233" s="15">
        <f>R233-E233</f>
        <v>0</v>
      </c>
      <c r="U233" s="15">
        <v>0</v>
      </c>
      <c r="V233" s="15">
        <v>0</v>
      </c>
      <c r="X233" s="15">
        <v>0</v>
      </c>
    </row>
    <row r="234" spans="1:24" x14ac:dyDescent="0.25">
      <c r="A234" s="2" t="s">
        <v>150</v>
      </c>
      <c r="B234" s="19">
        <v>0</v>
      </c>
      <c r="D234" s="20">
        <v>0.09</v>
      </c>
      <c r="E234" s="19">
        <f>B234*D234</f>
        <v>0</v>
      </c>
      <c r="G234" s="19">
        <v>0</v>
      </c>
      <c r="H234" s="19">
        <v>0</v>
      </c>
      <c r="I234" s="19">
        <v>0</v>
      </c>
      <c r="J234" s="19">
        <v>0</v>
      </c>
      <c r="L234" s="19">
        <v>0</v>
      </c>
      <c r="M234" s="19">
        <v>0</v>
      </c>
      <c r="N234" s="19">
        <v>0</v>
      </c>
      <c r="O234" s="19">
        <v>0</v>
      </c>
      <c r="P234" s="19">
        <v>0</v>
      </c>
      <c r="R234" s="19">
        <f>J234+ L234- P234</f>
        <v>0</v>
      </c>
      <c r="S234" s="19">
        <f>R234-E234</f>
        <v>0</v>
      </c>
      <c r="U234" s="19">
        <v>0</v>
      </c>
      <c r="V234" s="19">
        <v>0</v>
      </c>
      <c r="X234" s="19">
        <v>0</v>
      </c>
    </row>
    <row r="236" spans="1:24" ht="15.75" x14ac:dyDescent="0.25">
      <c r="B236" s="24">
        <v>14899</v>
      </c>
      <c r="E236" s="24">
        <v>2385.0700000000002</v>
      </c>
      <c r="G236" s="24">
        <v>14</v>
      </c>
      <c r="H236" s="24">
        <v>147</v>
      </c>
      <c r="I236" s="24">
        <v>1317</v>
      </c>
      <c r="J236" s="24">
        <v>13417</v>
      </c>
      <c r="L236" s="24">
        <v>14894</v>
      </c>
      <c r="M236" s="24">
        <v>9</v>
      </c>
      <c r="N236" s="24">
        <v>147</v>
      </c>
      <c r="O236" s="24">
        <v>1317</v>
      </c>
      <c r="P236" s="24">
        <v>13417</v>
      </c>
      <c r="R236" s="24">
        <f>J236+ L236- P236</f>
        <v>14894</v>
      </c>
      <c r="S236" s="24">
        <f>R236-E236</f>
        <v>12508.93</v>
      </c>
      <c r="U236" s="24">
        <v>14</v>
      </c>
      <c r="V236" s="24">
        <v>278</v>
      </c>
      <c r="X236" s="24">
        <v>0</v>
      </c>
    </row>
    <row r="239" spans="1:24" ht="15.75" x14ac:dyDescent="0.25">
      <c r="A239" s="1" t="s">
        <v>151</v>
      </c>
    </row>
    <row r="240" spans="1:24" ht="15.75" x14ac:dyDescent="0.25">
      <c r="B240" s="24">
        <v>0</v>
      </c>
      <c r="E240" s="24">
        <v>0</v>
      </c>
      <c r="G240" s="24">
        <v>0</v>
      </c>
      <c r="H240" s="24">
        <v>0</v>
      </c>
      <c r="I240" s="24">
        <v>0</v>
      </c>
      <c r="J240" s="24">
        <v>0</v>
      </c>
      <c r="L240" s="24">
        <v>0</v>
      </c>
      <c r="M240" s="24">
        <v>0</v>
      </c>
      <c r="N240" s="24">
        <v>0</v>
      </c>
      <c r="O240" s="24">
        <v>0</v>
      </c>
      <c r="P240" s="24">
        <v>0</v>
      </c>
      <c r="R240" s="24">
        <f>J240+ L240- P240</f>
        <v>0</v>
      </c>
      <c r="S240" s="24">
        <f>R240-E240</f>
        <v>0</v>
      </c>
      <c r="U240" s="24">
        <v>0</v>
      </c>
      <c r="V240" s="24">
        <v>0</v>
      </c>
      <c r="X240" s="24">
        <v>0</v>
      </c>
    </row>
    <row r="243" spans="1:24" ht="15.75" x14ac:dyDescent="0.25">
      <c r="A243" s="1" t="s">
        <v>152</v>
      </c>
    </row>
    <row r="244" spans="1:24" ht="39" x14ac:dyDescent="0.25">
      <c r="A244" s="14" t="s">
        <v>153</v>
      </c>
      <c r="B244" s="15">
        <v>26505</v>
      </c>
      <c r="E244" s="15">
        <v>8481.6</v>
      </c>
      <c r="G244" s="15">
        <v>1767</v>
      </c>
      <c r="H244" s="15">
        <v>5491</v>
      </c>
      <c r="I244" s="15">
        <v>17196</v>
      </c>
      <c r="J244" s="15">
        <v>2045</v>
      </c>
      <c r="L244" s="15">
        <v>8636</v>
      </c>
      <c r="M244" s="15">
        <v>104</v>
      </c>
      <c r="N244" s="15">
        <v>1126</v>
      </c>
      <c r="O244" s="15">
        <v>6543</v>
      </c>
      <c r="P244" s="15">
        <v>854</v>
      </c>
      <c r="R244" s="15">
        <f>J244+L244-P244</f>
        <v>9827</v>
      </c>
      <c r="S244" s="15">
        <f t="shared" ref="S244:S249" si="0">R244-E244</f>
        <v>1345.3999999999996</v>
      </c>
      <c r="U244" s="15">
        <v>0</v>
      </c>
      <c r="V244" s="15">
        <v>0</v>
      </c>
      <c r="X244" s="15">
        <v>0</v>
      </c>
    </row>
    <row r="245" spans="1:24" x14ac:dyDescent="0.25">
      <c r="A245" s="2" t="s">
        <v>154</v>
      </c>
      <c r="B245" s="19">
        <v>39</v>
      </c>
      <c r="D245" s="20">
        <v>0.32</v>
      </c>
      <c r="E245" s="19">
        <f>B245*D245</f>
        <v>12.48</v>
      </c>
      <c r="G245" s="19">
        <v>5</v>
      </c>
      <c r="H245" s="19">
        <v>1</v>
      </c>
      <c r="I245" s="19">
        <v>32</v>
      </c>
      <c r="J245" s="19">
        <v>0</v>
      </c>
      <c r="L245" s="19">
        <v>22</v>
      </c>
      <c r="M245" s="19">
        <v>3</v>
      </c>
      <c r="N245" s="19">
        <v>1</v>
      </c>
      <c r="O245" s="19">
        <v>16</v>
      </c>
      <c r="P245" s="19">
        <v>0</v>
      </c>
      <c r="R245" s="19">
        <f>J245+ L245- P245</f>
        <v>22</v>
      </c>
      <c r="S245" s="19">
        <f t="shared" si="0"/>
        <v>9.52</v>
      </c>
      <c r="U245" s="19">
        <v>0</v>
      </c>
      <c r="V245" s="19">
        <v>0</v>
      </c>
      <c r="X245" s="19">
        <v>0</v>
      </c>
    </row>
    <row r="246" spans="1:24" x14ac:dyDescent="0.25">
      <c r="A246" s="2" t="s">
        <v>155</v>
      </c>
      <c r="B246" s="19">
        <v>1015</v>
      </c>
      <c r="D246" s="20">
        <v>0.32</v>
      </c>
      <c r="E246" s="19">
        <f>B246*D246</f>
        <v>324.8</v>
      </c>
      <c r="G246" s="19">
        <v>7</v>
      </c>
      <c r="H246" s="19">
        <v>10</v>
      </c>
      <c r="I246" s="19">
        <v>940</v>
      </c>
      <c r="J246" s="19">
        <v>57</v>
      </c>
      <c r="L246" s="19">
        <v>351</v>
      </c>
      <c r="M246" s="19">
        <v>0</v>
      </c>
      <c r="N246" s="19">
        <v>3</v>
      </c>
      <c r="O246" s="19">
        <v>320</v>
      </c>
      <c r="P246" s="19">
        <v>26</v>
      </c>
      <c r="R246" s="19">
        <f>J246+ L246- P246</f>
        <v>382</v>
      </c>
      <c r="S246" s="19">
        <f t="shared" si="0"/>
        <v>57.199999999999989</v>
      </c>
      <c r="U246" s="19">
        <v>0</v>
      </c>
      <c r="V246" s="19">
        <v>0</v>
      </c>
      <c r="X246" s="19">
        <v>0</v>
      </c>
    </row>
    <row r="247" spans="1:24" x14ac:dyDescent="0.25">
      <c r="A247" s="2" t="s">
        <v>156</v>
      </c>
      <c r="B247" s="19">
        <v>21506</v>
      </c>
      <c r="D247" s="20">
        <v>0.32</v>
      </c>
      <c r="E247" s="19">
        <f>B247*D247</f>
        <v>6881.92</v>
      </c>
      <c r="G247" s="19">
        <v>1753</v>
      </c>
      <c r="H247" s="19">
        <v>5270</v>
      </c>
      <c r="I247" s="19">
        <v>12893</v>
      </c>
      <c r="J247" s="19">
        <v>1589</v>
      </c>
      <c r="L247" s="19">
        <v>6873</v>
      </c>
      <c r="M247" s="19">
        <v>101</v>
      </c>
      <c r="N247" s="19">
        <v>1039</v>
      </c>
      <c r="O247" s="19">
        <v>5062</v>
      </c>
      <c r="P247" s="19">
        <v>670</v>
      </c>
      <c r="R247" s="19">
        <f>J247+ L247- P247</f>
        <v>7792</v>
      </c>
      <c r="S247" s="19">
        <f t="shared" si="0"/>
        <v>910.07999999999993</v>
      </c>
      <c r="U247" s="19">
        <v>0</v>
      </c>
      <c r="V247" s="19">
        <v>0</v>
      </c>
      <c r="X247" s="19">
        <v>0</v>
      </c>
    </row>
    <row r="248" spans="1:24" x14ac:dyDescent="0.25">
      <c r="A248" s="2" t="s">
        <v>157</v>
      </c>
      <c r="B248" s="19">
        <v>2862</v>
      </c>
      <c r="D248" s="20">
        <v>0.32</v>
      </c>
      <c r="E248" s="19">
        <f>B248*D248</f>
        <v>915.84</v>
      </c>
      <c r="G248" s="19">
        <v>2</v>
      </c>
      <c r="H248" s="19">
        <v>199</v>
      </c>
      <c r="I248" s="19">
        <v>2421</v>
      </c>
      <c r="J248" s="19">
        <v>238</v>
      </c>
      <c r="L248" s="19">
        <v>874</v>
      </c>
      <c r="M248" s="19">
        <v>0</v>
      </c>
      <c r="N248" s="19">
        <v>82</v>
      </c>
      <c r="O248" s="19">
        <v>682</v>
      </c>
      <c r="P248" s="19">
        <v>108</v>
      </c>
      <c r="R248" s="19">
        <f>J248+ L248- P248</f>
        <v>1004</v>
      </c>
      <c r="S248" s="19">
        <f t="shared" si="0"/>
        <v>88.159999999999968</v>
      </c>
      <c r="U248" s="19">
        <v>0</v>
      </c>
      <c r="V248" s="19">
        <v>0</v>
      </c>
      <c r="X248" s="19">
        <v>0</v>
      </c>
    </row>
    <row r="249" spans="1:24" x14ac:dyDescent="0.25">
      <c r="A249" s="2" t="s">
        <v>158</v>
      </c>
      <c r="B249" s="19">
        <v>1083</v>
      </c>
      <c r="D249" s="20">
        <v>0.32</v>
      </c>
      <c r="E249" s="19">
        <f>B249*D249</f>
        <v>346.56</v>
      </c>
      <c r="G249" s="19">
        <v>0</v>
      </c>
      <c r="H249" s="19">
        <v>11</v>
      </c>
      <c r="I249" s="19">
        <v>910</v>
      </c>
      <c r="J249" s="19">
        <v>161</v>
      </c>
      <c r="L249" s="19">
        <v>516</v>
      </c>
      <c r="M249" s="19">
        <v>0</v>
      </c>
      <c r="N249" s="19">
        <v>1</v>
      </c>
      <c r="O249" s="19">
        <v>463</v>
      </c>
      <c r="P249" s="19">
        <v>50</v>
      </c>
      <c r="R249" s="19">
        <f>J249+ L249- P249</f>
        <v>627</v>
      </c>
      <c r="S249" s="19">
        <f t="shared" si="0"/>
        <v>280.44</v>
      </c>
      <c r="U249" s="19">
        <v>0</v>
      </c>
      <c r="V249" s="19">
        <v>0</v>
      </c>
      <c r="X249" s="19">
        <v>0</v>
      </c>
    </row>
    <row r="251" spans="1:24" ht="39" x14ac:dyDescent="0.25">
      <c r="A251" s="14" t="s">
        <v>159</v>
      </c>
      <c r="B251" s="15">
        <v>14426</v>
      </c>
      <c r="E251" s="15">
        <v>2308.16</v>
      </c>
      <c r="G251" s="15">
        <v>5223</v>
      </c>
      <c r="H251" s="15">
        <v>5618</v>
      </c>
      <c r="I251" s="15">
        <v>2347</v>
      </c>
      <c r="J251" s="15">
        <v>1233</v>
      </c>
      <c r="L251" s="15">
        <v>2214</v>
      </c>
      <c r="M251" s="15">
        <v>306</v>
      </c>
      <c r="N251" s="15">
        <v>710</v>
      </c>
      <c r="O251" s="15">
        <v>920</v>
      </c>
      <c r="P251" s="15">
        <v>272</v>
      </c>
      <c r="R251" s="15">
        <f>J251+L251-P251</f>
        <v>3175</v>
      </c>
      <c r="S251" s="15">
        <f t="shared" ref="S251:S256" si="1">R251-E251</f>
        <v>866.84000000000015</v>
      </c>
      <c r="U251" s="15">
        <v>0</v>
      </c>
      <c r="V251" s="15">
        <v>0</v>
      </c>
      <c r="X251" s="15">
        <v>0</v>
      </c>
    </row>
    <row r="252" spans="1:24" x14ac:dyDescent="0.25">
      <c r="A252" s="2" t="s">
        <v>160</v>
      </c>
      <c r="B252" s="19">
        <v>3</v>
      </c>
      <c r="D252" s="20">
        <v>0.16</v>
      </c>
      <c r="E252" s="19">
        <f>B252*D252</f>
        <v>0.48</v>
      </c>
      <c r="G252" s="19">
        <v>1</v>
      </c>
      <c r="H252" s="19">
        <v>0</v>
      </c>
      <c r="I252" s="19">
        <v>0</v>
      </c>
      <c r="J252" s="19">
        <v>2</v>
      </c>
      <c r="L252" s="19">
        <v>2</v>
      </c>
      <c r="M252" s="19">
        <v>0</v>
      </c>
      <c r="N252" s="19">
        <v>0</v>
      </c>
      <c r="O252" s="19">
        <v>0</v>
      </c>
      <c r="P252" s="19">
        <v>1</v>
      </c>
      <c r="R252" s="19">
        <f>J252+ L252- P252</f>
        <v>3</v>
      </c>
      <c r="S252" s="19">
        <f t="shared" si="1"/>
        <v>2.52</v>
      </c>
      <c r="U252" s="19">
        <v>0</v>
      </c>
      <c r="V252" s="19">
        <v>0</v>
      </c>
      <c r="X252" s="19">
        <v>0</v>
      </c>
    </row>
    <row r="253" spans="1:24" x14ac:dyDescent="0.25">
      <c r="A253" s="2" t="s">
        <v>161</v>
      </c>
      <c r="B253" s="19">
        <v>6</v>
      </c>
      <c r="D253" s="20">
        <v>0.16</v>
      </c>
      <c r="E253" s="19">
        <f>B253*D253</f>
        <v>0.96</v>
      </c>
      <c r="G253" s="19">
        <v>1</v>
      </c>
      <c r="H253" s="19">
        <v>0</v>
      </c>
      <c r="I253" s="19">
        <v>0</v>
      </c>
      <c r="J253" s="19">
        <v>4</v>
      </c>
      <c r="L253" s="19">
        <v>4</v>
      </c>
      <c r="M253" s="19">
        <v>0</v>
      </c>
      <c r="N253" s="19">
        <v>0</v>
      </c>
      <c r="O253" s="19">
        <v>0</v>
      </c>
      <c r="P253" s="19">
        <v>3</v>
      </c>
      <c r="R253" s="19">
        <f>J253+ L253- P253</f>
        <v>5</v>
      </c>
      <c r="S253" s="19">
        <f t="shared" si="1"/>
        <v>4.04</v>
      </c>
      <c r="U253" s="19">
        <v>0</v>
      </c>
      <c r="V253" s="19">
        <v>0</v>
      </c>
      <c r="X253" s="19">
        <v>0</v>
      </c>
    </row>
    <row r="254" spans="1:24" x14ac:dyDescent="0.25">
      <c r="A254" s="2" t="s">
        <v>162</v>
      </c>
      <c r="B254" s="19">
        <v>14255</v>
      </c>
      <c r="D254" s="20">
        <v>0.16</v>
      </c>
      <c r="E254" s="19">
        <f>B254*D254</f>
        <v>2280.8000000000002</v>
      </c>
      <c r="G254" s="19">
        <v>5220</v>
      </c>
      <c r="H254" s="19">
        <v>5530</v>
      </c>
      <c r="I254" s="19">
        <v>2315</v>
      </c>
      <c r="J254" s="19">
        <v>1188</v>
      </c>
      <c r="L254" s="19">
        <v>2180</v>
      </c>
      <c r="M254" s="19">
        <v>306</v>
      </c>
      <c r="N254" s="19">
        <v>705</v>
      </c>
      <c r="O254" s="19">
        <v>911</v>
      </c>
      <c r="P254" s="19">
        <v>256</v>
      </c>
      <c r="R254" s="19">
        <f>J254+ L254- P254</f>
        <v>3112</v>
      </c>
      <c r="S254" s="19">
        <f t="shared" si="1"/>
        <v>831.19999999999982</v>
      </c>
      <c r="U254" s="19">
        <v>0</v>
      </c>
      <c r="V254" s="19">
        <v>0</v>
      </c>
      <c r="X254" s="19">
        <v>0</v>
      </c>
    </row>
    <row r="255" spans="1:24" x14ac:dyDescent="0.25">
      <c r="A255" s="2" t="s">
        <v>163</v>
      </c>
      <c r="B255" s="19">
        <v>140</v>
      </c>
      <c r="D255" s="20">
        <v>0.16</v>
      </c>
      <c r="E255" s="19">
        <f>B255*D255</f>
        <v>22.400000000000002</v>
      </c>
      <c r="G255" s="19">
        <v>1</v>
      </c>
      <c r="H255" s="19">
        <v>80</v>
      </c>
      <c r="I255" s="19">
        <v>27</v>
      </c>
      <c r="J255" s="19">
        <v>31</v>
      </c>
      <c r="L255" s="19">
        <v>23</v>
      </c>
      <c r="M255" s="19">
        <v>0</v>
      </c>
      <c r="N255" s="19">
        <v>3</v>
      </c>
      <c r="O255" s="19">
        <v>7</v>
      </c>
      <c r="P255" s="19">
        <v>12</v>
      </c>
      <c r="R255" s="19">
        <f>J255+ L255- P255</f>
        <v>42</v>
      </c>
      <c r="S255" s="19">
        <f t="shared" si="1"/>
        <v>19.599999999999998</v>
      </c>
      <c r="U255" s="19">
        <v>0</v>
      </c>
      <c r="V255" s="19">
        <v>0</v>
      </c>
      <c r="X255" s="19">
        <v>0</v>
      </c>
    </row>
    <row r="256" spans="1:24" x14ac:dyDescent="0.25">
      <c r="A256" s="2" t="s">
        <v>164</v>
      </c>
      <c r="B256" s="19">
        <v>22</v>
      </c>
      <c r="D256" s="20">
        <v>0.16</v>
      </c>
      <c r="E256" s="19">
        <f>B256*D256</f>
        <v>3.52</v>
      </c>
      <c r="G256" s="19">
        <v>0</v>
      </c>
      <c r="H256" s="19">
        <v>8</v>
      </c>
      <c r="I256" s="19">
        <v>5</v>
      </c>
      <c r="J256" s="19">
        <v>8</v>
      </c>
      <c r="L256" s="19">
        <v>5</v>
      </c>
      <c r="M256" s="19">
        <v>0</v>
      </c>
      <c r="N256" s="19">
        <v>2</v>
      </c>
      <c r="O256" s="19">
        <v>2</v>
      </c>
      <c r="P256" s="19">
        <v>0</v>
      </c>
      <c r="R256" s="19">
        <f>J256+ L256- P256</f>
        <v>13</v>
      </c>
      <c r="S256" s="19">
        <f t="shared" si="1"/>
        <v>9.48</v>
      </c>
      <c r="U256" s="19">
        <v>0</v>
      </c>
      <c r="V256" s="19">
        <v>0</v>
      </c>
      <c r="X256" s="19">
        <v>0</v>
      </c>
    </row>
    <row r="258" spans="1:24" x14ac:dyDescent="0.25">
      <c r="A258" s="14" t="s">
        <v>165</v>
      </c>
      <c r="B258" s="15">
        <v>7046</v>
      </c>
      <c r="E258" s="15">
        <v>1479.66</v>
      </c>
      <c r="G258" s="15">
        <v>1484</v>
      </c>
      <c r="H258" s="15">
        <v>2072</v>
      </c>
      <c r="I258" s="15">
        <v>2298</v>
      </c>
      <c r="J258" s="15">
        <v>1191</v>
      </c>
      <c r="L258" s="15">
        <v>3411</v>
      </c>
      <c r="M258" s="15">
        <v>437</v>
      </c>
      <c r="N258" s="15">
        <v>1243</v>
      </c>
      <c r="O258" s="15">
        <v>1498</v>
      </c>
      <c r="P258" s="15">
        <v>230</v>
      </c>
      <c r="R258" s="15">
        <f>J258+L258-P258</f>
        <v>4372</v>
      </c>
      <c r="S258" s="15">
        <f>R258-E258</f>
        <v>2892.34</v>
      </c>
      <c r="U258" s="15">
        <v>0</v>
      </c>
      <c r="V258" s="15">
        <v>0</v>
      </c>
      <c r="X258" s="15">
        <v>0</v>
      </c>
    </row>
    <row r="259" spans="1:24" x14ac:dyDescent="0.25">
      <c r="A259" s="2" t="s">
        <v>166</v>
      </c>
      <c r="B259" s="19">
        <v>685</v>
      </c>
      <c r="D259" s="20">
        <v>0.21</v>
      </c>
      <c r="E259" s="19">
        <f>B259*D259</f>
        <v>143.85</v>
      </c>
      <c r="G259" s="19">
        <v>294</v>
      </c>
      <c r="H259" s="19">
        <v>294</v>
      </c>
      <c r="I259" s="19">
        <v>48</v>
      </c>
      <c r="J259" s="19">
        <v>48</v>
      </c>
      <c r="L259" s="19">
        <v>551</v>
      </c>
      <c r="M259" s="19">
        <v>240</v>
      </c>
      <c r="N259" s="19">
        <v>272</v>
      </c>
      <c r="O259" s="19">
        <v>25</v>
      </c>
      <c r="P259" s="19">
        <v>13</v>
      </c>
      <c r="R259" s="19">
        <f>J259+ L259- P259</f>
        <v>586</v>
      </c>
      <c r="S259" s="19">
        <f>R259-E259</f>
        <v>442.15</v>
      </c>
      <c r="U259" s="19">
        <v>0</v>
      </c>
      <c r="V259" s="19">
        <v>0</v>
      </c>
      <c r="X259" s="19">
        <v>0</v>
      </c>
    </row>
    <row r="260" spans="1:24" x14ac:dyDescent="0.25">
      <c r="A260" s="2" t="s">
        <v>167</v>
      </c>
      <c r="B260" s="19">
        <v>6361</v>
      </c>
      <c r="D260" s="20">
        <v>0.21</v>
      </c>
      <c r="E260" s="19">
        <f>B260*D260</f>
        <v>1335.81</v>
      </c>
      <c r="G260" s="19">
        <v>1190</v>
      </c>
      <c r="H260" s="19">
        <v>1778</v>
      </c>
      <c r="I260" s="19">
        <v>2250</v>
      </c>
      <c r="J260" s="19">
        <v>1143</v>
      </c>
      <c r="L260" s="19">
        <v>2860</v>
      </c>
      <c r="M260" s="19">
        <v>197</v>
      </c>
      <c r="N260" s="19">
        <v>971</v>
      </c>
      <c r="O260" s="19">
        <v>1473</v>
      </c>
      <c r="P260" s="19">
        <v>217</v>
      </c>
      <c r="R260" s="19">
        <f>J260+ L260- P260</f>
        <v>3786</v>
      </c>
      <c r="S260" s="19">
        <f>R260-E260</f>
        <v>2450.19</v>
      </c>
      <c r="U260" s="19">
        <v>0</v>
      </c>
      <c r="V260" s="19">
        <v>0</v>
      </c>
      <c r="X260" s="19">
        <v>0</v>
      </c>
    </row>
    <row r="262" spans="1:24" ht="15.75" x14ac:dyDescent="0.25">
      <c r="B262" s="24">
        <v>47977</v>
      </c>
      <c r="E262" s="24">
        <v>12269.42</v>
      </c>
      <c r="G262" s="24">
        <v>8474</v>
      </c>
      <c r="H262" s="24">
        <v>13181</v>
      </c>
      <c r="I262" s="24">
        <v>21841</v>
      </c>
      <c r="J262" s="24">
        <v>4469</v>
      </c>
      <c r="L262" s="24">
        <v>14261</v>
      </c>
      <c r="M262" s="24">
        <v>847</v>
      </c>
      <c r="N262" s="24">
        <v>3079</v>
      </c>
      <c r="O262" s="24">
        <v>8961</v>
      </c>
      <c r="P262" s="24">
        <v>1356</v>
      </c>
      <c r="R262" s="24">
        <f>J262+ L262- P262</f>
        <v>17374</v>
      </c>
      <c r="S262" s="24">
        <f>R262-E262</f>
        <v>5104.58</v>
      </c>
      <c r="U262" s="24">
        <v>0</v>
      </c>
      <c r="V262" s="24">
        <v>0</v>
      </c>
      <c r="X262" s="24">
        <v>0</v>
      </c>
    </row>
    <row r="265" spans="1:24" ht="15.75" x14ac:dyDescent="0.25">
      <c r="A265" s="1" t="s">
        <v>168</v>
      </c>
    </row>
    <row r="266" spans="1:24" ht="26.25" x14ac:dyDescent="0.25">
      <c r="A266" s="14" t="s">
        <v>169</v>
      </c>
      <c r="B266" s="15">
        <v>7852</v>
      </c>
      <c r="E266" s="15">
        <v>1648.92</v>
      </c>
      <c r="G266" s="15">
        <v>3092</v>
      </c>
      <c r="H266" s="15">
        <v>1604</v>
      </c>
      <c r="I266" s="15">
        <v>2772</v>
      </c>
      <c r="J266" s="15">
        <v>377</v>
      </c>
      <c r="L266" s="15">
        <v>1712</v>
      </c>
      <c r="M266" s="15">
        <v>569</v>
      </c>
      <c r="N266" s="15">
        <v>269</v>
      </c>
      <c r="O266" s="15">
        <v>743</v>
      </c>
      <c r="P266" s="15">
        <v>122</v>
      </c>
      <c r="R266" s="15">
        <f>J266+L266-P266</f>
        <v>1967</v>
      </c>
      <c r="S266" s="15">
        <f>R266-E266</f>
        <v>318.07999999999993</v>
      </c>
      <c r="U266" s="15">
        <v>0</v>
      </c>
      <c r="V266" s="15">
        <v>76</v>
      </c>
      <c r="X266" s="15">
        <v>0</v>
      </c>
    </row>
    <row r="267" spans="1:24" x14ac:dyDescent="0.25">
      <c r="A267" s="2" t="s">
        <v>170</v>
      </c>
      <c r="B267" s="19">
        <v>129</v>
      </c>
      <c r="D267" s="20">
        <v>0.21</v>
      </c>
      <c r="E267" s="19">
        <f>B267*D267</f>
        <v>27.09</v>
      </c>
      <c r="G267" s="19">
        <v>3</v>
      </c>
      <c r="H267" s="19">
        <v>42</v>
      </c>
      <c r="I267" s="19">
        <v>64</v>
      </c>
      <c r="J267" s="19">
        <v>19</v>
      </c>
      <c r="L267" s="19">
        <v>29</v>
      </c>
      <c r="M267" s="19">
        <v>3</v>
      </c>
      <c r="N267" s="19">
        <v>3</v>
      </c>
      <c r="O267" s="19">
        <v>18</v>
      </c>
      <c r="P267" s="19">
        <v>3</v>
      </c>
      <c r="R267" s="19">
        <f>J267+ L267- P267</f>
        <v>45</v>
      </c>
      <c r="S267" s="19">
        <f>R267-E267</f>
        <v>17.91</v>
      </c>
      <c r="U267" s="19">
        <v>0</v>
      </c>
      <c r="V267" s="19">
        <v>0</v>
      </c>
      <c r="X267" s="19">
        <v>0</v>
      </c>
    </row>
    <row r="268" spans="1:24" x14ac:dyDescent="0.25">
      <c r="A268" s="2" t="s">
        <v>171</v>
      </c>
      <c r="B268" s="19">
        <v>60</v>
      </c>
      <c r="D268" s="20">
        <v>0.21</v>
      </c>
      <c r="E268" s="19">
        <f>B268*D268</f>
        <v>12.6</v>
      </c>
      <c r="G268" s="19">
        <v>6</v>
      </c>
      <c r="H268" s="19">
        <v>18</v>
      </c>
      <c r="I268" s="19">
        <v>27</v>
      </c>
      <c r="J268" s="19">
        <v>7</v>
      </c>
      <c r="L268" s="19">
        <v>33</v>
      </c>
      <c r="M268" s="19">
        <v>1</v>
      </c>
      <c r="N268" s="19">
        <v>2</v>
      </c>
      <c r="O268" s="19">
        <v>21</v>
      </c>
      <c r="P268" s="19">
        <v>7</v>
      </c>
      <c r="R268" s="19">
        <f>J268+ L268- P268</f>
        <v>33</v>
      </c>
      <c r="S268" s="19">
        <f>R268-E268</f>
        <v>20.399999999999999</v>
      </c>
      <c r="U268" s="19">
        <v>0</v>
      </c>
      <c r="V268" s="19">
        <v>0</v>
      </c>
      <c r="X268" s="19">
        <v>0</v>
      </c>
    </row>
    <row r="269" spans="1:24" x14ac:dyDescent="0.25">
      <c r="A269" s="2" t="s">
        <v>129</v>
      </c>
      <c r="B269" s="19">
        <v>5883</v>
      </c>
      <c r="D269" s="20">
        <v>0.21</v>
      </c>
      <c r="E269" s="19">
        <f>B269*D269</f>
        <v>1235.43</v>
      </c>
      <c r="G269" s="19">
        <v>2566</v>
      </c>
      <c r="H269" s="19">
        <v>1358</v>
      </c>
      <c r="I269" s="19">
        <v>1735</v>
      </c>
      <c r="J269" s="19">
        <v>223</v>
      </c>
      <c r="L269" s="19">
        <v>1094</v>
      </c>
      <c r="M269" s="19">
        <v>436</v>
      </c>
      <c r="N269" s="19">
        <v>238</v>
      </c>
      <c r="O269" s="19">
        <v>330</v>
      </c>
      <c r="P269" s="19">
        <v>87</v>
      </c>
      <c r="R269" s="19">
        <f>J269+ L269- P269</f>
        <v>1230</v>
      </c>
      <c r="S269" s="19">
        <f>R269-E269</f>
        <v>-5.4300000000000637</v>
      </c>
      <c r="U269" s="19">
        <v>0</v>
      </c>
      <c r="V269" s="19">
        <v>43</v>
      </c>
      <c r="X269" s="19">
        <v>0</v>
      </c>
    </row>
    <row r="270" spans="1:24" x14ac:dyDescent="0.25">
      <c r="A270" s="2" t="s">
        <v>172</v>
      </c>
      <c r="B270" s="19">
        <v>1780</v>
      </c>
      <c r="D270" s="20">
        <v>0.21</v>
      </c>
      <c r="E270" s="19">
        <f>B270*D270</f>
        <v>373.8</v>
      </c>
      <c r="G270" s="19">
        <v>517</v>
      </c>
      <c r="H270" s="19">
        <v>186</v>
      </c>
      <c r="I270" s="19">
        <v>946</v>
      </c>
      <c r="J270" s="19">
        <v>128</v>
      </c>
      <c r="L270" s="19">
        <v>556</v>
      </c>
      <c r="M270" s="19">
        <v>129</v>
      </c>
      <c r="N270" s="19">
        <v>26</v>
      </c>
      <c r="O270" s="19">
        <v>374</v>
      </c>
      <c r="P270" s="19">
        <v>25</v>
      </c>
      <c r="R270" s="19">
        <f>J270+ L270- P270</f>
        <v>659</v>
      </c>
      <c r="S270" s="19">
        <f>R270-E270</f>
        <v>285.2</v>
      </c>
      <c r="U270" s="19">
        <v>0</v>
      </c>
      <c r="V270" s="19">
        <v>33</v>
      </c>
      <c r="X270" s="19">
        <v>0</v>
      </c>
    </row>
    <row r="272" spans="1:24" ht="39" x14ac:dyDescent="0.25">
      <c r="A272" s="14" t="s">
        <v>173</v>
      </c>
      <c r="B272" s="15">
        <v>19109</v>
      </c>
      <c r="E272" s="15">
        <v>2101.9899999999998</v>
      </c>
      <c r="G272" s="15">
        <v>9508</v>
      </c>
      <c r="H272" s="15">
        <v>5104</v>
      </c>
      <c r="I272" s="15">
        <v>2231</v>
      </c>
      <c r="J272" s="15">
        <v>2262</v>
      </c>
      <c r="L272" s="15">
        <v>1415</v>
      </c>
      <c r="M272" s="15">
        <v>382</v>
      </c>
      <c r="N272" s="15">
        <v>327</v>
      </c>
      <c r="O272" s="15">
        <v>235</v>
      </c>
      <c r="P272" s="15">
        <v>467</v>
      </c>
      <c r="R272" s="15">
        <f>J272+L272-P272</f>
        <v>3210</v>
      </c>
      <c r="S272" s="15">
        <f>R272-E272</f>
        <v>1108.0100000000002</v>
      </c>
      <c r="U272" s="15">
        <v>5</v>
      </c>
      <c r="V272" s="15">
        <v>432</v>
      </c>
      <c r="X272" s="15">
        <v>0</v>
      </c>
    </row>
    <row r="273" spans="1:24" x14ac:dyDescent="0.25">
      <c r="A273" s="2" t="s">
        <v>174</v>
      </c>
      <c r="B273" s="19">
        <v>0</v>
      </c>
      <c r="D273" s="20">
        <v>0.11</v>
      </c>
      <c r="E273" s="19">
        <f>B273*D273</f>
        <v>0</v>
      </c>
      <c r="G273" s="19">
        <v>0</v>
      </c>
      <c r="H273" s="19">
        <v>0</v>
      </c>
      <c r="I273" s="19">
        <v>0</v>
      </c>
      <c r="J273" s="19">
        <v>0</v>
      </c>
      <c r="L273" s="19">
        <v>0</v>
      </c>
      <c r="M273" s="19">
        <v>0</v>
      </c>
      <c r="N273" s="19">
        <v>0</v>
      </c>
      <c r="O273" s="19">
        <v>0</v>
      </c>
      <c r="P273" s="19">
        <v>0</v>
      </c>
      <c r="R273" s="19">
        <f>J273+ L273- P273</f>
        <v>0</v>
      </c>
      <c r="S273" s="19">
        <f>R273-E273</f>
        <v>0</v>
      </c>
      <c r="U273" s="19">
        <v>0</v>
      </c>
      <c r="V273" s="19">
        <v>0</v>
      </c>
      <c r="X273" s="19">
        <v>0</v>
      </c>
    </row>
    <row r="274" spans="1:24" x14ac:dyDescent="0.25">
      <c r="A274" s="2" t="s">
        <v>175</v>
      </c>
      <c r="B274" s="19">
        <v>199</v>
      </c>
      <c r="D274" s="20">
        <v>0.11</v>
      </c>
      <c r="E274" s="19">
        <f>B274*D274</f>
        <v>21.89</v>
      </c>
      <c r="G274" s="19">
        <v>113</v>
      </c>
      <c r="H274" s="19">
        <v>61</v>
      </c>
      <c r="I274" s="19">
        <v>6</v>
      </c>
      <c r="J274" s="19">
        <v>18</v>
      </c>
      <c r="L274" s="19">
        <v>7</v>
      </c>
      <c r="M274" s="19">
        <v>0</v>
      </c>
      <c r="N274" s="19">
        <v>1</v>
      </c>
      <c r="O274" s="19">
        <v>4</v>
      </c>
      <c r="P274" s="19">
        <v>0</v>
      </c>
      <c r="R274" s="19">
        <f>J274+ L274- P274</f>
        <v>25</v>
      </c>
      <c r="S274" s="19">
        <f>R274-E274</f>
        <v>3.1099999999999994</v>
      </c>
      <c r="U274" s="19">
        <v>0</v>
      </c>
      <c r="V274" s="19">
        <v>0</v>
      </c>
      <c r="X274" s="19">
        <v>0</v>
      </c>
    </row>
    <row r="275" spans="1:24" x14ac:dyDescent="0.25">
      <c r="A275" s="2" t="s">
        <v>130</v>
      </c>
      <c r="B275" s="19">
        <v>18208</v>
      </c>
      <c r="D275" s="20">
        <v>0.11</v>
      </c>
      <c r="E275" s="19">
        <f>B275*D275</f>
        <v>2002.88</v>
      </c>
      <c r="G275" s="19">
        <v>8954</v>
      </c>
      <c r="H275" s="19">
        <v>4932</v>
      </c>
      <c r="I275" s="19">
        <v>2107</v>
      </c>
      <c r="J275" s="19">
        <v>2213</v>
      </c>
      <c r="L275" s="19">
        <v>1315</v>
      </c>
      <c r="M275" s="19">
        <v>351</v>
      </c>
      <c r="N275" s="19">
        <v>307</v>
      </c>
      <c r="O275" s="19">
        <v>199</v>
      </c>
      <c r="P275" s="19">
        <v>457</v>
      </c>
      <c r="R275" s="19">
        <f>J275+ L275- P275</f>
        <v>3071</v>
      </c>
      <c r="S275" s="19">
        <f>R275-E275</f>
        <v>1068.1199999999999</v>
      </c>
      <c r="U275" s="19">
        <v>5</v>
      </c>
      <c r="V275" s="19">
        <v>409</v>
      </c>
      <c r="X275" s="19">
        <v>0</v>
      </c>
    </row>
    <row r="276" spans="1:24" x14ac:dyDescent="0.25">
      <c r="A276" s="2" t="s">
        <v>176</v>
      </c>
      <c r="B276" s="19">
        <v>702</v>
      </c>
      <c r="D276" s="20">
        <v>0.11</v>
      </c>
      <c r="E276" s="19">
        <f>B276*D276</f>
        <v>77.22</v>
      </c>
      <c r="G276" s="19">
        <v>441</v>
      </c>
      <c r="H276" s="19">
        <v>111</v>
      </c>
      <c r="I276" s="19">
        <v>118</v>
      </c>
      <c r="J276" s="19">
        <v>31</v>
      </c>
      <c r="L276" s="19">
        <v>93</v>
      </c>
      <c r="M276" s="19">
        <v>31</v>
      </c>
      <c r="N276" s="19">
        <v>19</v>
      </c>
      <c r="O276" s="19">
        <v>32</v>
      </c>
      <c r="P276" s="19">
        <v>10</v>
      </c>
      <c r="R276" s="19">
        <f>J276+ L276- P276</f>
        <v>114</v>
      </c>
      <c r="S276" s="19">
        <f>R276-E276</f>
        <v>36.78</v>
      </c>
      <c r="U276" s="19">
        <v>0</v>
      </c>
      <c r="V276" s="19">
        <v>23</v>
      </c>
      <c r="X276" s="19">
        <v>0</v>
      </c>
    </row>
    <row r="278" spans="1:24" x14ac:dyDescent="0.25">
      <c r="A278" s="14" t="s">
        <v>125</v>
      </c>
      <c r="B278" s="15">
        <v>12905</v>
      </c>
      <c r="E278" s="15">
        <v>1695.35</v>
      </c>
      <c r="G278" s="15">
        <v>4675</v>
      </c>
      <c r="H278" s="15">
        <v>2742</v>
      </c>
      <c r="I278" s="15">
        <v>3005</v>
      </c>
      <c r="J278" s="15">
        <v>2479</v>
      </c>
      <c r="L278" s="15">
        <v>1968</v>
      </c>
      <c r="M278" s="15">
        <v>8</v>
      </c>
      <c r="N278" s="15">
        <v>732</v>
      </c>
      <c r="O278" s="15">
        <v>780</v>
      </c>
      <c r="P278" s="15">
        <v>446</v>
      </c>
      <c r="R278" s="15">
        <f>J278+L278-P278</f>
        <v>4001</v>
      </c>
      <c r="S278" s="15">
        <f>R278-E278</f>
        <v>2305.65</v>
      </c>
      <c r="U278" s="15">
        <v>0</v>
      </c>
      <c r="V278" s="15">
        <v>86</v>
      </c>
      <c r="X278" s="15">
        <v>0</v>
      </c>
    </row>
    <row r="279" spans="1:24" x14ac:dyDescent="0.25">
      <c r="A279" s="2" t="s">
        <v>126</v>
      </c>
      <c r="B279" s="19">
        <v>2227</v>
      </c>
      <c r="D279" s="20">
        <v>0.09</v>
      </c>
      <c r="E279" s="19">
        <f>B279*D279</f>
        <v>200.42999999999998</v>
      </c>
      <c r="G279" s="19">
        <v>710</v>
      </c>
      <c r="H279" s="19">
        <v>551</v>
      </c>
      <c r="I279" s="19">
        <v>930</v>
      </c>
      <c r="J279" s="19">
        <v>33</v>
      </c>
      <c r="L279" s="19">
        <v>254</v>
      </c>
      <c r="M279" s="19">
        <v>1</v>
      </c>
      <c r="N279" s="19">
        <v>86</v>
      </c>
      <c r="O279" s="19">
        <v>152</v>
      </c>
      <c r="P279" s="19">
        <v>14</v>
      </c>
      <c r="R279" s="19">
        <f>J279+ L279- P279</f>
        <v>273</v>
      </c>
      <c r="S279" s="19">
        <f>R279-E279</f>
        <v>72.570000000000022</v>
      </c>
      <c r="U279" s="19">
        <v>0</v>
      </c>
      <c r="V279" s="19">
        <v>0</v>
      </c>
      <c r="X279" s="19">
        <v>0</v>
      </c>
    </row>
    <row r="280" spans="1:24" x14ac:dyDescent="0.25">
      <c r="A280" s="2" t="s">
        <v>107</v>
      </c>
      <c r="B280" s="19">
        <v>10678</v>
      </c>
      <c r="D280" s="20">
        <v>0.14000000000000001</v>
      </c>
      <c r="E280" s="19">
        <f>B280*D280</f>
        <v>1494.92</v>
      </c>
      <c r="G280" s="19">
        <v>3965</v>
      </c>
      <c r="H280" s="19">
        <v>2191</v>
      </c>
      <c r="I280" s="19">
        <v>2075</v>
      </c>
      <c r="J280" s="19">
        <v>2446</v>
      </c>
      <c r="L280" s="19">
        <v>1714</v>
      </c>
      <c r="M280" s="19">
        <v>7</v>
      </c>
      <c r="N280" s="19">
        <v>646</v>
      </c>
      <c r="O280" s="19">
        <v>628</v>
      </c>
      <c r="P280" s="19">
        <v>432</v>
      </c>
      <c r="R280" s="19">
        <f>J280+ L280- P280</f>
        <v>3728</v>
      </c>
      <c r="S280" s="19">
        <f>R280-E280</f>
        <v>2233.08</v>
      </c>
      <c r="U280" s="19">
        <v>0</v>
      </c>
      <c r="V280" s="19">
        <v>86</v>
      </c>
      <c r="X280" s="19">
        <v>0</v>
      </c>
    </row>
    <row r="282" spans="1:24" x14ac:dyDescent="0.25">
      <c r="A282" s="14" t="s">
        <v>69</v>
      </c>
      <c r="B282" s="15">
        <v>22094</v>
      </c>
      <c r="E282" s="15">
        <v>1546.58</v>
      </c>
      <c r="G282" s="15">
        <v>10159</v>
      </c>
      <c r="H282" s="15">
        <v>3792</v>
      </c>
      <c r="I282" s="15">
        <v>3768</v>
      </c>
      <c r="J282" s="15">
        <v>4374</v>
      </c>
      <c r="L282" s="15">
        <v>1876</v>
      </c>
      <c r="M282" s="15">
        <v>23</v>
      </c>
      <c r="N282" s="15">
        <v>142</v>
      </c>
      <c r="O282" s="15">
        <v>843</v>
      </c>
      <c r="P282" s="15">
        <v>866</v>
      </c>
      <c r="R282" s="15">
        <f>J282+L282-P282</f>
        <v>5384</v>
      </c>
      <c r="S282" s="15">
        <f>R282-E282</f>
        <v>3837.42</v>
      </c>
      <c r="U282" s="15">
        <v>4</v>
      </c>
      <c r="V282" s="15">
        <v>233</v>
      </c>
      <c r="X282" s="15">
        <v>0</v>
      </c>
    </row>
    <row r="283" spans="1:24" x14ac:dyDescent="0.25">
      <c r="A283" s="2" t="s">
        <v>128</v>
      </c>
      <c r="B283" s="19">
        <v>22094</v>
      </c>
      <c r="D283" s="20">
        <v>7.0000000000000007E-2</v>
      </c>
      <c r="E283" s="19">
        <f>B283*D283</f>
        <v>1546.5800000000002</v>
      </c>
      <c r="G283" s="19">
        <v>10159</v>
      </c>
      <c r="H283" s="19">
        <v>3792</v>
      </c>
      <c r="I283" s="19">
        <v>3768</v>
      </c>
      <c r="J283" s="19">
        <v>4374</v>
      </c>
      <c r="L283" s="19">
        <v>1876</v>
      </c>
      <c r="M283" s="19">
        <v>23</v>
      </c>
      <c r="N283" s="19">
        <v>142</v>
      </c>
      <c r="O283" s="19">
        <v>843</v>
      </c>
      <c r="P283" s="19">
        <v>866</v>
      </c>
      <c r="R283" s="19">
        <f>J283+ L283- P283</f>
        <v>5384</v>
      </c>
      <c r="S283" s="19">
        <f>R283-E283</f>
        <v>3837.42</v>
      </c>
      <c r="U283" s="19">
        <v>4</v>
      </c>
      <c r="V283" s="19">
        <v>233</v>
      </c>
      <c r="X283" s="19">
        <v>0</v>
      </c>
    </row>
    <row r="285" spans="1:24" ht="15.75" x14ac:dyDescent="0.25">
      <c r="B285" s="24">
        <v>61960</v>
      </c>
      <c r="E285" s="24">
        <v>6992.84</v>
      </c>
      <c r="G285" s="24">
        <v>27434</v>
      </c>
      <c r="H285" s="24">
        <v>13242</v>
      </c>
      <c r="I285" s="24">
        <v>11776</v>
      </c>
      <c r="J285" s="24">
        <v>9492</v>
      </c>
      <c r="L285" s="24">
        <v>6971</v>
      </c>
      <c r="M285" s="24">
        <v>982</v>
      </c>
      <c r="N285" s="24">
        <v>1470</v>
      </c>
      <c r="O285" s="24">
        <v>2601</v>
      </c>
      <c r="P285" s="24">
        <v>1901</v>
      </c>
      <c r="R285" s="24">
        <f>J285+ L285- P285</f>
        <v>14562</v>
      </c>
      <c r="S285" s="24">
        <f>R285-E285</f>
        <v>7569.16</v>
      </c>
      <c r="U285" s="24">
        <v>9</v>
      </c>
      <c r="V285" s="24">
        <v>827</v>
      </c>
      <c r="X285" s="24">
        <v>0</v>
      </c>
    </row>
    <row r="288" spans="1:24" ht="15.75" x14ac:dyDescent="0.25">
      <c r="A288" s="1" t="s">
        <v>177</v>
      </c>
    </row>
    <row r="289" spans="1:24" x14ac:dyDescent="0.25">
      <c r="A289" s="14" t="s">
        <v>178</v>
      </c>
      <c r="B289" s="15">
        <v>53989</v>
      </c>
      <c r="E289" s="15">
        <v>5938.79</v>
      </c>
      <c r="G289" s="15">
        <v>22631</v>
      </c>
      <c r="H289" s="15">
        <v>8660</v>
      </c>
      <c r="I289" s="15">
        <v>12425</v>
      </c>
      <c r="J289" s="15">
        <v>10269</v>
      </c>
      <c r="L289" s="15">
        <v>6704</v>
      </c>
      <c r="M289" s="15">
        <v>420</v>
      </c>
      <c r="N289" s="15">
        <v>690</v>
      </c>
      <c r="O289" s="15">
        <v>2804</v>
      </c>
      <c r="P289" s="15">
        <v>2785</v>
      </c>
      <c r="R289" s="15">
        <f>J289+L289-P289</f>
        <v>14188</v>
      </c>
      <c r="S289" s="15">
        <f>R289-E289</f>
        <v>8249.2099999999991</v>
      </c>
      <c r="U289" s="15">
        <v>1</v>
      </c>
      <c r="V289" s="15">
        <v>1</v>
      </c>
      <c r="X289" s="15">
        <v>0</v>
      </c>
    </row>
    <row r="290" spans="1:24" x14ac:dyDescent="0.25">
      <c r="A290" s="2" t="s">
        <v>57</v>
      </c>
      <c r="B290" s="19">
        <v>49110</v>
      </c>
      <c r="D290" s="20">
        <v>0.11</v>
      </c>
      <c r="E290" s="19">
        <f>B290*D290</f>
        <v>5402.1</v>
      </c>
      <c r="G290" s="19">
        <v>20744</v>
      </c>
      <c r="H290" s="19">
        <v>7975</v>
      </c>
      <c r="I290" s="19">
        <v>10931</v>
      </c>
      <c r="J290" s="19">
        <v>9459</v>
      </c>
      <c r="L290" s="19">
        <v>5710</v>
      </c>
      <c r="M290" s="19">
        <v>416</v>
      </c>
      <c r="N290" s="19">
        <v>635</v>
      </c>
      <c r="O290" s="19">
        <v>2216</v>
      </c>
      <c r="P290" s="19">
        <v>2441</v>
      </c>
      <c r="R290" s="19">
        <f>J290+ L290- P290</f>
        <v>12728</v>
      </c>
      <c r="S290" s="19">
        <f>R290-E290</f>
        <v>7325.9</v>
      </c>
      <c r="U290" s="19">
        <v>0</v>
      </c>
      <c r="V290" s="19">
        <v>0</v>
      </c>
      <c r="X290" s="19">
        <v>0</v>
      </c>
    </row>
    <row r="291" spans="1:24" x14ac:dyDescent="0.25">
      <c r="A291" s="2" t="s">
        <v>179</v>
      </c>
      <c r="B291" s="19">
        <v>3119</v>
      </c>
      <c r="D291" s="20">
        <v>0.11</v>
      </c>
      <c r="E291" s="19">
        <f>B291*D291</f>
        <v>343.09</v>
      </c>
      <c r="G291" s="19">
        <v>1449</v>
      </c>
      <c r="H291" s="19">
        <v>528</v>
      </c>
      <c r="I291" s="19">
        <v>797</v>
      </c>
      <c r="J291" s="19">
        <v>344</v>
      </c>
      <c r="L291" s="19">
        <v>527</v>
      </c>
      <c r="M291" s="19">
        <v>3</v>
      </c>
      <c r="N291" s="19">
        <v>23</v>
      </c>
      <c r="O291" s="19">
        <v>313</v>
      </c>
      <c r="P291" s="19">
        <v>187</v>
      </c>
      <c r="R291" s="19">
        <f>J291+ L291- P291</f>
        <v>684</v>
      </c>
      <c r="S291" s="19">
        <f>R291-E291</f>
        <v>340.91</v>
      </c>
      <c r="U291" s="19">
        <v>1</v>
      </c>
      <c r="V291" s="19">
        <v>1</v>
      </c>
      <c r="X291" s="19">
        <v>0</v>
      </c>
    </row>
    <row r="292" spans="1:24" x14ac:dyDescent="0.25">
      <c r="A292" s="2" t="s">
        <v>59</v>
      </c>
      <c r="B292" s="19">
        <v>1760</v>
      </c>
      <c r="D292" s="20">
        <v>0.11</v>
      </c>
      <c r="E292" s="19">
        <f>B292*D292</f>
        <v>193.6</v>
      </c>
      <c r="G292" s="19">
        <v>438</v>
      </c>
      <c r="H292" s="19">
        <v>157</v>
      </c>
      <c r="I292" s="19">
        <v>697</v>
      </c>
      <c r="J292" s="19">
        <v>466</v>
      </c>
      <c r="L292" s="19">
        <v>467</v>
      </c>
      <c r="M292" s="19">
        <v>1</v>
      </c>
      <c r="N292" s="19">
        <v>32</v>
      </c>
      <c r="O292" s="19">
        <v>275</v>
      </c>
      <c r="P292" s="19">
        <v>157</v>
      </c>
      <c r="R292" s="19">
        <f>J292+ L292- P292</f>
        <v>776</v>
      </c>
      <c r="S292" s="19">
        <f>R292-E292</f>
        <v>582.4</v>
      </c>
      <c r="U292" s="19">
        <v>0</v>
      </c>
      <c r="V292" s="19">
        <v>0</v>
      </c>
      <c r="X292" s="19">
        <v>0</v>
      </c>
    </row>
    <row r="294" spans="1:24" x14ac:dyDescent="0.25">
      <c r="A294" s="14" t="s">
        <v>53</v>
      </c>
      <c r="B294" s="15">
        <v>17820</v>
      </c>
      <c r="E294" s="15">
        <v>1960.2</v>
      </c>
      <c r="G294" s="15">
        <v>8900</v>
      </c>
      <c r="H294" s="15">
        <v>3383</v>
      </c>
      <c r="I294" s="15">
        <v>3077</v>
      </c>
      <c r="J294" s="15">
        <v>2459</v>
      </c>
      <c r="L294" s="15">
        <v>1703</v>
      </c>
      <c r="M294" s="15">
        <v>120</v>
      </c>
      <c r="N294" s="15">
        <v>241</v>
      </c>
      <c r="O294" s="15">
        <v>638</v>
      </c>
      <c r="P294" s="15">
        <v>703</v>
      </c>
      <c r="R294" s="15">
        <f>J294+L294-P294</f>
        <v>3459</v>
      </c>
      <c r="S294" s="15">
        <f>R294-E294</f>
        <v>1498.8</v>
      </c>
      <c r="U294" s="15">
        <v>0</v>
      </c>
      <c r="V294" s="15">
        <v>0</v>
      </c>
      <c r="X294" s="15">
        <v>0</v>
      </c>
    </row>
    <row r="295" spans="1:24" x14ac:dyDescent="0.25">
      <c r="A295" s="2" t="s">
        <v>58</v>
      </c>
      <c r="B295" s="19">
        <v>17820</v>
      </c>
      <c r="D295" s="20">
        <v>0.11</v>
      </c>
      <c r="E295" s="19">
        <f>B295*D295</f>
        <v>1960.2</v>
      </c>
      <c r="G295" s="19">
        <v>8900</v>
      </c>
      <c r="H295" s="19">
        <v>3383</v>
      </c>
      <c r="I295" s="19">
        <v>3077</v>
      </c>
      <c r="J295" s="19">
        <v>2459</v>
      </c>
      <c r="L295" s="19">
        <v>1703</v>
      </c>
      <c r="M295" s="19">
        <v>120</v>
      </c>
      <c r="N295" s="19">
        <v>241</v>
      </c>
      <c r="O295" s="19">
        <v>638</v>
      </c>
      <c r="P295" s="19">
        <v>703</v>
      </c>
      <c r="R295" s="19">
        <f>J295+ L295- P295</f>
        <v>3459</v>
      </c>
      <c r="S295" s="19">
        <f>R295-E295</f>
        <v>1498.8</v>
      </c>
      <c r="U295" s="19">
        <v>0</v>
      </c>
      <c r="V295" s="19">
        <v>0</v>
      </c>
      <c r="X295" s="19">
        <v>0</v>
      </c>
    </row>
    <row r="297" spans="1:24" ht="15.75" x14ac:dyDescent="0.25">
      <c r="B297" s="24">
        <v>71809</v>
      </c>
      <c r="E297" s="24">
        <v>7898.99</v>
      </c>
      <c r="G297" s="24">
        <v>31531</v>
      </c>
      <c r="H297" s="24">
        <v>12043</v>
      </c>
      <c r="I297" s="24">
        <v>15502</v>
      </c>
      <c r="J297" s="24">
        <v>12728</v>
      </c>
      <c r="L297" s="24">
        <v>8407</v>
      </c>
      <c r="M297" s="24">
        <v>540</v>
      </c>
      <c r="N297" s="24">
        <v>931</v>
      </c>
      <c r="O297" s="24">
        <v>3442</v>
      </c>
      <c r="P297" s="24">
        <v>3488</v>
      </c>
      <c r="R297" s="24">
        <f>J297+ L297- P297</f>
        <v>17647</v>
      </c>
      <c r="S297" s="24">
        <f>R297-E297</f>
        <v>9748.01</v>
      </c>
      <c r="U297" s="24">
        <v>1</v>
      </c>
      <c r="V297" s="24">
        <v>1</v>
      </c>
      <c r="X297" s="24">
        <v>0</v>
      </c>
    </row>
    <row r="300" spans="1:24" ht="15.75" x14ac:dyDescent="0.25">
      <c r="A300" s="1" t="s">
        <v>180</v>
      </c>
    </row>
    <row r="301" spans="1:24" x14ac:dyDescent="0.25">
      <c r="A301" s="14" t="s">
        <v>181</v>
      </c>
      <c r="B301" s="15">
        <v>6305</v>
      </c>
      <c r="E301" s="15">
        <v>567.45000000000005</v>
      </c>
      <c r="G301" s="15">
        <v>158</v>
      </c>
      <c r="H301" s="15">
        <v>1464</v>
      </c>
      <c r="I301" s="15">
        <v>3197</v>
      </c>
      <c r="J301" s="15">
        <v>1483</v>
      </c>
      <c r="L301" s="15">
        <v>692</v>
      </c>
      <c r="M301" s="15">
        <v>2</v>
      </c>
      <c r="N301" s="15">
        <v>157</v>
      </c>
      <c r="O301" s="15">
        <v>336</v>
      </c>
      <c r="P301" s="15">
        <v>195</v>
      </c>
      <c r="R301" s="15">
        <f>J301+L301-P301</f>
        <v>1980</v>
      </c>
      <c r="S301" s="15">
        <f>R301-E301</f>
        <v>1412.55</v>
      </c>
      <c r="U301" s="15">
        <v>0</v>
      </c>
      <c r="V301" s="15">
        <v>79</v>
      </c>
      <c r="X301" s="15">
        <v>0</v>
      </c>
    </row>
    <row r="302" spans="1:24" x14ac:dyDescent="0.25">
      <c r="A302" s="2" t="s">
        <v>182</v>
      </c>
      <c r="B302" s="19">
        <v>3496</v>
      </c>
      <c r="D302" s="20">
        <v>0.09</v>
      </c>
      <c r="E302" s="19">
        <f>B302*D302</f>
        <v>314.64</v>
      </c>
      <c r="G302" s="19">
        <v>30</v>
      </c>
      <c r="H302" s="19">
        <v>743</v>
      </c>
      <c r="I302" s="19">
        <v>1683</v>
      </c>
      <c r="J302" s="19">
        <v>1039</v>
      </c>
      <c r="L302" s="19">
        <v>384</v>
      </c>
      <c r="M302" s="19">
        <v>0</v>
      </c>
      <c r="N302" s="19">
        <v>94</v>
      </c>
      <c r="O302" s="19">
        <v>213</v>
      </c>
      <c r="P302" s="19">
        <v>76</v>
      </c>
      <c r="R302" s="19">
        <f>J302+ L302- P302</f>
        <v>1347</v>
      </c>
      <c r="S302" s="19">
        <f>R302-E302</f>
        <v>1032.3600000000001</v>
      </c>
      <c r="U302" s="19">
        <v>0</v>
      </c>
      <c r="V302" s="19">
        <v>60</v>
      </c>
      <c r="X302" s="19">
        <v>0</v>
      </c>
    </row>
    <row r="303" spans="1:24" x14ac:dyDescent="0.25">
      <c r="A303" s="2" t="s">
        <v>183</v>
      </c>
      <c r="B303" s="19">
        <v>2809</v>
      </c>
      <c r="D303" s="20">
        <v>0.09</v>
      </c>
      <c r="E303" s="19">
        <f>B303*D303</f>
        <v>252.81</v>
      </c>
      <c r="G303" s="19">
        <v>128</v>
      </c>
      <c r="H303" s="19">
        <v>721</v>
      </c>
      <c r="I303" s="19">
        <v>1514</v>
      </c>
      <c r="J303" s="19">
        <v>444</v>
      </c>
      <c r="L303" s="19">
        <v>308</v>
      </c>
      <c r="M303" s="19">
        <v>2</v>
      </c>
      <c r="N303" s="19">
        <v>63</v>
      </c>
      <c r="O303" s="19">
        <v>123</v>
      </c>
      <c r="P303" s="19">
        <v>119</v>
      </c>
      <c r="R303" s="19">
        <f>J303+ L303- P303</f>
        <v>633</v>
      </c>
      <c r="S303" s="19">
        <f>R303-E303</f>
        <v>380.19</v>
      </c>
      <c r="U303" s="19">
        <v>0</v>
      </c>
      <c r="V303" s="19">
        <v>19</v>
      </c>
      <c r="X303" s="19">
        <v>0</v>
      </c>
    </row>
    <row r="305" spans="1:24" x14ac:dyDescent="0.25">
      <c r="A305" s="14" t="s">
        <v>184</v>
      </c>
      <c r="B305" s="15">
        <v>3224</v>
      </c>
      <c r="E305" s="15">
        <v>677.04</v>
      </c>
      <c r="G305" s="15">
        <v>1</v>
      </c>
      <c r="H305" s="15">
        <v>100</v>
      </c>
      <c r="I305" s="15">
        <v>2825</v>
      </c>
      <c r="J305" s="15">
        <v>295</v>
      </c>
      <c r="L305" s="15">
        <v>447</v>
      </c>
      <c r="M305" s="15">
        <v>0</v>
      </c>
      <c r="N305" s="15">
        <v>3</v>
      </c>
      <c r="O305" s="15">
        <v>323</v>
      </c>
      <c r="P305" s="15">
        <v>118</v>
      </c>
      <c r="R305" s="15">
        <f>J305+L305-P305</f>
        <v>624</v>
      </c>
      <c r="S305" s="15">
        <f>R305-E305</f>
        <v>-53.039999999999964</v>
      </c>
      <c r="U305" s="15">
        <v>0</v>
      </c>
      <c r="V305" s="15">
        <v>39</v>
      </c>
      <c r="X305" s="15">
        <v>0</v>
      </c>
    </row>
    <row r="306" spans="1:24" x14ac:dyDescent="0.25">
      <c r="A306" s="2" t="s">
        <v>185</v>
      </c>
      <c r="B306" s="19">
        <v>2978</v>
      </c>
      <c r="D306" s="20">
        <v>0.21</v>
      </c>
      <c r="E306" s="19">
        <f>B306*D306</f>
        <v>625.38</v>
      </c>
      <c r="G306" s="19">
        <v>1</v>
      </c>
      <c r="H306" s="19">
        <v>100</v>
      </c>
      <c r="I306" s="19">
        <v>2636</v>
      </c>
      <c r="J306" s="19">
        <v>240</v>
      </c>
      <c r="L306" s="19">
        <v>438</v>
      </c>
      <c r="M306" s="19">
        <v>0</v>
      </c>
      <c r="N306" s="19">
        <v>3</v>
      </c>
      <c r="O306" s="19">
        <v>317</v>
      </c>
      <c r="P306" s="19">
        <v>116</v>
      </c>
      <c r="R306" s="19">
        <f>J306+ L306- P306</f>
        <v>562</v>
      </c>
      <c r="S306" s="19">
        <f>R306-E306</f>
        <v>-63.379999999999995</v>
      </c>
      <c r="U306" s="19">
        <v>0</v>
      </c>
      <c r="V306" s="19">
        <v>38</v>
      </c>
      <c r="X306" s="19">
        <v>0</v>
      </c>
    </row>
    <row r="307" spans="1:24" x14ac:dyDescent="0.25">
      <c r="A307" s="2" t="s">
        <v>186</v>
      </c>
      <c r="B307" s="19">
        <v>246</v>
      </c>
      <c r="D307" s="20">
        <v>0.21</v>
      </c>
      <c r="E307" s="19">
        <f>B307*D307</f>
        <v>51.66</v>
      </c>
      <c r="G307" s="19">
        <v>0</v>
      </c>
      <c r="H307" s="19">
        <v>0</v>
      </c>
      <c r="I307" s="19">
        <v>189</v>
      </c>
      <c r="J307" s="19">
        <v>55</v>
      </c>
      <c r="L307" s="19">
        <v>9</v>
      </c>
      <c r="M307" s="19">
        <v>0</v>
      </c>
      <c r="N307" s="19">
        <v>0</v>
      </c>
      <c r="O307" s="19">
        <v>6</v>
      </c>
      <c r="P307" s="19">
        <v>2</v>
      </c>
      <c r="R307" s="19">
        <f>J307+ L307- P307</f>
        <v>62</v>
      </c>
      <c r="S307" s="19">
        <f>R307-E307</f>
        <v>10.340000000000003</v>
      </c>
      <c r="U307" s="19">
        <v>0</v>
      </c>
      <c r="V307" s="19">
        <v>1</v>
      </c>
      <c r="X307" s="19">
        <v>0</v>
      </c>
    </row>
    <row r="309" spans="1:24" ht="26.25" x14ac:dyDescent="0.25">
      <c r="A309" s="14" t="s">
        <v>187</v>
      </c>
      <c r="B309" s="15">
        <v>9194</v>
      </c>
      <c r="E309" s="15">
        <v>1011.34</v>
      </c>
      <c r="G309" s="15">
        <v>243</v>
      </c>
      <c r="H309" s="15">
        <v>2827</v>
      </c>
      <c r="I309" s="15">
        <v>4784</v>
      </c>
      <c r="J309" s="15">
        <v>1338</v>
      </c>
      <c r="L309" s="15">
        <v>642</v>
      </c>
      <c r="M309" s="15">
        <v>15</v>
      </c>
      <c r="N309" s="15">
        <v>100</v>
      </c>
      <c r="O309" s="15">
        <v>317</v>
      </c>
      <c r="P309" s="15">
        <v>207</v>
      </c>
      <c r="R309" s="15">
        <f>J309+L309-P309</f>
        <v>1773</v>
      </c>
      <c r="S309" s="15">
        <f>R309-E309</f>
        <v>761.66</v>
      </c>
      <c r="U309" s="15">
        <v>3</v>
      </c>
      <c r="V309" s="15">
        <v>304</v>
      </c>
      <c r="X309" s="15">
        <v>0</v>
      </c>
    </row>
    <row r="310" spans="1:24" x14ac:dyDescent="0.25">
      <c r="A310" s="2" t="s">
        <v>188</v>
      </c>
      <c r="B310" s="19">
        <v>8847</v>
      </c>
      <c r="D310" s="20">
        <v>0.11</v>
      </c>
      <c r="E310" s="19">
        <f>B310*D310</f>
        <v>973.17</v>
      </c>
      <c r="G310" s="19">
        <v>243</v>
      </c>
      <c r="H310" s="19">
        <v>2827</v>
      </c>
      <c r="I310" s="19">
        <v>4676</v>
      </c>
      <c r="J310" s="19">
        <v>1100</v>
      </c>
      <c r="L310" s="19">
        <v>632</v>
      </c>
      <c r="M310" s="19">
        <v>15</v>
      </c>
      <c r="N310" s="19">
        <v>100</v>
      </c>
      <c r="O310" s="19">
        <v>317</v>
      </c>
      <c r="P310" s="19">
        <v>197</v>
      </c>
      <c r="R310" s="19">
        <f>J310+ L310- P310</f>
        <v>1535</v>
      </c>
      <c r="S310" s="19">
        <f>R310-E310</f>
        <v>561.83000000000004</v>
      </c>
      <c r="U310" s="19">
        <v>3</v>
      </c>
      <c r="V310" s="19">
        <v>285</v>
      </c>
      <c r="X310" s="19">
        <v>0</v>
      </c>
    </row>
    <row r="311" spans="1:24" x14ac:dyDescent="0.25">
      <c r="A311" s="2" t="s">
        <v>189</v>
      </c>
      <c r="B311" s="19">
        <v>347</v>
      </c>
      <c r="D311" s="20">
        <v>0.11</v>
      </c>
      <c r="E311" s="19">
        <f>B311*D311</f>
        <v>38.17</v>
      </c>
      <c r="G311" s="19">
        <v>0</v>
      </c>
      <c r="H311" s="19">
        <v>0</v>
      </c>
      <c r="I311" s="19">
        <v>108</v>
      </c>
      <c r="J311" s="19">
        <v>238</v>
      </c>
      <c r="L311" s="19">
        <v>10</v>
      </c>
      <c r="M311" s="19">
        <v>0</v>
      </c>
      <c r="N311" s="19">
        <v>0</v>
      </c>
      <c r="O311" s="19">
        <v>0</v>
      </c>
      <c r="P311" s="19">
        <v>10</v>
      </c>
      <c r="R311" s="19">
        <f>J311+ L311- P311</f>
        <v>238</v>
      </c>
      <c r="S311" s="19">
        <f>R311-E311</f>
        <v>199.82999999999998</v>
      </c>
      <c r="U311" s="19">
        <v>0</v>
      </c>
      <c r="V311" s="19">
        <v>19</v>
      </c>
      <c r="X311" s="19">
        <v>0</v>
      </c>
    </row>
    <row r="313" spans="1:24" x14ac:dyDescent="0.25">
      <c r="A313" s="14" t="s">
        <v>190</v>
      </c>
      <c r="B313" s="15">
        <v>8590</v>
      </c>
      <c r="E313" s="15">
        <v>902.44</v>
      </c>
      <c r="G313" s="15">
        <v>942</v>
      </c>
      <c r="H313" s="15">
        <v>2873</v>
      </c>
      <c r="I313" s="15">
        <v>2696</v>
      </c>
      <c r="J313" s="15">
        <v>2076</v>
      </c>
      <c r="L313" s="15">
        <v>754</v>
      </c>
      <c r="M313" s="15">
        <v>27</v>
      </c>
      <c r="N313" s="15">
        <v>174</v>
      </c>
      <c r="O313" s="15">
        <v>192</v>
      </c>
      <c r="P313" s="15">
        <v>355</v>
      </c>
      <c r="R313" s="15">
        <f>J313+L313-P313</f>
        <v>2475</v>
      </c>
      <c r="S313" s="15">
        <f>R313-E313</f>
        <v>1572.56</v>
      </c>
      <c r="U313" s="15">
        <v>55</v>
      </c>
      <c r="V313" s="15">
        <v>552</v>
      </c>
      <c r="X313" s="15">
        <v>0</v>
      </c>
    </row>
    <row r="314" spans="1:24" x14ac:dyDescent="0.25">
      <c r="A314" s="2" t="s">
        <v>191</v>
      </c>
      <c r="B314" s="19">
        <v>2239</v>
      </c>
      <c r="D314" s="20">
        <v>0.14000000000000001</v>
      </c>
      <c r="E314" s="19">
        <f>B314*D314</f>
        <v>313.46000000000004</v>
      </c>
      <c r="G314" s="19">
        <v>162</v>
      </c>
      <c r="H314" s="19">
        <v>398</v>
      </c>
      <c r="I314" s="19">
        <v>1032</v>
      </c>
      <c r="J314" s="19">
        <v>646</v>
      </c>
      <c r="L314" s="19">
        <v>154</v>
      </c>
      <c r="M314" s="19">
        <v>24</v>
      </c>
      <c r="N314" s="19">
        <v>0</v>
      </c>
      <c r="O314" s="19">
        <v>52</v>
      </c>
      <c r="P314" s="19">
        <v>76</v>
      </c>
      <c r="R314" s="19">
        <f>J314+ L314- P314</f>
        <v>724</v>
      </c>
      <c r="S314" s="19">
        <f>R314-E314</f>
        <v>410.53999999999996</v>
      </c>
      <c r="U314" s="19">
        <v>19</v>
      </c>
      <c r="V314" s="19">
        <v>250</v>
      </c>
      <c r="X314" s="19">
        <v>0</v>
      </c>
    </row>
    <row r="315" spans="1:24" x14ac:dyDescent="0.25">
      <c r="A315" s="2" t="s">
        <v>192</v>
      </c>
      <c r="B315" s="19">
        <v>2063</v>
      </c>
      <c r="D315" s="20">
        <v>0.14000000000000001</v>
      </c>
      <c r="E315" s="19">
        <f>B315*D315</f>
        <v>288.82000000000005</v>
      </c>
      <c r="G315" s="19">
        <v>149</v>
      </c>
      <c r="H315" s="19">
        <v>1083</v>
      </c>
      <c r="I315" s="19">
        <v>212</v>
      </c>
      <c r="J315" s="19">
        <v>618</v>
      </c>
      <c r="L315" s="19">
        <v>182</v>
      </c>
      <c r="M315" s="19">
        <v>1</v>
      </c>
      <c r="N315" s="19">
        <v>62</v>
      </c>
      <c r="O315" s="19">
        <v>23</v>
      </c>
      <c r="P315" s="19">
        <v>95</v>
      </c>
      <c r="R315" s="19">
        <f>J315+ L315- P315</f>
        <v>705</v>
      </c>
      <c r="S315" s="19">
        <f>R315-E315</f>
        <v>416.17999999999995</v>
      </c>
      <c r="U315" s="19">
        <v>23</v>
      </c>
      <c r="V315" s="19">
        <v>51</v>
      </c>
      <c r="X315" s="19">
        <v>0</v>
      </c>
    </row>
    <row r="316" spans="1:24" x14ac:dyDescent="0.25">
      <c r="A316" s="2" t="s">
        <v>70</v>
      </c>
      <c r="B316" s="19">
        <v>4288</v>
      </c>
      <c r="D316" s="20">
        <v>7.0000000000000007E-2</v>
      </c>
      <c r="E316" s="19">
        <f>B316*D316</f>
        <v>300.16000000000003</v>
      </c>
      <c r="G316" s="19">
        <v>631</v>
      </c>
      <c r="H316" s="19">
        <v>1392</v>
      </c>
      <c r="I316" s="19">
        <v>1452</v>
      </c>
      <c r="J316" s="19">
        <v>812</v>
      </c>
      <c r="L316" s="19">
        <v>418</v>
      </c>
      <c r="M316" s="19">
        <v>2</v>
      </c>
      <c r="N316" s="19">
        <v>112</v>
      </c>
      <c r="O316" s="19">
        <v>117</v>
      </c>
      <c r="P316" s="19">
        <v>184</v>
      </c>
      <c r="R316" s="19">
        <f>J316+ L316- P316</f>
        <v>1046</v>
      </c>
      <c r="S316" s="19">
        <f>R316-E316</f>
        <v>745.83999999999992</v>
      </c>
      <c r="U316" s="19">
        <v>13</v>
      </c>
      <c r="V316" s="19">
        <v>251</v>
      </c>
      <c r="X316" s="19">
        <v>0</v>
      </c>
    </row>
    <row r="318" spans="1:24" ht="15.75" x14ac:dyDescent="0.25">
      <c r="B318" s="24">
        <v>27313</v>
      </c>
      <c r="E318" s="24">
        <v>3158.27</v>
      </c>
      <c r="G318" s="24">
        <v>1344</v>
      </c>
      <c r="H318" s="24">
        <v>7264</v>
      </c>
      <c r="I318" s="24">
        <v>13502</v>
      </c>
      <c r="J318" s="24">
        <v>5192</v>
      </c>
      <c r="L318" s="24">
        <v>2535</v>
      </c>
      <c r="M318" s="24">
        <v>44</v>
      </c>
      <c r="N318" s="24">
        <v>434</v>
      </c>
      <c r="O318" s="24">
        <v>1168</v>
      </c>
      <c r="P318" s="24">
        <v>875</v>
      </c>
      <c r="R318" s="24">
        <f>J318+ L318- P318</f>
        <v>6852</v>
      </c>
      <c r="S318" s="24">
        <f>R318-E318</f>
        <v>3693.73</v>
      </c>
      <c r="U318" s="24">
        <v>58</v>
      </c>
      <c r="V318" s="24">
        <v>974</v>
      </c>
      <c r="X318" s="24">
        <v>0</v>
      </c>
    </row>
    <row r="321" spans="1:24" ht="15.75" x14ac:dyDescent="0.25">
      <c r="A321" s="1" t="s">
        <v>193</v>
      </c>
    </row>
    <row r="322" spans="1:24" x14ac:dyDescent="0.25">
      <c r="A322" s="14" t="s">
        <v>194</v>
      </c>
      <c r="B322" s="15">
        <v>14018</v>
      </c>
      <c r="E322" s="15">
        <v>2663.42</v>
      </c>
      <c r="G322" s="15">
        <v>5812</v>
      </c>
      <c r="H322" s="15">
        <v>2110</v>
      </c>
      <c r="I322" s="15">
        <v>5954</v>
      </c>
      <c r="J322" s="15">
        <v>138</v>
      </c>
      <c r="L322" s="15">
        <v>2607</v>
      </c>
      <c r="M322" s="15">
        <v>86</v>
      </c>
      <c r="N322" s="15">
        <v>495</v>
      </c>
      <c r="O322" s="15">
        <v>1957</v>
      </c>
      <c r="P322" s="15">
        <v>65</v>
      </c>
      <c r="R322" s="15">
        <f>J322+L322-P322</f>
        <v>2680</v>
      </c>
      <c r="S322" s="15">
        <f>R322-E322</f>
        <v>16.579999999999927</v>
      </c>
      <c r="U322" s="15">
        <v>0</v>
      </c>
      <c r="V322" s="15">
        <v>4</v>
      </c>
      <c r="X322" s="15">
        <v>0</v>
      </c>
    </row>
    <row r="323" spans="1:24" x14ac:dyDescent="0.25">
      <c r="A323" s="2" t="s">
        <v>144</v>
      </c>
      <c r="B323" s="19">
        <v>2243</v>
      </c>
      <c r="D323" s="20">
        <v>0.19</v>
      </c>
      <c r="E323" s="19">
        <f>B323*D323</f>
        <v>426.17</v>
      </c>
      <c r="G323" s="19">
        <v>487</v>
      </c>
      <c r="H323" s="19">
        <v>296</v>
      </c>
      <c r="I323" s="19">
        <v>1455</v>
      </c>
      <c r="J323" s="19">
        <v>3</v>
      </c>
      <c r="L323" s="19">
        <v>692</v>
      </c>
      <c r="M323" s="19">
        <v>28</v>
      </c>
      <c r="N323" s="19">
        <v>160</v>
      </c>
      <c r="O323" s="19">
        <v>502</v>
      </c>
      <c r="P323" s="19">
        <v>1</v>
      </c>
      <c r="R323" s="19">
        <f>J323+ L323- P323</f>
        <v>694</v>
      </c>
      <c r="S323" s="19">
        <f>R323-E323</f>
        <v>267.83</v>
      </c>
      <c r="U323" s="19">
        <v>0</v>
      </c>
      <c r="V323" s="19">
        <v>0</v>
      </c>
      <c r="X323" s="19">
        <v>0</v>
      </c>
    </row>
    <row r="324" spans="1:24" x14ac:dyDescent="0.25">
      <c r="A324" s="2" t="s">
        <v>145</v>
      </c>
      <c r="B324" s="19">
        <v>91</v>
      </c>
      <c r="D324" s="20">
        <v>0.19</v>
      </c>
      <c r="E324" s="19">
        <f>B324*D324</f>
        <v>17.29</v>
      </c>
      <c r="G324" s="19">
        <v>0</v>
      </c>
      <c r="H324" s="19">
        <v>40</v>
      </c>
      <c r="I324" s="19">
        <v>50</v>
      </c>
      <c r="J324" s="19">
        <v>0</v>
      </c>
      <c r="L324" s="19">
        <v>91</v>
      </c>
      <c r="M324" s="19">
        <v>0</v>
      </c>
      <c r="N324" s="19">
        <v>40</v>
      </c>
      <c r="O324" s="19">
        <v>50</v>
      </c>
      <c r="P324" s="19">
        <v>0</v>
      </c>
      <c r="R324" s="19">
        <f>J324+ L324- P324</f>
        <v>91</v>
      </c>
      <c r="S324" s="19">
        <f>R324-E324</f>
        <v>73.710000000000008</v>
      </c>
      <c r="U324" s="19">
        <v>0</v>
      </c>
      <c r="V324" s="19">
        <v>0</v>
      </c>
      <c r="X324" s="19">
        <v>0</v>
      </c>
    </row>
    <row r="325" spans="1:24" x14ac:dyDescent="0.25">
      <c r="A325" s="2" t="s">
        <v>146</v>
      </c>
      <c r="B325" s="19">
        <v>11684</v>
      </c>
      <c r="D325" s="20">
        <v>0.19</v>
      </c>
      <c r="E325" s="19">
        <f>B325*D325</f>
        <v>2219.96</v>
      </c>
      <c r="G325" s="19">
        <v>5325</v>
      </c>
      <c r="H325" s="19">
        <v>1774</v>
      </c>
      <c r="I325" s="19">
        <v>4449</v>
      </c>
      <c r="J325" s="19">
        <v>135</v>
      </c>
      <c r="L325" s="19">
        <v>1824</v>
      </c>
      <c r="M325" s="19">
        <v>58</v>
      </c>
      <c r="N325" s="19">
        <v>295</v>
      </c>
      <c r="O325" s="19">
        <v>1405</v>
      </c>
      <c r="P325" s="19">
        <v>64</v>
      </c>
      <c r="R325" s="19">
        <f>J325+ L325- P325</f>
        <v>1895</v>
      </c>
      <c r="S325" s="19">
        <f>R325-E325</f>
        <v>-324.96000000000004</v>
      </c>
      <c r="U325" s="19">
        <v>0</v>
      </c>
      <c r="V325" s="19">
        <v>4</v>
      </c>
      <c r="X325" s="19">
        <v>0</v>
      </c>
    </row>
    <row r="327" spans="1:24" x14ac:dyDescent="0.25">
      <c r="A327" s="14" t="s">
        <v>149</v>
      </c>
      <c r="B327" s="15">
        <v>4757</v>
      </c>
      <c r="E327" s="15">
        <v>428.13</v>
      </c>
      <c r="G327" s="15">
        <v>2257</v>
      </c>
      <c r="H327" s="15">
        <v>890</v>
      </c>
      <c r="I327" s="15">
        <v>1583</v>
      </c>
      <c r="J327" s="15">
        <v>26</v>
      </c>
      <c r="L327" s="15">
        <v>762</v>
      </c>
      <c r="M327" s="15">
        <v>99</v>
      </c>
      <c r="N327" s="15">
        <v>30</v>
      </c>
      <c r="O327" s="15">
        <v>608</v>
      </c>
      <c r="P327" s="15">
        <v>24</v>
      </c>
      <c r="R327" s="15">
        <f>J327+L327-P327</f>
        <v>764</v>
      </c>
      <c r="S327" s="15">
        <f>R327-E327</f>
        <v>335.87</v>
      </c>
      <c r="U327" s="15">
        <v>0</v>
      </c>
      <c r="V327" s="15">
        <v>0</v>
      </c>
      <c r="X327" s="15">
        <v>0</v>
      </c>
    </row>
    <row r="328" spans="1:24" x14ac:dyDescent="0.25">
      <c r="A328" s="2" t="s">
        <v>150</v>
      </c>
      <c r="B328" s="19">
        <v>4757</v>
      </c>
      <c r="D328" s="20">
        <v>0.09</v>
      </c>
      <c r="E328" s="19">
        <f>B328*D328</f>
        <v>428.13</v>
      </c>
      <c r="G328" s="19">
        <v>2257</v>
      </c>
      <c r="H328" s="19">
        <v>890</v>
      </c>
      <c r="I328" s="19">
        <v>1583</v>
      </c>
      <c r="J328" s="19">
        <v>26</v>
      </c>
      <c r="L328" s="19">
        <v>762</v>
      </c>
      <c r="M328" s="19">
        <v>99</v>
      </c>
      <c r="N328" s="19">
        <v>30</v>
      </c>
      <c r="O328" s="19">
        <v>608</v>
      </c>
      <c r="P328" s="19">
        <v>24</v>
      </c>
      <c r="R328" s="19">
        <f>J328+ L328- P328</f>
        <v>764</v>
      </c>
      <c r="S328" s="19">
        <f>R328-E328</f>
        <v>335.87</v>
      </c>
      <c r="U328" s="19">
        <v>0</v>
      </c>
      <c r="V328" s="19">
        <v>0</v>
      </c>
      <c r="X328" s="19">
        <v>0</v>
      </c>
    </row>
    <row r="330" spans="1:24" ht="15.75" x14ac:dyDescent="0.25">
      <c r="B330" s="24">
        <v>18775</v>
      </c>
      <c r="E330" s="24">
        <v>3091.55</v>
      </c>
      <c r="G330" s="24">
        <v>8069</v>
      </c>
      <c r="H330" s="24">
        <v>3000</v>
      </c>
      <c r="I330" s="24">
        <v>7537</v>
      </c>
      <c r="J330" s="24">
        <v>164</v>
      </c>
      <c r="L330" s="24">
        <v>3369</v>
      </c>
      <c r="M330" s="24">
        <v>185</v>
      </c>
      <c r="N330" s="24">
        <v>525</v>
      </c>
      <c r="O330" s="24">
        <v>2565</v>
      </c>
      <c r="P330" s="24">
        <v>89</v>
      </c>
      <c r="R330" s="24">
        <f>J330+ L330- P330</f>
        <v>3444</v>
      </c>
      <c r="S330" s="24">
        <f>R330-E330</f>
        <v>352.44999999999982</v>
      </c>
      <c r="U330" s="24">
        <v>0</v>
      </c>
      <c r="V330" s="24">
        <v>4</v>
      </c>
      <c r="X330" s="24">
        <v>0</v>
      </c>
    </row>
    <row r="333" spans="1:24" ht="15.75" x14ac:dyDescent="0.25">
      <c r="A333" s="1" t="s">
        <v>195</v>
      </c>
    </row>
    <row r="334" spans="1:24" x14ac:dyDescent="0.25">
      <c r="A334" s="14" t="s">
        <v>196</v>
      </c>
      <c r="B334" s="15">
        <v>10203</v>
      </c>
      <c r="E334" s="15">
        <v>1938.57</v>
      </c>
      <c r="G334" s="15">
        <v>3167</v>
      </c>
      <c r="H334" s="15">
        <v>3205</v>
      </c>
      <c r="I334" s="15">
        <v>3114</v>
      </c>
      <c r="J334" s="15">
        <v>713</v>
      </c>
      <c r="L334" s="15">
        <v>1958</v>
      </c>
      <c r="M334" s="15">
        <v>196</v>
      </c>
      <c r="N334" s="15">
        <v>100</v>
      </c>
      <c r="O334" s="15">
        <v>1382</v>
      </c>
      <c r="P334" s="15">
        <v>278</v>
      </c>
      <c r="R334" s="15">
        <f>J334+L334-P334</f>
        <v>2393</v>
      </c>
      <c r="S334" s="15">
        <f>R334-E334</f>
        <v>454.43000000000006</v>
      </c>
      <c r="U334" s="15">
        <v>4</v>
      </c>
      <c r="V334" s="15">
        <v>10</v>
      </c>
      <c r="X334" s="15">
        <v>0</v>
      </c>
    </row>
    <row r="335" spans="1:24" x14ac:dyDescent="0.25">
      <c r="A335" s="2" t="s">
        <v>92</v>
      </c>
      <c r="B335" s="19">
        <v>2682</v>
      </c>
      <c r="D335" s="20">
        <v>0.19</v>
      </c>
      <c r="E335" s="19">
        <f>B335*D335</f>
        <v>509.58</v>
      </c>
      <c r="G335" s="19">
        <v>808</v>
      </c>
      <c r="H335" s="19">
        <v>655</v>
      </c>
      <c r="I335" s="19">
        <v>967</v>
      </c>
      <c r="J335" s="19">
        <v>250</v>
      </c>
      <c r="L335" s="19">
        <v>653</v>
      </c>
      <c r="M335" s="19">
        <v>50</v>
      </c>
      <c r="N335" s="19">
        <v>27</v>
      </c>
      <c r="O335" s="19">
        <v>465</v>
      </c>
      <c r="P335" s="19">
        <v>110</v>
      </c>
      <c r="R335" s="19">
        <f>J335+ L335- P335</f>
        <v>793</v>
      </c>
      <c r="S335" s="19">
        <f>R335-E335</f>
        <v>283.42</v>
      </c>
      <c r="U335" s="19">
        <v>0</v>
      </c>
      <c r="V335" s="19">
        <v>0</v>
      </c>
      <c r="X335" s="19">
        <v>0</v>
      </c>
    </row>
    <row r="336" spans="1:24" x14ac:dyDescent="0.25">
      <c r="A336" s="2" t="s">
        <v>45</v>
      </c>
      <c r="B336" s="19">
        <v>7521</v>
      </c>
      <c r="D336" s="20">
        <v>0.19</v>
      </c>
      <c r="E336" s="19">
        <f>B336*D336</f>
        <v>1428.99</v>
      </c>
      <c r="G336" s="19">
        <v>2359</v>
      </c>
      <c r="H336" s="19">
        <v>2550</v>
      </c>
      <c r="I336" s="19">
        <v>2147</v>
      </c>
      <c r="J336" s="19">
        <v>463</v>
      </c>
      <c r="L336" s="19">
        <v>1305</v>
      </c>
      <c r="M336" s="19">
        <v>146</v>
      </c>
      <c r="N336" s="19">
        <v>73</v>
      </c>
      <c r="O336" s="19">
        <v>917</v>
      </c>
      <c r="P336" s="19">
        <v>168</v>
      </c>
      <c r="R336" s="19">
        <f>J336+ L336- P336</f>
        <v>1600</v>
      </c>
      <c r="S336" s="19">
        <f>R336-E336</f>
        <v>171.01</v>
      </c>
      <c r="U336" s="19">
        <v>4</v>
      </c>
      <c r="V336" s="19">
        <v>10</v>
      </c>
      <c r="X336" s="19">
        <v>0</v>
      </c>
    </row>
    <row r="338" spans="1:24" x14ac:dyDescent="0.25">
      <c r="A338" s="14" t="s">
        <v>197</v>
      </c>
      <c r="B338" s="15">
        <v>5510</v>
      </c>
      <c r="E338" s="15">
        <v>495.9</v>
      </c>
      <c r="G338" s="15">
        <v>1374</v>
      </c>
      <c r="H338" s="15">
        <v>2149</v>
      </c>
      <c r="I338" s="15">
        <v>1925</v>
      </c>
      <c r="J338" s="15">
        <v>61</v>
      </c>
      <c r="L338" s="15">
        <v>728</v>
      </c>
      <c r="M338" s="15">
        <v>52</v>
      </c>
      <c r="N338" s="15">
        <v>199</v>
      </c>
      <c r="O338" s="15">
        <v>464</v>
      </c>
      <c r="P338" s="15">
        <v>11</v>
      </c>
      <c r="R338" s="15">
        <f>J338+L338-P338</f>
        <v>778</v>
      </c>
      <c r="S338" s="15">
        <f>R338-E338</f>
        <v>282.10000000000002</v>
      </c>
      <c r="U338" s="15">
        <v>0</v>
      </c>
      <c r="V338" s="15">
        <v>0</v>
      </c>
      <c r="X338" s="15">
        <v>0</v>
      </c>
    </row>
    <row r="339" spans="1:24" x14ac:dyDescent="0.25">
      <c r="A339" s="2" t="s">
        <v>198</v>
      </c>
      <c r="B339" s="19">
        <v>5510</v>
      </c>
      <c r="D339" s="20">
        <v>0.09</v>
      </c>
      <c r="E339" s="19">
        <f>B339*D339</f>
        <v>495.9</v>
      </c>
      <c r="G339" s="19">
        <v>1374</v>
      </c>
      <c r="H339" s="19">
        <v>2149</v>
      </c>
      <c r="I339" s="19">
        <v>1925</v>
      </c>
      <c r="J339" s="19">
        <v>61</v>
      </c>
      <c r="L339" s="19">
        <v>728</v>
      </c>
      <c r="M339" s="19">
        <v>52</v>
      </c>
      <c r="N339" s="19">
        <v>199</v>
      </c>
      <c r="O339" s="19">
        <v>464</v>
      </c>
      <c r="P339" s="19">
        <v>11</v>
      </c>
      <c r="R339" s="19">
        <f>J339+ L339- P339</f>
        <v>778</v>
      </c>
      <c r="S339" s="19">
        <f>R339-E339</f>
        <v>282.10000000000002</v>
      </c>
      <c r="U339" s="19">
        <v>0</v>
      </c>
      <c r="V339" s="19">
        <v>0</v>
      </c>
      <c r="X339" s="19">
        <v>0</v>
      </c>
    </row>
    <row r="341" spans="1:24" x14ac:dyDescent="0.25">
      <c r="A341" s="14" t="s">
        <v>199</v>
      </c>
      <c r="B341" s="15">
        <v>4940</v>
      </c>
      <c r="E341" s="15">
        <v>642.20000000000005</v>
      </c>
      <c r="G341" s="15">
        <v>1083</v>
      </c>
      <c r="H341" s="15">
        <v>2857</v>
      </c>
      <c r="I341" s="15">
        <v>672</v>
      </c>
      <c r="J341" s="15">
        <v>326</v>
      </c>
      <c r="L341" s="15">
        <v>446</v>
      </c>
      <c r="M341" s="15">
        <v>15</v>
      </c>
      <c r="N341" s="15">
        <v>96</v>
      </c>
      <c r="O341" s="15">
        <v>267</v>
      </c>
      <c r="P341" s="15">
        <v>66</v>
      </c>
      <c r="R341" s="15">
        <f>J341+L341-P341</f>
        <v>706</v>
      </c>
      <c r="S341" s="15">
        <f>R341-E341</f>
        <v>63.799999999999955</v>
      </c>
      <c r="U341" s="15">
        <v>0</v>
      </c>
      <c r="V341" s="15">
        <v>10</v>
      </c>
      <c r="X341" s="15">
        <v>0</v>
      </c>
    </row>
    <row r="342" spans="1:24" x14ac:dyDescent="0.25">
      <c r="A342" s="2" t="s">
        <v>200</v>
      </c>
      <c r="B342" s="19">
        <v>4940</v>
      </c>
      <c r="D342" s="20">
        <v>0.13</v>
      </c>
      <c r="E342" s="19">
        <f>B342*D342</f>
        <v>642.20000000000005</v>
      </c>
      <c r="G342" s="19">
        <v>1083</v>
      </c>
      <c r="H342" s="19">
        <v>2857</v>
      </c>
      <c r="I342" s="19">
        <v>672</v>
      </c>
      <c r="J342" s="19">
        <v>326</v>
      </c>
      <c r="L342" s="19">
        <v>446</v>
      </c>
      <c r="M342" s="19">
        <v>15</v>
      </c>
      <c r="N342" s="19">
        <v>96</v>
      </c>
      <c r="O342" s="19">
        <v>267</v>
      </c>
      <c r="P342" s="19">
        <v>66</v>
      </c>
      <c r="R342" s="19">
        <f>J342+ L342- P342</f>
        <v>706</v>
      </c>
      <c r="S342" s="19">
        <f>R342-E342</f>
        <v>63.799999999999955</v>
      </c>
      <c r="U342" s="19">
        <v>0</v>
      </c>
      <c r="V342" s="19">
        <v>10</v>
      </c>
      <c r="X342" s="19">
        <v>0</v>
      </c>
    </row>
    <row r="344" spans="1:24" x14ac:dyDescent="0.25">
      <c r="A344" s="14" t="s">
        <v>201</v>
      </c>
      <c r="B344" s="15">
        <v>23736</v>
      </c>
      <c r="E344" s="15">
        <v>2569.92</v>
      </c>
      <c r="G344" s="15">
        <v>10101</v>
      </c>
      <c r="H344" s="15">
        <v>3747</v>
      </c>
      <c r="I344" s="15">
        <v>6639</v>
      </c>
      <c r="J344" s="15">
        <v>3243</v>
      </c>
      <c r="L344" s="15">
        <v>2677</v>
      </c>
      <c r="M344" s="15">
        <v>232</v>
      </c>
      <c r="N344" s="15">
        <v>485</v>
      </c>
      <c r="O344" s="15">
        <v>1010</v>
      </c>
      <c r="P344" s="15">
        <v>944</v>
      </c>
      <c r="R344" s="15">
        <f>J344+L344-P344</f>
        <v>4976</v>
      </c>
      <c r="S344" s="15">
        <f>R344-E344</f>
        <v>2406.08</v>
      </c>
      <c r="U344" s="15">
        <v>0</v>
      </c>
      <c r="V344" s="15">
        <v>0</v>
      </c>
      <c r="X344" s="15">
        <v>0</v>
      </c>
    </row>
    <row r="345" spans="1:24" x14ac:dyDescent="0.25">
      <c r="A345" s="2" t="s">
        <v>52</v>
      </c>
      <c r="B345" s="19">
        <v>1026</v>
      </c>
      <c r="D345" s="20">
        <v>7.0000000000000007E-2</v>
      </c>
      <c r="E345" s="19">
        <f>B345*D345</f>
        <v>71.820000000000007</v>
      </c>
      <c r="G345" s="19">
        <v>596</v>
      </c>
      <c r="H345" s="19">
        <v>160</v>
      </c>
      <c r="I345" s="19">
        <v>210</v>
      </c>
      <c r="J345" s="19">
        <v>59</v>
      </c>
      <c r="L345" s="19">
        <v>175</v>
      </c>
      <c r="M345" s="19">
        <v>39</v>
      </c>
      <c r="N345" s="19">
        <v>58</v>
      </c>
      <c r="O345" s="19">
        <v>73</v>
      </c>
      <c r="P345" s="19">
        <v>4</v>
      </c>
      <c r="R345" s="19">
        <f>J345+ L345- P345</f>
        <v>230</v>
      </c>
      <c r="S345" s="19">
        <f>R345-E345</f>
        <v>158.18</v>
      </c>
      <c r="U345" s="19">
        <v>0</v>
      </c>
      <c r="V345" s="19">
        <v>0</v>
      </c>
      <c r="X345" s="19">
        <v>0</v>
      </c>
    </row>
    <row r="346" spans="1:24" x14ac:dyDescent="0.25">
      <c r="A346" s="2" t="s">
        <v>46</v>
      </c>
      <c r="B346" s="19">
        <v>19929</v>
      </c>
      <c r="D346" s="20">
        <v>0.11</v>
      </c>
      <c r="E346" s="19">
        <f>B346*D346</f>
        <v>2192.19</v>
      </c>
      <c r="G346" s="19">
        <v>7973</v>
      </c>
      <c r="H346" s="19">
        <v>3249</v>
      </c>
      <c r="I346" s="19">
        <v>6036</v>
      </c>
      <c r="J346" s="19">
        <v>2670</v>
      </c>
      <c r="L346" s="19">
        <v>2211</v>
      </c>
      <c r="M346" s="19">
        <v>174</v>
      </c>
      <c r="N346" s="19">
        <v>364</v>
      </c>
      <c r="O346" s="19">
        <v>822</v>
      </c>
      <c r="P346" s="19">
        <v>850</v>
      </c>
      <c r="R346" s="19">
        <f>J346+ L346- P346</f>
        <v>4031</v>
      </c>
      <c r="S346" s="19">
        <f>R346-E346</f>
        <v>1838.81</v>
      </c>
      <c r="U346" s="19">
        <v>0</v>
      </c>
      <c r="V346" s="19">
        <v>0</v>
      </c>
      <c r="X346" s="19">
        <v>0</v>
      </c>
    </row>
    <row r="347" spans="1:24" x14ac:dyDescent="0.25">
      <c r="A347" s="2" t="s">
        <v>54</v>
      </c>
      <c r="B347" s="19">
        <v>57</v>
      </c>
      <c r="D347" s="20">
        <v>0.11</v>
      </c>
      <c r="E347" s="19">
        <f>B347*D347</f>
        <v>6.2700000000000005</v>
      </c>
      <c r="G347" s="19">
        <v>20</v>
      </c>
      <c r="H347" s="19">
        <v>9</v>
      </c>
      <c r="I347" s="19">
        <v>3</v>
      </c>
      <c r="J347" s="19">
        <v>23</v>
      </c>
      <c r="L347" s="19">
        <v>3</v>
      </c>
      <c r="M347" s="19">
        <v>0</v>
      </c>
      <c r="N347" s="19">
        <v>1</v>
      </c>
      <c r="O347" s="19">
        <v>0</v>
      </c>
      <c r="P347" s="19">
        <v>1</v>
      </c>
      <c r="R347" s="19">
        <f>J347+ L347- P347</f>
        <v>25</v>
      </c>
      <c r="S347" s="19">
        <f>R347-E347</f>
        <v>18.73</v>
      </c>
      <c r="U347" s="19">
        <v>0</v>
      </c>
      <c r="V347" s="19">
        <v>0</v>
      </c>
      <c r="X347" s="19">
        <v>0</v>
      </c>
    </row>
    <row r="348" spans="1:24" x14ac:dyDescent="0.25">
      <c r="A348" s="2" t="s">
        <v>47</v>
      </c>
      <c r="B348" s="19">
        <v>2724</v>
      </c>
      <c r="D348" s="20">
        <v>0.11</v>
      </c>
      <c r="E348" s="19">
        <f>B348*D348</f>
        <v>299.64</v>
      </c>
      <c r="G348" s="19">
        <v>1512</v>
      </c>
      <c r="H348" s="19">
        <v>329</v>
      </c>
      <c r="I348" s="19">
        <v>390</v>
      </c>
      <c r="J348" s="19">
        <v>491</v>
      </c>
      <c r="L348" s="19">
        <v>288</v>
      </c>
      <c r="M348" s="19">
        <v>19</v>
      </c>
      <c r="N348" s="19">
        <v>62</v>
      </c>
      <c r="O348" s="19">
        <v>115</v>
      </c>
      <c r="P348" s="19">
        <v>89</v>
      </c>
      <c r="R348" s="19">
        <f>J348+ L348- P348</f>
        <v>690</v>
      </c>
      <c r="S348" s="19">
        <f>R348-E348</f>
        <v>390.36</v>
      </c>
      <c r="U348" s="19">
        <v>0</v>
      </c>
      <c r="V348" s="19">
        <v>0</v>
      </c>
      <c r="X348" s="19">
        <v>0</v>
      </c>
    </row>
    <row r="350" spans="1:24" ht="15.75" x14ac:dyDescent="0.25">
      <c r="B350" s="24">
        <v>44389</v>
      </c>
      <c r="E350" s="24">
        <v>5646.59</v>
      </c>
      <c r="G350" s="24">
        <v>15725</v>
      </c>
      <c r="H350" s="24">
        <v>11958</v>
      </c>
      <c r="I350" s="24">
        <v>12350</v>
      </c>
      <c r="J350" s="24">
        <v>4343</v>
      </c>
      <c r="L350" s="24">
        <v>5809</v>
      </c>
      <c r="M350" s="24">
        <v>495</v>
      </c>
      <c r="N350" s="24">
        <v>880</v>
      </c>
      <c r="O350" s="24">
        <v>3123</v>
      </c>
      <c r="P350" s="24">
        <v>1299</v>
      </c>
      <c r="R350" s="24">
        <f>J350+ L350- P350</f>
        <v>8853</v>
      </c>
      <c r="S350" s="24">
        <f>R350-E350</f>
        <v>3206.41</v>
      </c>
      <c r="U350" s="24">
        <v>4</v>
      </c>
      <c r="V350" s="24">
        <v>20</v>
      </c>
      <c r="X350" s="24">
        <v>0</v>
      </c>
    </row>
    <row r="353" spans="1:24" ht="15.75" x14ac:dyDescent="0.25">
      <c r="A353" s="1" t="s">
        <v>202</v>
      </c>
    </row>
    <row r="354" spans="1:24" x14ac:dyDescent="0.25">
      <c r="A354" s="14" t="s">
        <v>203</v>
      </c>
      <c r="B354" s="15">
        <v>5725</v>
      </c>
      <c r="E354" s="15">
        <v>801.5</v>
      </c>
      <c r="G354" s="15">
        <v>3864</v>
      </c>
      <c r="H354" s="15">
        <v>508</v>
      </c>
      <c r="I354" s="15">
        <v>900</v>
      </c>
      <c r="J354" s="15">
        <v>450</v>
      </c>
      <c r="L354" s="15">
        <v>880</v>
      </c>
      <c r="M354" s="15">
        <v>237</v>
      </c>
      <c r="N354" s="15">
        <v>195</v>
      </c>
      <c r="O354" s="15">
        <v>261</v>
      </c>
      <c r="P354" s="15">
        <v>184</v>
      </c>
      <c r="R354" s="15">
        <f>J354+L354-P354</f>
        <v>1146</v>
      </c>
      <c r="S354" s="15">
        <f>R354-E354</f>
        <v>344.5</v>
      </c>
      <c r="U354" s="15">
        <v>0</v>
      </c>
      <c r="V354" s="15">
        <v>0</v>
      </c>
      <c r="X354" s="15">
        <v>0</v>
      </c>
    </row>
    <row r="355" spans="1:24" x14ac:dyDescent="0.25">
      <c r="A355" s="2" t="s">
        <v>204</v>
      </c>
      <c r="B355" s="19">
        <v>58</v>
      </c>
      <c r="D355" s="20">
        <v>0.14000000000000001</v>
      </c>
      <c r="E355" s="19">
        <f>B355*D355</f>
        <v>8.120000000000001</v>
      </c>
      <c r="G355" s="19">
        <v>38</v>
      </c>
      <c r="H355" s="19">
        <v>0</v>
      </c>
      <c r="I355" s="19">
        <v>16</v>
      </c>
      <c r="J355" s="19">
        <v>3</v>
      </c>
      <c r="L355" s="19">
        <v>5</v>
      </c>
      <c r="M355" s="19">
        <v>0</v>
      </c>
      <c r="N355" s="19">
        <v>0</v>
      </c>
      <c r="O355" s="19">
        <v>3</v>
      </c>
      <c r="P355" s="19">
        <v>1</v>
      </c>
      <c r="R355" s="19">
        <f>J355+ L355- P355</f>
        <v>7</v>
      </c>
      <c r="S355" s="19">
        <f>R355-E355</f>
        <v>-1.120000000000001</v>
      </c>
      <c r="U355" s="19">
        <v>0</v>
      </c>
      <c r="V355" s="19">
        <v>0</v>
      </c>
      <c r="X355" s="19">
        <v>0</v>
      </c>
    </row>
    <row r="356" spans="1:24" x14ac:dyDescent="0.25">
      <c r="A356" s="2" t="s">
        <v>205</v>
      </c>
      <c r="B356" s="19">
        <v>5667</v>
      </c>
      <c r="D356" s="20">
        <v>0.14000000000000001</v>
      </c>
      <c r="E356" s="19">
        <f>B356*D356</f>
        <v>793.38000000000011</v>
      </c>
      <c r="G356" s="19">
        <v>3826</v>
      </c>
      <c r="H356" s="19">
        <v>508</v>
      </c>
      <c r="I356" s="19">
        <v>884</v>
      </c>
      <c r="J356" s="19">
        <v>447</v>
      </c>
      <c r="L356" s="19">
        <v>875</v>
      </c>
      <c r="M356" s="19">
        <v>237</v>
      </c>
      <c r="N356" s="19">
        <v>195</v>
      </c>
      <c r="O356" s="19">
        <v>258</v>
      </c>
      <c r="P356" s="19">
        <v>183</v>
      </c>
      <c r="R356" s="19">
        <f>J356+ L356- P356</f>
        <v>1139</v>
      </c>
      <c r="S356" s="19">
        <f>R356-E356</f>
        <v>345.61999999999989</v>
      </c>
      <c r="U356" s="19">
        <v>0</v>
      </c>
      <c r="V356" s="19">
        <v>0</v>
      </c>
      <c r="X356" s="19">
        <v>0</v>
      </c>
    </row>
    <row r="358" spans="1:24" x14ac:dyDescent="0.25">
      <c r="A358" s="14" t="s">
        <v>206</v>
      </c>
      <c r="B358" s="15">
        <v>5792</v>
      </c>
      <c r="E358" s="15">
        <v>1216.32</v>
      </c>
      <c r="G358" s="15">
        <v>2351</v>
      </c>
      <c r="H358" s="15">
        <v>1091</v>
      </c>
      <c r="I358" s="15">
        <v>1873</v>
      </c>
      <c r="J358" s="15">
        <v>475</v>
      </c>
      <c r="L358" s="15">
        <v>1234</v>
      </c>
      <c r="M358" s="15">
        <v>294</v>
      </c>
      <c r="N358" s="15">
        <v>259</v>
      </c>
      <c r="O358" s="15">
        <v>589</v>
      </c>
      <c r="P358" s="15">
        <v>89</v>
      </c>
      <c r="R358" s="15">
        <f>J358+L358-P358</f>
        <v>1620</v>
      </c>
      <c r="S358" s="15">
        <f>R358-E358</f>
        <v>403.68000000000006</v>
      </c>
      <c r="U358" s="15">
        <v>95</v>
      </c>
      <c r="V358" s="15">
        <v>199</v>
      </c>
      <c r="X358" s="15">
        <v>0</v>
      </c>
    </row>
    <row r="359" spans="1:24" x14ac:dyDescent="0.25">
      <c r="A359" s="2" t="s">
        <v>171</v>
      </c>
      <c r="B359" s="19">
        <v>5792</v>
      </c>
      <c r="D359" s="20">
        <v>0.21</v>
      </c>
      <c r="E359" s="19">
        <f>B359*D359</f>
        <v>1216.32</v>
      </c>
      <c r="G359" s="19">
        <v>2351</v>
      </c>
      <c r="H359" s="19">
        <v>1091</v>
      </c>
      <c r="I359" s="19">
        <v>1873</v>
      </c>
      <c r="J359" s="19">
        <v>475</v>
      </c>
      <c r="L359" s="19">
        <v>1234</v>
      </c>
      <c r="M359" s="19">
        <v>294</v>
      </c>
      <c r="N359" s="19">
        <v>259</v>
      </c>
      <c r="O359" s="19">
        <v>589</v>
      </c>
      <c r="P359" s="19">
        <v>89</v>
      </c>
      <c r="R359" s="19">
        <f>J359+ L359- P359</f>
        <v>1620</v>
      </c>
      <c r="S359" s="19">
        <f>R359-E359</f>
        <v>403.68000000000006</v>
      </c>
      <c r="U359" s="19">
        <v>95</v>
      </c>
      <c r="V359" s="19">
        <v>199</v>
      </c>
      <c r="X359" s="19">
        <v>0</v>
      </c>
    </row>
    <row r="361" spans="1:24" x14ac:dyDescent="0.25">
      <c r="A361" s="14" t="s">
        <v>207</v>
      </c>
      <c r="B361" s="15">
        <v>5081</v>
      </c>
      <c r="E361" s="15">
        <v>558.91</v>
      </c>
      <c r="G361" s="15">
        <v>2622</v>
      </c>
      <c r="H361" s="15">
        <v>1163</v>
      </c>
      <c r="I361" s="15">
        <v>649</v>
      </c>
      <c r="J361" s="15">
        <v>645</v>
      </c>
      <c r="L361" s="15">
        <v>445</v>
      </c>
      <c r="M361" s="15">
        <v>107</v>
      </c>
      <c r="N361" s="15">
        <v>201</v>
      </c>
      <c r="O361" s="15">
        <v>56</v>
      </c>
      <c r="P361" s="15">
        <v>79</v>
      </c>
      <c r="R361" s="15">
        <f>J361+L361-P361</f>
        <v>1011</v>
      </c>
      <c r="S361" s="15">
        <f>R361-E361</f>
        <v>452.09000000000003</v>
      </c>
      <c r="U361" s="15">
        <v>111</v>
      </c>
      <c r="V361" s="15">
        <v>335</v>
      </c>
      <c r="X361" s="15">
        <v>0</v>
      </c>
    </row>
    <row r="362" spans="1:24" x14ac:dyDescent="0.25">
      <c r="A362" s="2" t="s">
        <v>175</v>
      </c>
      <c r="B362" s="19">
        <v>5081</v>
      </c>
      <c r="D362" s="20">
        <v>0.11</v>
      </c>
      <c r="E362" s="19">
        <f>B362*D362</f>
        <v>558.91</v>
      </c>
      <c r="G362" s="19">
        <v>2622</v>
      </c>
      <c r="H362" s="19">
        <v>1163</v>
      </c>
      <c r="I362" s="19">
        <v>649</v>
      </c>
      <c r="J362" s="19">
        <v>645</v>
      </c>
      <c r="L362" s="19">
        <v>445</v>
      </c>
      <c r="M362" s="19">
        <v>107</v>
      </c>
      <c r="N362" s="19">
        <v>201</v>
      </c>
      <c r="O362" s="19">
        <v>56</v>
      </c>
      <c r="P362" s="19">
        <v>79</v>
      </c>
      <c r="R362" s="19">
        <f>J362+ L362- P362</f>
        <v>1011</v>
      </c>
      <c r="S362" s="19">
        <f>R362-E362</f>
        <v>452.09000000000003</v>
      </c>
      <c r="U362" s="19">
        <v>111</v>
      </c>
      <c r="V362" s="19">
        <v>335</v>
      </c>
      <c r="X362" s="19">
        <v>0</v>
      </c>
    </row>
    <row r="364" spans="1:24" x14ac:dyDescent="0.25">
      <c r="A364" s="14" t="s">
        <v>51</v>
      </c>
      <c r="B364" s="15">
        <v>30808</v>
      </c>
      <c r="E364" s="15">
        <v>2156.56</v>
      </c>
      <c r="G364" s="15">
        <v>16104</v>
      </c>
      <c r="H364" s="15">
        <v>5127</v>
      </c>
      <c r="I364" s="15">
        <v>6236</v>
      </c>
      <c r="J364" s="15">
        <v>3339</v>
      </c>
      <c r="L364" s="15">
        <v>2348</v>
      </c>
      <c r="M364" s="15">
        <v>107</v>
      </c>
      <c r="N364" s="15">
        <v>769</v>
      </c>
      <c r="O364" s="15">
        <v>854</v>
      </c>
      <c r="P364" s="15">
        <v>616</v>
      </c>
      <c r="R364" s="15">
        <f>J364+L364-P364</f>
        <v>5071</v>
      </c>
      <c r="S364" s="15">
        <f>R364-E364</f>
        <v>2914.44</v>
      </c>
      <c r="U364" s="15">
        <v>21</v>
      </c>
      <c r="V364" s="15">
        <v>246</v>
      </c>
      <c r="X364" s="15">
        <v>0</v>
      </c>
    </row>
    <row r="365" spans="1:24" x14ac:dyDescent="0.25">
      <c r="A365" s="2" t="s">
        <v>112</v>
      </c>
      <c r="B365" s="19">
        <v>30808</v>
      </c>
      <c r="D365" s="20">
        <v>7.0000000000000007E-2</v>
      </c>
      <c r="E365" s="19">
        <f>B365*D365</f>
        <v>2156.5600000000004</v>
      </c>
      <c r="G365" s="19">
        <v>16104</v>
      </c>
      <c r="H365" s="19">
        <v>5127</v>
      </c>
      <c r="I365" s="19">
        <v>6236</v>
      </c>
      <c r="J365" s="19">
        <v>3339</v>
      </c>
      <c r="L365" s="19">
        <v>2348</v>
      </c>
      <c r="M365" s="19">
        <v>107</v>
      </c>
      <c r="N365" s="19">
        <v>769</v>
      </c>
      <c r="O365" s="19">
        <v>854</v>
      </c>
      <c r="P365" s="19">
        <v>616</v>
      </c>
      <c r="R365" s="19">
        <f>J365+ L365- P365</f>
        <v>5071</v>
      </c>
      <c r="S365" s="19">
        <f>R365-E365</f>
        <v>2914.4399999999996</v>
      </c>
      <c r="U365" s="19">
        <v>21</v>
      </c>
      <c r="V365" s="19">
        <v>246</v>
      </c>
      <c r="X365" s="19">
        <v>0</v>
      </c>
    </row>
    <row r="367" spans="1:24" x14ac:dyDescent="0.25">
      <c r="A367" s="14" t="s">
        <v>208</v>
      </c>
      <c r="B367" s="15">
        <v>8354</v>
      </c>
      <c r="E367" s="15">
        <v>918.94</v>
      </c>
      <c r="G367" s="15">
        <v>3403</v>
      </c>
      <c r="H367" s="15">
        <v>1023</v>
      </c>
      <c r="I367" s="15">
        <v>2106</v>
      </c>
      <c r="J367" s="15">
        <v>1817</v>
      </c>
      <c r="L367" s="15">
        <v>883</v>
      </c>
      <c r="M367" s="15">
        <v>14</v>
      </c>
      <c r="N367" s="15">
        <v>65</v>
      </c>
      <c r="O367" s="15">
        <v>401</v>
      </c>
      <c r="P367" s="15">
        <v>398</v>
      </c>
      <c r="R367" s="15">
        <f>J367+L367-P367</f>
        <v>2302</v>
      </c>
      <c r="S367" s="15">
        <f>R367-E367</f>
        <v>1383.06</v>
      </c>
      <c r="U367" s="15">
        <v>0</v>
      </c>
      <c r="V367" s="15">
        <v>42</v>
      </c>
      <c r="X367" s="15">
        <v>0</v>
      </c>
    </row>
    <row r="368" spans="1:24" x14ac:dyDescent="0.25">
      <c r="A368" s="2" t="s">
        <v>57</v>
      </c>
      <c r="B368" s="19">
        <v>2374</v>
      </c>
      <c r="D368" s="20">
        <v>0.11</v>
      </c>
      <c r="E368" s="19">
        <f>B368*D368</f>
        <v>261.14</v>
      </c>
      <c r="G368" s="19">
        <v>1015</v>
      </c>
      <c r="H368" s="19">
        <v>99</v>
      </c>
      <c r="I368" s="19">
        <v>747</v>
      </c>
      <c r="J368" s="19">
        <v>511</v>
      </c>
      <c r="L368" s="19">
        <v>261</v>
      </c>
      <c r="M368" s="19">
        <v>10</v>
      </c>
      <c r="N368" s="19">
        <v>20</v>
      </c>
      <c r="O368" s="19">
        <v>102</v>
      </c>
      <c r="P368" s="19">
        <v>127</v>
      </c>
      <c r="R368" s="19">
        <f>J368+ L368- P368</f>
        <v>645</v>
      </c>
      <c r="S368" s="19">
        <f>R368-E368</f>
        <v>383.86</v>
      </c>
      <c r="U368" s="19">
        <v>0</v>
      </c>
      <c r="V368" s="19">
        <v>0</v>
      </c>
      <c r="X368" s="19">
        <v>0</v>
      </c>
    </row>
    <row r="369" spans="1:24" x14ac:dyDescent="0.25">
      <c r="A369" s="2" t="s">
        <v>58</v>
      </c>
      <c r="B369" s="19">
        <v>3672</v>
      </c>
      <c r="D369" s="20">
        <v>0.11</v>
      </c>
      <c r="E369" s="19">
        <f>B369*D369</f>
        <v>403.92</v>
      </c>
      <c r="G369" s="19">
        <v>1199</v>
      </c>
      <c r="H369" s="19">
        <v>679</v>
      </c>
      <c r="I369" s="19">
        <v>1015</v>
      </c>
      <c r="J369" s="19">
        <v>778</v>
      </c>
      <c r="L369" s="19">
        <v>505</v>
      </c>
      <c r="M369" s="19">
        <v>1</v>
      </c>
      <c r="N369" s="19">
        <v>44</v>
      </c>
      <c r="O369" s="19">
        <v>274</v>
      </c>
      <c r="P369" s="19">
        <v>185</v>
      </c>
      <c r="R369" s="19">
        <f>J369+ L369- P369</f>
        <v>1098</v>
      </c>
      <c r="S369" s="19">
        <f>R369-E369</f>
        <v>694.07999999999993</v>
      </c>
      <c r="U369" s="19">
        <v>0</v>
      </c>
      <c r="V369" s="19">
        <v>42</v>
      </c>
      <c r="X369" s="19">
        <v>0</v>
      </c>
    </row>
    <row r="370" spans="1:24" x14ac:dyDescent="0.25">
      <c r="A370" s="2" t="s">
        <v>209</v>
      </c>
      <c r="B370" s="19">
        <v>2308</v>
      </c>
      <c r="D370" s="20">
        <v>0.11</v>
      </c>
      <c r="E370" s="19">
        <f>B370*D370</f>
        <v>253.88</v>
      </c>
      <c r="G370" s="19">
        <v>1189</v>
      </c>
      <c r="H370" s="19">
        <v>245</v>
      </c>
      <c r="I370" s="19">
        <v>344</v>
      </c>
      <c r="J370" s="19">
        <v>528</v>
      </c>
      <c r="L370" s="19">
        <v>117</v>
      </c>
      <c r="M370" s="19">
        <v>3</v>
      </c>
      <c r="N370" s="19">
        <v>1</v>
      </c>
      <c r="O370" s="19">
        <v>25</v>
      </c>
      <c r="P370" s="19">
        <v>86</v>
      </c>
      <c r="R370" s="19">
        <f>J370+ L370- P370</f>
        <v>559</v>
      </c>
      <c r="S370" s="19">
        <f>R370-E370</f>
        <v>305.12</v>
      </c>
      <c r="U370" s="19">
        <v>0</v>
      </c>
      <c r="V370" s="19">
        <v>0</v>
      </c>
      <c r="X370" s="19">
        <v>0</v>
      </c>
    </row>
    <row r="372" spans="1:24" ht="15.75" x14ac:dyDescent="0.25">
      <c r="B372" s="24">
        <v>55760</v>
      </c>
      <c r="E372" s="24">
        <v>5652.23</v>
      </c>
      <c r="G372" s="24">
        <v>28344</v>
      </c>
      <c r="H372" s="24">
        <v>8912</v>
      </c>
      <c r="I372" s="24">
        <v>11764</v>
      </c>
      <c r="J372" s="24">
        <v>6726</v>
      </c>
      <c r="L372" s="24">
        <v>5790</v>
      </c>
      <c r="M372" s="24">
        <v>759</v>
      </c>
      <c r="N372" s="24">
        <v>1489</v>
      </c>
      <c r="O372" s="24">
        <v>2161</v>
      </c>
      <c r="P372" s="24">
        <v>1366</v>
      </c>
      <c r="R372" s="24">
        <f>J372+ L372- P372</f>
        <v>11150</v>
      </c>
      <c r="S372" s="24">
        <f>R372-E372</f>
        <v>5497.77</v>
      </c>
      <c r="U372" s="24">
        <v>227</v>
      </c>
      <c r="V372" s="24">
        <v>822</v>
      </c>
      <c r="X372" s="24">
        <v>0</v>
      </c>
    </row>
    <row r="375" spans="1:24" ht="15.75" x14ac:dyDescent="0.25">
      <c r="A375" s="1" t="s">
        <v>210</v>
      </c>
    </row>
    <row r="376" spans="1:24" x14ac:dyDescent="0.25">
      <c r="A376" s="14" t="s">
        <v>194</v>
      </c>
      <c r="B376" s="15">
        <v>11571</v>
      </c>
      <c r="E376" s="15">
        <v>2198.4899999999998</v>
      </c>
      <c r="G376" s="15">
        <v>1419</v>
      </c>
      <c r="H376" s="15">
        <v>2316</v>
      </c>
      <c r="I376" s="15">
        <v>5044</v>
      </c>
      <c r="J376" s="15">
        <v>2787</v>
      </c>
      <c r="L376" s="15">
        <v>9306</v>
      </c>
      <c r="M376" s="15">
        <v>43</v>
      </c>
      <c r="N376" s="15">
        <v>1889</v>
      </c>
      <c r="O376" s="15">
        <v>4641</v>
      </c>
      <c r="P376" s="15">
        <v>2728</v>
      </c>
      <c r="R376" s="15">
        <f>J376+L376-P376</f>
        <v>9365</v>
      </c>
      <c r="S376" s="15">
        <f>R376-E376</f>
        <v>7166.51</v>
      </c>
      <c r="U376" s="15">
        <v>0</v>
      </c>
      <c r="V376" s="15">
        <v>0</v>
      </c>
      <c r="X376" s="15">
        <v>0</v>
      </c>
    </row>
    <row r="377" spans="1:24" x14ac:dyDescent="0.25">
      <c r="A377" s="2" t="s">
        <v>144</v>
      </c>
      <c r="B377" s="19">
        <v>2751</v>
      </c>
      <c r="D377" s="20">
        <v>0.19</v>
      </c>
      <c r="E377" s="19">
        <f>B377*D377</f>
        <v>522.69000000000005</v>
      </c>
      <c r="G377" s="19">
        <v>39</v>
      </c>
      <c r="H377" s="19">
        <v>417</v>
      </c>
      <c r="I377" s="19">
        <v>1550</v>
      </c>
      <c r="J377" s="19">
        <v>743</v>
      </c>
      <c r="L377" s="19">
        <v>2714</v>
      </c>
      <c r="M377" s="19">
        <v>16</v>
      </c>
      <c r="N377" s="19">
        <v>415</v>
      </c>
      <c r="O377" s="19">
        <v>1538</v>
      </c>
      <c r="P377" s="19">
        <v>743</v>
      </c>
      <c r="R377" s="19">
        <f>J377+ L377- P377</f>
        <v>2714</v>
      </c>
      <c r="S377" s="19">
        <f>R377-E377</f>
        <v>2191.31</v>
      </c>
      <c r="U377" s="19">
        <v>0</v>
      </c>
      <c r="V377" s="19">
        <v>0</v>
      </c>
      <c r="X377" s="19">
        <v>0</v>
      </c>
    </row>
    <row r="378" spans="1:24" x14ac:dyDescent="0.25">
      <c r="A378" s="2" t="s">
        <v>145</v>
      </c>
      <c r="B378" s="19">
        <v>871</v>
      </c>
      <c r="D378" s="20">
        <v>0.19</v>
      </c>
      <c r="E378" s="19">
        <f>B378*D378</f>
        <v>165.49</v>
      </c>
      <c r="G378" s="19">
        <v>4</v>
      </c>
      <c r="H378" s="19">
        <v>130</v>
      </c>
      <c r="I378" s="19">
        <v>530</v>
      </c>
      <c r="J378" s="19">
        <v>206</v>
      </c>
      <c r="L378" s="19">
        <v>871</v>
      </c>
      <c r="M378" s="19">
        <v>4</v>
      </c>
      <c r="N378" s="19">
        <v>130</v>
      </c>
      <c r="O378" s="19">
        <v>530</v>
      </c>
      <c r="P378" s="19">
        <v>206</v>
      </c>
      <c r="R378" s="19">
        <f>J378+ L378- P378</f>
        <v>871</v>
      </c>
      <c r="S378" s="19">
        <f>R378-E378</f>
        <v>705.51</v>
      </c>
      <c r="U378" s="19">
        <v>0</v>
      </c>
      <c r="V378" s="19">
        <v>0</v>
      </c>
      <c r="X378" s="19">
        <v>0</v>
      </c>
    </row>
    <row r="379" spans="1:24" x14ac:dyDescent="0.25">
      <c r="A379" s="2" t="s">
        <v>146</v>
      </c>
      <c r="B379" s="19">
        <v>7949</v>
      </c>
      <c r="D379" s="20">
        <v>0.19</v>
      </c>
      <c r="E379" s="19">
        <f>B379*D379</f>
        <v>1510.31</v>
      </c>
      <c r="G379" s="19">
        <v>1376</v>
      </c>
      <c r="H379" s="19">
        <v>1769</v>
      </c>
      <c r="I379" s="19">
        <v>2964</v>
      </c>
      <c r="J379" s="19">
        <v>1838</v>
      </c>
      <c r="L379" s="19">
        <v>5721</v>
      </c>
      <c r="M379" s="19">
        <v>23</v>
      </c>
      <c r="N379" s="19">
        <v>1344</v>
      </c>
      <c r="O379" s="19">
        <v>2573</v>
      </c>
      <c r="P379" s="19">
        <v>1779</v>
      </c>
      <c r="R379" s="19">
        <f>J379+ L379- P379</f>
        <v>5780</v>
      </c>
      <c r="S379" s="19">
        <f>R379-E379</f>
        <v>4269.6900000000005</v>
      </c>
      <c r="U379" s="19">
        <v>0</v>
      </c>
      <c r="V379" s="19">
        <v>0</v>
      </c>
      <c r="X379" s="19">
        <v>0</v>
      </c>
    </row>
    <row r="381" spans="1:24" x14ac:dyDescent="0.25">
      <c r="A381" s="14" t="s">
        <v>95</v>
      </c>
      <c r="B381" s="15">
        <v>22742</v>
      </c>
      <c r="E381" s="15">
        <v>2769.5</v>
      </c>
      <c r="G381" s="15">
        <v>1865</v>
      </c>
      <c r="H381" s="15">
        <v>2289</v>
      </c>
      <c r="I381" s="15">
        <v>14795</v>
      </c>
      <c r="J381" s="15">
        <v>3788</v>
      </c>
      <c r="L381" s="15">
        <v>18604</v>
      </c>
      <c r="M381" s="15">
        <v>13</v>
      </c>
      <c r="N381" s="15">
        <v>819</v>
      </c>
      <c r="O381" s="15">
        <v>14209</v>
      </c>
      <c r="P381" s="15">
        <v>3559</v>
      </c>
      <c r="R381" s="15">
        <f>J381+L381-P381</f>
        <v>18833</v>
      </c>
      <c r="S381" s="15">
        <f>R381-E381</f>
        <v>16063.5</v>
      </c>
      <c r="U381" s="15">
        <v>0</v>
      </c>
      <c r="V381" s="15">
        <v>2</v>
      </c>
      <c r="X381" s="15">
        <v>0</v>
      </c>
    </row>
    <row r="382" spans="1:24" x14ac:dyDescent="0.25">
      <c r="A382" s="2" t="s">
        <v>148</v>
      </c>
      <c r="B382" s="19">
        <v>18068</v>
      </c>
      <c r="D382" s="20">
        <v>0.13</v>
      </c>
      <c r="E382" s="19">
        <f>B382*D382</f>
        <v>2348.84</v>
      </c>
      <c r="G382" s="19">
        <v>1288</v>
      </c>
      <c r="H382" s="19">
        <v>1799</v>
      </c>
      <c r="I382" s="19">
        <v>11844</v>
      </c>
      <c r="J382" s="19">
        <v>3134</v>
      </c>
      <c r="L382" s="19">
        <v>15357</v>
      </c>
      <c r="M382" s="19">
        <v>11</v>
      </c>
      <c r="N382" s="19">
        <v>790</v>
      </c>
      <c r="O382" s="19">
        <v>11578</v>
      </c>
      <c r="P382" s="19">
        <v>2976</v>
      </c>
      <c r="R382" s="19">
        <f>J382+ L382- P382</f>
        <v>15515</v>
      </c>
      <c r="S382" s="19">
        <f>R382-E382</f>
        <v>13166.16</v>
      </c>
      <c r="U382" s="19">
        <v>0</v>
      </c>
      <c r="V382" s="19">
        <v>2</v>
      </c>
      <c r="X382" s="19">
        <v>0</v>
      </c>
    </row>
    <row r="383" spans="1:24" x14ac:dyDescent="0.25">
      <c r="A383" s="2" t="s">
        <v>150</v>
      </c>
      <c r="B383" s="19">
        <v>4674</v>
      </c>
      <c r="D383" s="20">
        <v>0.09</v>
      </c>
      <c r="E383" s="19">
        <f>B383*D383</f>
        <v>420.65999999999997</v>
      </c>
      <c r="G383" s="19">
        <v>577</v>
      </c>
      <c r="H383" s="19">
        <v>490</v>
      </c>
      <c r="I383" s="19">
        <v>2951</v>
      </c>
      <c r="J383" s="19">
        <v>654</v>
      </c>
      <c r="L383" s="19">
        <v>3247</v>
      </c>
      <c r="M383" s="19">
        <v>2</v>
      </c>
      <c r="N383" s="19">
        <v>29</v>
      </c>
      <c r="O383" s="19">
        <v>2631</v>
      </c>
      <c r="P383" s="19">
        <v>583</v>
      </c>
      <c r="R383" s="19">
        <f>J383+ L383- P383</f>
        <v>3318</v>
      </c>
      <c r="S383" s="19">
        <f>R383-E383</f>
        <v>2897.34</v>
      </c>
      <c r="U383" s="19">
        <v>0</v>
      </c>
      <c r="V383" s="19">
        <v>0</v>
      </c>
      <c r="X383" s="19">
        <v>0</v>
      </c>
    </row>
    <row r="385" spans="1:24" ht="15.75" x14ac:dyDescent="0.25">
      <c r="B385" s="24">
        <v>34313</v>
      </c>
      <c r="E385" s="24">
        <v>4967.99</v>
      </c>
      <c r="G385" s="24">
        <v>3284</v>
      </c>
      <c r="H385" s="24">
        <v>4605</v>
      </c>
      <c r="I385" s="24">
        <v>19839</v>
      </c>
      <c r="J385" s="24">
        <v>6575</v>
      </c>
      <c r="L385" s="24">
        <v>27910</v>
      </c>
      <c r="M385" s="24">
        <v>56</v>
      </c>
      <c r="N385" s="24">
        <v>2708</v>
      </c>
      <c r="O385" s="24">
        <v>18850</v>
      </c>
      <c r="P385" s="24">
        <v>6287</v>
      </c>
      <c r="R385" s="24">
        <f>J385+ L385- P385</f>
        <v>28198</v>
      </c>
      <c r="S385" s="24">
        <f>R385-E385</f>
        <v>23230.010000000002</v>
      </c>
      <c r="U385" s="24">
        <v>0</v>
      </c>
      <c r="V385" s="24">
        <v>2</v>
      </c>
      <c r="X385" s="24">
        <v>0</v>
      </c>
    </row>
    <row r="388" spans="1:24" ht="15.75" x14ac:dyDescent="0.25">
      <c r="A388" s="1" t="s">
        <v>211</v>
      </c>
    </row>
    <row r="389" spans="1:24" x14ac:dyDescent="0.25">
      <c r="A389" s="14" t="s">
        <v>212</v>
      </c>
      <c r="B389" s="15">
        <v>9474</v>
      </c>
      <c r="E389" s="15">
        <v>1573.34</v>
      </c>
      <c r="G389" s="15">
        <v>4211</v>
      </c>
      <c r="H389" s="15">
        <v>1965</v>
      </c>
      <c r="I389" s="15">
        <v>2385</v>
      </c>
      <c r="J389" s="15">
        <v>908</v>
      </c>
      <c r="L389" s="15">
        <v>1397</v>
      </c>
      <c r="M389" s="15">
        <v>68</v>
      </c>
      <c r="N389" s="15">
        <v>205</v>
      </c>
      <c r="O389" s="15">
        <v>851</v>
      </c>
      <c r="P389" s="15">
        <v>267</v>
      </c>
      <c r="R389" s="15">
        <f>J389+L389-P389</f>
        <v>2038</v>
      </c>
      <c r="S389" s="15">
        <f>R389-E389</f>
        <v>464.66000000000008</v>
      </c>
      <c r="U389" s="15">
        <v>0</v>
      </c>
      <c r="V389" s="15">
        <v>0</v>
      </c>
      <c r="X389" s="15">
        <v>0</v>
      </c>
    </row>
    <row r="390" spans="1:24" x14ac:dyDescent="0.25">
      <c r="A390" s="2" t="s">
        <v>144</v>
      </c>
      <c r="B390" s="19">
        <v>1660</v>
      </c>
      <c r="D390" s="20">
        <v>0.19</v>
      </c>
      <c r="E390" s="19">
        <f>B390*D390</f>
        <v>315.39999999999998</v>
      </c>
      <c r="G390" s="19">
        <v>613</v>
      </c>
      <c r="H390" s="19">
        <v>110</v>
      </c>
      <c r="I390" s="19">
        <v>734</v>
      </c>
      <c r="J390" s="19">
        <v>202</v>
      </c>
      <c r="L390" s="19">
        <v>301</v>
      </c>
      <c r="M390" s="19">
        <v>6</v>
      </c>
      <c r="N390" s="19">
        <v>7</v>
      </c>
      <c r="O390" s="19">
        <v>240</v>
      </c>
      <c r="P390" s="19">
        <v>47</v>
      </c>
      <c r="R390" s="19">
        <f>J390+ L390- P390</f>
        <v>456</v>
      </c>
      <c r="S390" s="19">
        <f>R390-E390</f>
        <v>140.60000000000002</v>
      </c>
      <c r="U390" s="19">
        <v>0</v>
      </c>
      <c r="V390" s="19">
        <v>0</v>
      </c>
      <c r="X390" s="19">
        <v>0</v>
      </c>
    </row>
    <row r="391" spans="1:24" x14ac:dyDescent="0.25">
      <c r="A391" s="2" t="s">
        <v>146</v>
      </c>
      <c r="B391" s="19">
        <v>4980</v>
      </c>
      <c r="D391" s="20">
        <v>0.19</v>
      </c>
      <c r="E391" s="19">
        <f>B391*D391</f>
        <v>946.2</v>
      </c>
      <c r="G391" s="19">
        <v>1813</v>
      </c>
      <c r="H391" s="19">
        <v>1596</v>
      </c>
      <c r="I391" s="19">
        <v>1410</v>
      </c>
      <c r="J391" s="19">
        <v>158</v>
      </c>
      <c r="L391" s="19">
        <v>854</v>
      </c>
      <c r="M391" s="19">
        <v>29</v>
      </c>
      <c r="N391" s="19">
        <v>194</v>
      </c>
      <c r="O391" s="19">
        <v>565</v>
      </c>
      <c r="P391" s="19">
        <v>64</v>
      </c>
      <c r="R391" s="19">
        <f>J391+ L391- P391</f>
        <v>948</v>
      </c>
      <c r="S391" s="19">
        <f>R391-E391</f>
        <v>1.7999999999999545</v>
      </c>
      <c r="U391" s="19">
        <v>0</v>
      </c>
      <c r="V391" s="19">
        <v>0</v>
      </c>
      <c r="X391" s="19">
        <v>0</v>
      </c>
    </row>
    <row r="392" spans="1:24" x14ac:dyDescent="0.25">
      <c r="A392" s="2" t="s">
        <v>179</v>
      </c>
      <c r="B392" s="19">
        <v>2834</v>
      </c>
      <c r="D392" s="20">
        <v>0.11</v>
      </c>
      <c r="E392" s="19">
        <f>B392*D392</f>
        <v>311.74</v>
      </c>
      <c r="G392" s="19">
        <v>1785</v>
      </c>
      <c r="H392" s="19">
        <v>259</v>
      </c>
      <c r="I392" s="19">
        <v>241</v>
      </c>
      <c r="J392" s="19">
        <v>548</v>
      </c>
      <c r="L392" s="19">
        <v>242</v>
      </c>
      <c r="M392" s="19">
        <v>33</v>
      </c>
      <c r="N392" s="19">
        <v>4</v>
      </c>
      <c r="O392" s="19">
        <v>46</v>
      </c>
      <c r="P392" s="19">
        <v>156</v>
      </c>
      <c r="R392" s="19">
        <f>J392+ L392- P392</f>
        <v>634</v>
      </c>
      <c r="S392" s="19">
        <f>R392-E392</f>
        <v>322.26</v>
      </c>
      <c r="U392" s="19">
        <v>0</v>
      </c>
      <c r="V392" s="19">
        <v>0</v>
      </c>
      <c r="X392" s="19">
        <v>0</v>
      </c>
    </row>
    <row r="394" spans="1:24" x14ac:dyDescent="0.25">
      <c r="A394" s="14" t="s">
        <v>213</v>
      </c>
      <c r="B394" s="15">
        <v>13722</v>
      </c>
      <c r="E394" s="15">
        <v>1921.08</v>
      </c>
      <c r="G394" s="15">
        <v>3323</v>
      </c>
      <c r="H394" s="15">
        <v>3185</v>
      </c>
      <c r="I394" s="15">
        <v>3931</v>
      </c>
      <c r="J394" s="15">
        <v>3282</v>
      </c>
      <c r="L394" s="15">
        <v>2110</v>
      </c>
      <c r="M394" s="15">
        <v>101</v>
      </c>
      <c r="N394" s="15">
        <v>333</v>
      </c>
      <c r="O394" s="15">
        <v>914</v>
      </c>
      <c r="P394" s="15">
        <v>761</v>
      </c>
      <c r="R394" s="15">
        <f>J394+L394-P394</f>
        <v>4631</v>
      </c>
      <c r="S394" s="15">
        <f>R394-E394</f>
        <v>2709.92</v>
      </c>
      <c r="U394" s="15">
        <v>102</v>
      </c>
      <c r="V394" s="15">
        <v>384</v>
      </c>
      <c r="X394" s="15">
        <v>0</v>
      </c>
    </row>
    <row r="395" spans="1:24" x14ac:dyDescent="0.25">
      <c r="A395" s="2" t="s">
        <v>214</v>
      </c>
      <c r="B395" s="19">
        <v>13722</v>
      </c>
      <c r="D395" s="20">
        <v>0.14000000000000001</v>
      </c>
      <c r="E395" s="19">
        <f>B395*D395</f>
        <v>1921.0800000000002</v>
      </c>
      <c r="G395" s="19">
        <v>3323</v>
      </c>
      <c r="H395" s="19">
        <v>3185</v>
      </c>
      <c r="I395" s="19">
        <v>3931</v>
      </c>
      <c r="J395" s="19">
        <v>3282</v>
      </c>
      <c r="L395" s="19">
        <v>2110</v>
      </c>
      <c r="M395" s="19">
        <v>101</v>
      </c>
      <c r="N395" s="19">
        <v>333</v>
      </c>
      <c r="O395" s="19">
        <v>914</v>
      </c>
      <c r="P395" s="19">
        <v>761</v>
      </c>
      <c r="R395" s="19">
        <f>J395+ L395- P395</f>
        <v>4631</v>
      </c>
      <c r="S395" s="19">
        <f>R395-E395</f>
        <v>2709.92</v>
      </c>
      <c r="U395" s="19">
        <v>102</v>
      </c>
      <c r="V395" s="19">
        <v>384</v>
      </c>
      <c r="X395" s="19">
        <v>0</v>
      </c>
    </row>
    <row r="397" spans="1:24" x14ac:dyDescent="0.25">
      <c r="A397" s="14" t="s">
        <v>215</v>
      </c>
      <c r="B397" s="15">
        <v>1330</v>
      </c>
      <c r="E397" s="15">
        <v>279.3</v>
      </c>
      <c r="G397" s="15">
        <v>60</v>
      </c>
      <c r="H397" s="15">
        <v>182</v>
      </c>
      <c r="I397" s="15">
        <v>1087</v>
      </c>
      <c r="J397" s="15">
        <v>0</v>
      </c>
      <c r="L397" s="15">
        <v>211</v>
      </c>
      <c r="M397" s="15">
        <v>2</v>
      </c>
      <c r="N397" s="15">
        <v>6</v>
      </c>
      <c r="O397" s="15">
        <v>202</v>
      </c>
      <c r="P397" s="15">
        <v>0</v>
      </c>
      <c r="R397" s="15">
        <f>J397+L397-P397</f>
        <v>211</v>
      </c>
      <c r="S397" s="15">
        <f>R397-E397</f>
        <v>-68.300000000000011</v>
      </c>
      <c r="U397" s="15">
        <v>0</v>
      </c>
      <c r="V397" s="15">
        <v>0</v>
      </c>
      <c r="X397" s="15">
        <v>0</v>
      </c>
    </row>
    <row r="398" spans="1:24" x14ac:dyDescent="0.25">
      <c r="A398" s="2" t="s">
        <v>216</v>
      </c>
      <c r="B398" s="19">
        <v>1330</v>
      </c>
      <c r="D398" s="20">
        <v>0.21</v>
      </c>
      <c r="E398" s="19">
        <f>B398*D398</f>
        <v>279.3</v>
      </c>
      <c r="G398" s="19">
        <v>60</v>
      </c>
      <c r="H398" s="19">
        <v>182</v>
      </c>
      <c r="I398" s="19">
        <v>1087</v>
      </c>
      <c r="J398" s="19">
        <v>0</v>
      </c>
      <c r="L398" s="19">
        <v>211</v>
      </c>
      <c r="M398" s="19">
        <v>2</v>
      </c>
      <c r="N398" s="19">
        <v>6</v>
      </c>
      <c r="O398" s="19">
        <v>202</v>
      </c>
      <c r="P398" s="19">
        <v>0</v>
      </c>
      <c r="R398" s="19">
        <f>J398+ L398- P398</f>
        <v>211</v>
      </c>
      <c r="S398" s="19">
        <f>R398-E398</f>
        <v>-68.300000000000011</v>
      </c>
      <c r="U398" s="19">
        <v>0</v>
      </c>
      <c r="V398" s="19">
        <v>0</v>
      </c>
      <c r="X398" s="19">
        <v>0</v>
      </c>
    </row>
    <row r="400" spans="1:24" ht="26.25" x14ac:dyDescent="0.25">
      <c r="A400" s="14" t="s">
        <v>217</v>
      </c>
      <c r="B400" s="15">
        <v>29424</v>
      </c>
      <c r="E400" s="15">
        <v>3236.64</v>
      </c>
      <c r="G400" s="15">
        <v>7963</v>
      </c>
      <c r="H400" s="15">
        <v>4413</v>
      </c>
      <c r="I400" s="15">
        <v>12069</v>
      </c>
      <c r="J400" s="15">
        <v>4975</v>
      </c>
      <c r="L400" s="15">
        <v>4674</v>
      </c>
      <c r="M400" s="15">
        <v>78</v>
      </c>
      <c r="N400" s="15">
        <v>821</v>
      </c>
      <c r="O400" s="15">
        <v>2667</v>
      </c>
      <c r="P400" s="15">
        <v>1102</v>
      </c>
      <c r="R400" s="15">
        <f>J400+L400-P400</f>
        <v>8547</v>
      </c>
      <c r="S400" s="15">
        <f>R400-E400</f>
        <v>5310.3600000000006</v>
      </c>
      <c r="U400" s="15">
        <v>4</v>
      </c>
      <c r="V400" s="15">
        <v>78</v>
      </c>
      <c r="X400" s="15">
        <v>0</v>
      </c>
    </row>
    <row r="401" spans="1:24" x14ac:dyDescent="0.25">
      <c r="A401" s="2" t="s">
        <v>57</v>
      </c>
      <c r="B401" s="19">
        <v>28191</v>
      </c>
      <c r="D401" s="20">
        <v>0.11</v>
      </c>
      <c r="E401" s="19">
        <f>B401*D401</f>
        <v>3101.01</v>
      </c>
      <c r="G401" s="19">
        <v>7522</v>
      </c>
      <c r="H401" s="19">
        <v>4156</v>
      </c>
      <c r="I401" s="19">
        <v>11703</v>
      </c>
      <c r="J401" s="19">
        <v>4809</v>
      </c>
      <c r="L401" s="19">
        <v>4630</v>
      </c>
      <c r="M401" s="19">
        <v>78</v>
      </c>
      <c r="N401" s="19">
        <v>821</v>
      </c>
      <c r="O401" s="19">
        <v>2641</v>
      </c>
      <c r="P401" s="19">
        <v>1088</v>
      </c>
      <c r="R401" s="19">
        <f>J401+ L401- P401</f>
        <v>8351</v>
      </c>
      <c r="S401" s="19">
        <f>R401-E401</f>
        <v>5249.99</v>
      </c>
      <c r="U401" s="19">
        <v>4</v>
      </c>
      <c r="V401" s="19">
        <v>78</v>
      </c>
      <c r="X401" s="19">
        <v>0</v>
      </c>
    </row>
    <row r="402" spans="1:24" x14ac:dyDescent="0.25">
      <c r="A402" s="2" t="s">
        <v>58</v>
      </c>
      <c r="B402" s="19">
        <v>782</v>
      </c>
      <c r="D402" s="20">
        <v>0.11</v>
      </c>
      <c r="E402" s="19">
        <f>B402*D402</f>
        <v>86.02</v>
      </c>
      <c r="G402" s="19">
        <v>376</v>
      </c>
      <c r="H402" s="19">
        <v>191</v>
      </c>
      <c r="I402" s="19">
        <v>112</v>
      </c>
      <c r="J402" s="19">
        <v>101</v>
      </c>
      <c r="L402" s="19">
        <v>9</v>
      </c>
      <c r="M402" s="19">
        <v>0</v>
      </c>
      <c r="N402" s="19">
        <v>0</v>
      </c>
      <c r="O402" s="19">
        <v>1</v>
      </c>
      <c r="P402" s="19">
        <v>6</v>
      </c>
      <c r="R402" s="19">
        <f>J402+ L402- P402</f>
        <v>104</v>
      </c>
      <c r="S402" s="19">
        <f>R402-E402</f>
        <v>17.980000000000004</v>
      </c>
      <c r="U402" s="19">
        <v>0</v>
      </c>
      <c r="V402" s="19">
        <v>0</v>
      </c>
      <c r="X402" s="19">
        <v>0</v>
      </c>
    </row>
    <row r="403" spans="1:24" x14ac:dyDescent="0.25">
      <c r="A403" s="2" t="s">
        <v>218</v>
      </c>
      <c r="B403" s="19">
        <v>451</v>
      </c>
      <c r="D403" s="20">
        <v>0.11</v>
      </c>
      <c r="E403" s="19">
        <f>B403*D403</f>
        <v>49.61</v>
      </c>
      <c r="G403" s="19">
        <v>65</v>
      </c>
      <c r="H403" s="19">
        <v>66</v>
      </c>
      <c r="I403" s="19">
        <v>254</v>
      </c>
      <c r="J403" s="19">
        <v>65</v>
      </c>
      <c r="L403" s="19">
        <v>35</v>
      </c>
      <c r="M403" s="19">
        <v>0</v>
      </c>
      <c r="N403" s="19">
        <v>0</v>
      </c>
      <c r="O403" s="19">
        <v>25</v>
      </c>
      <c r="P403" s="19">
        <v>8</v>
      </c>
      <c r="R403" s="19">
        <f>J403+ L403- P403</f>
        <v>92</v>
      </c>
      <c r="S403" s="19">
        <f>R403-E403</f>
        <v>42.39</v>
      </c>
      <c r="U403" s="19">
        <v>0</v>
      </c>
      <c r="V403" s="19">
        <v>0</v>
      </c>
      <c r="X403" s="19">
        <v>0</v>
      </c>
    </row>
    <row r="405" spans="1:24" ht="15.75" x14ac:dyDescent="0.25">
      <c r="B405" s="24">
        <v>53950</v>
      </c>
      <c r="E405" s="24">
        <v>7010.36</v>
      </c>
      <c r="G405" s="24">
        <v>15557</v>
      </c>
      <c r="H405" s="24">
        <v>9745</v>
      </c>
      <c r="I405" s="24">
        <v>19472</v>
      </c>
      <c r="J405" s="24">
        <v>9165</v>
      </c>
      <c r="L405" s="24">
        <v>8392</v>
      </c>
      <c r="M405" s="24">
        <v>249</v>
      </c>
      <c r="N405" s="24">
        <v>1365</v>
      </c>
      <c r="O405" s="24">
        <v>4634</v>
      </c>
      <c r="P405" s="24">
        <v>2130</v>
      </c>
      <c r="R405" s="24">
        <f>J405+ L405- P405</f>
        <v>15427</v>
      </c>
      <c r="S405" s="24">
        <f>R405-E405</f>
        <v>8416.64</v>
      </c>
      <c r="U405" s="24">
        <v>106</v>
      </c>
      <c r="V405" s="24">
        <v>462</v>
      </c>
      <c r="X405" s="24">
        <v>0</v>
      </c>
    </row>
    <row r="408" spans="1:24" ht="15.75" x14ac:dyDescent="0.25">
      <c r="A408" s="1" t="s">
        <v>219</v>
      </c>
    </row>
    <row r="409" spans="1:24" x14ac:dyDescent="0.25">
      <c r="A409" s="14" t="s">
        <v>206</v>
      </c>
      <c r="B409" s="15">
        <v>20655</v>
      </c>
      <c r="E409" s="15">
        <v>4337.55</v>
      </c>
      <c r="G409" s="15">
        <v>5469</v>
      </c>
      <c r="H409" s="15">
        <v>6157</v>
      </c>
      <c r="I409" s="15">
        <v>8805</v>
      </c>
      <c r="J409" s="15">
        <v>222</v>
      </c>
      <c r="L409" s="15">
        <v>4398</v>
      </c>
      <c r="M409" s="15">
        <v>398</v>
      </c>
      <c r="N409" s="15">
        <v>949</v>
      </c>
      <c r="O409" s="15">
        <v>2907</v>
      </c>
      <c r="P409" s="15">
        <v>143</v>
      </c>
      <c r="R409" s="15">
        <f>J409+L409-P409</f>
        <v>4477</v>
      </c>
      <c r="S409" s="15">
        <f>R409-E409</f>
        <v>139.44999999999982</v>
      </c>
      <c r="U409" s="15">
        <v>0</v>
      </c>
      <c r="V409" s="15">
        <v>6</v>
      </c>
      <c r="X409" s="15">
        <v>0</v>
      </c>
    </row>
    <row r="410" spans="1:24" x14ac:dyDescent="0.25">
      <c r="A410" s="2" t="s">
        <v>171</v>
      </c>
      <c r="B410" s="19">
        <v>20655</v>
      </c>
      <c r="D410" s="20">
        <v>0.21</v>
      </c>
      <c r="E410" s="19">
        <f>B410*D410</f>
        <v>4337.55</v>
      </c>
      <c r="G410" s="19">
        <v>5469</v>
      </c>
      <c r="H410" s="19">
        <v>6157</v>
      </c>
      <c r="I410" s="19">
        <v>8805</v>
      </c>
      <c r="J410" s="19">
        <v>222</v>
      </c>
      <c r="L410" s="19">
        <v>4398</v>
      </c>
      <c r="M410" s="19">
        <v>398</v>
      </c>
      <c r="N410" s="19">
        <v>949</v>
      </c>
      <c r="O410" s="19">
        <v>2907</v>
      </c>
      <c r="P410" s="19">
        <v>143</v>
      </c>
      <c r="R410" s="19">
        <f>J410+ L410- P410</f>
        <v>4477</v>
      </c>
      <c r="S410" s="19">
        <f>R410-E410</f>
        <v>139.44999999999982</v>
      </c>
      <c r="U410" s="19">
        <v>0</v>
      </c>
      <c r="V410" s="19">
        <v>6</v>
      </c>
      <c r="X410" s="19">
        <v>0</v>
      </c>
    </row>
    <row r="412" spans="1:24" ht="26.25" x14ac:dyDescent="0.25">
      <c r="A412" s="14" t="s">
        <v>220</v>
      </c>
      <c r="B412" s="15">
        <v>29501</v>
      </c>
      <c r="E412" s="15">
        <v>3223.55</v>
      </c>
      <c r="G412" s="15">
        <v>12550</v>
      </c>
      <c r="H412" s="15">
        <v>8761</v>
      </c>
      <c r="I412" s="15">
        <v>5593</v>
      </c>
      <c r="J412" s="15">
        <v>2592</v>
      </c>
      <c r="L412" s="15">
        <v>3280</v>
      </c>
      <c r="M412" s="15">
        <v>265</v>
      </c>
      <c r="N412" s="15">
        <v>950</v>
      </c>
      <c r="O412" s="15">
        <v>1353</v>
      </c>
      <c r="P412" s="15">
        <v>707</v>
      </c>
      <c r="R412" s="15">
        <f>J412+L412-P412</f>
        <v>5165</v>
      </c>
      <c r="S412" s="15">
        <f>R412-E412</f>
        <v>1941.4499999999998</v>
      </c>
      <c r="U412" s="15">
        <v>15</v>
      </c>
      <c r="V412" s="15">
        <v>188</v>
      </c>
      <c r="X412" s="15">
        <v>0</v>
      </c>
    </row>
    <row r="413" spans="1:24" x14ac:dyDescent="0.25">
      <c r="A413" s="2" t="s">
        <v>112</v>
      </c>
      <c r="B413" s="19">
        <v>539</v>
      </c>
      <c r="D413" s="20">
        <v>7.0000000000000007E-2</v>
      </c>
      <c r="E413" s="19">
        <f>B413*D413</f>
        <v>37.730000000000004</v>
      </c>
      <c r="G413" s="19">
        <v>390</v>
      </c>
      <c r="H413" s="19">
        <v>21</v>
      </c>
      <c r="I413" s="19">
        <v>125</v>
      </c>
      <c r="J413" s="19">
        <v>1</v>
      </c>
      <c r="L413" s="19">
        <v>35</v>
      </c>
      <c r="M413" s="19">
        <v>2</v>
      </c>
      <c r="N413" s="19">
        <v>1</v>
      </c>
      <c r="O413" s="19">
        <v>30</v>
      </c>
      <c r="P413" s="19">
        <v>0</v>
      </c>
      <c r="R413" s="19">
        <f>J413+ L413- P413</f>
        <v>36</v>
      </c>
      <c r="S413" s="19">
        <f>R413-E413</f>
        <v>-1.730000000000004</v>
      </c>
      <c r="U413" s="19">
        <v>0</v>
      </c>
      <c r="V413" s="19">
        <v>0</v>
      </c>
      <c r="X413" s="19">
        <v>0</v>
      </c>
    </row>
    <row r="414" spans="1:24" x14ac:dyDescent="0.25">
      <c r="A414" s="2" t="s">
        <v>58</v>
      </c>
      <c r="B414" s="19">
        <v>3062</v>
      </c>
      <c r="D414" s="20">
        <v>0.11</v>
      </c>
      <c r="E414" s="19">
        <f>B414*D414</f>
        <v>336.82</v>
      </c>
      <c r="G414" s="19">
        <v>1006</v>
      </c>
      <c r="H414" s="19">
        <v>925</v>
      </c>
      <c r="I414" s="19">
        <v>817</v>
      </c>
      <c r="J414" s="19">
        <v>313</v>
      </c>
      <c r="L414" s="19">
        <v>347</v>
      </c>
      <c r="M414" s="19">
        <v>4</v>
      </c>
      <c r="N414" s="19">
        <v>84</v>
      </c>
      <c r="O414" s="19">
        <v>191</v>
      </c>
      <c r="P414" s="19">
        <v>67</v>
      </c>
      <c r="R414" s="19">
        <f>J414+ L414- P414</f>
        <v>593</v>
      </c>
      <c r="S414" s="19">
        <f>R414-E414</f>
        <v>256.18</v>
      </c>
      <c r="U414" s="19">
        <v>0</v>
      </c>
      <c r="V414" s="19">
        <v>0</v>
      </c>
      <c r="X414" s="19">
        <v>0</v>
      </c>
    </row>
    <row r="415" spans="1:24" x14ac:dyDescent="0.25">
      <c r="A415" s="2" t="s">
        <v>175</v>
      </c>
      <c r="B415" s="19">
        <v>25900</v>
      </c>
      <c r="D415" s="20">
        <v>0.11</v>
      </c>
      <c r="E415" s="19">
        <f>B415*D415</f>
        <v>2849</v>
      </c>
      <c r="G415" s="19">
        <v>11154</v>
      </c>
      <c r="H415" s="19">
        <v>7815</v>
      </c>
      <c r="I415" s="19">
        <v>4651</v>
      </c>
      <c r="J415" s="19">
        <v>2278</v>
      </c>
      <c r="L415" s="19">
        <v>2898</v>
      </c>
      <c r="M415" s="19">
        <v>259</v>
      </c>
      <c r="N415" s="19">
        <v>865</v>
      </c>
      <c r="O415" s="19">
        <v>1132</v>
      </c>
      <c r="P415" s="19">
        <v>640</v>
      </c>
      <c r="R415" s="19">
        <f>J415+ L415- P415</f>
        <v>4536</v>
      </c>
      <c r="S415" s="19">
        <f>R415-E415</f>
        <v>1687</v>
      </c>
      <c r="U415" s="19">
        <v>15</v>
      </c>
      <c r="V415" s="19">
        <v>188</v>
      </c>
      <c r="X415" s="19">
        <v>0</v>
      </c>
    </row>
    <row r="417" spans="1:24" ht="15.75" x14ac:dyDescent="0.25">
      <c r="B417" s="24">
        <v>50156</v>
      </c>
      <c r="E417" s="24">
        <v>7561.1</v>
      </c>
      <c r="G417" s="24">
        <v>18019</v>
      </c>
      <c r="H417" s="24">
        <v>14918</v>
      </c>
      <c r="I417" s="24">
        <v>14398</v>
      </c>
      <c r="J417" s="24">
        <v>2814</v>
      </c>
      <c r="L417" s="24">
        <v>7678</v>
      </c>
      <c r="M417" s="24">
        <v>663</v>
      </c>
      <c r="N417" s="24">
        <v>1899</v>
      </c>
      <c r="O417" s="24">
        <v>4260</v>
      </c>
      <c r="P417" s="24">
        <v>850</v>
      </c>
      <c r="R417" s="24">
        <f>J417+ L417- P417</f>
        <v>9642</v>
      </c>
      <c r="S417" s="24">
        <f>R417-E417</f>
        <v>2080.8999999999996</v>
      </c>
      <c r="U417" s="24">
        <v>15</v>
      </c>
      <c r="V417" s="24">
        <v>194</v>
      </c>
      <c r="X417" s="24">
        <v>0</v>
      </c>
    </row>
    <row r="420" spans="1:24" ht="15.75" x14ac:dyDescent="0.25">
      <c r="A420" s="1" t="s">
        <v>221</v>
      </c>
    </row>
    <row r="421" spans="1:24" x14ac:dyDescent="0.25">
      <c r="A421" s="14" t="s">
        <v>222</v>
      </c>
      <c r="B421" s="15">
        <v>8331</v>
      </c>
      <c r="E421" s="15">
        <v>955.68</v>
      </c>
      <c r="G421" s="15">
        <v>3514</v>
      </c>
      <c r="H421" s="15">
        <v>1345</v>
      </c>
      <c r="I421" s="15">
        <v>1291</v>
      </c>
      <c r="J421" s="15">
        <v>2177</v>
      </c>
      <c r="L421" s="15">
        <v>882</v>
      </c>
      <c r="M421" s="15">
        <v>7</v>
      </c>
      <c r="N421" s="15">
        <v>137</v>
      </c>
      <c r="O421" s="15">
        <v>222</v>
      </c>
      <c r="P421" s="15">
        <v>511</v>
      </c>
      <c r="R421" s="15">
        <f>J421+L421-P421</f>
        <v>2548</v>
      </c>
      <c r="S421" s="15">
        <f>R421-E421</f>
        <v>1592.3200000000002</v>
      </c>
      <c r="U421" s="15">
        <v>0</v>
      </c>
      <c r="V421" s="15">
        <v>0</v>
      </c>
      <c r="X421" s="15">
        <v>0</v>
      </c>
    </row>
    <row r="422" spans="1:24" x14ac:dyDescent="0.25">
      <c r="A422" s="2" t="s">
        <v>223</v>
      </c>
      <c r="B422" s="19">
        <v>1309</v>
      </c>
      <c r="D422" s="20">
        <v>0.14000000000000001</v>
      </c>
      <c r="E422" s="19">
        <f>B422*D422</f>
        <v>183.26000000000002</v>
      </c>
      <c r="G422" s="19">
        <v>517</v>
      </c>
      <c r="H422" s="19">
        <v>102</v>
      </c>
      <c r="I422" s="19">
        <v>351</v>
      </c>
      <c r="J422" s="19">
        <v>337</v>
      </c>
      <c r="L422" s="19">
        <v>134</v>
      </c>
      <c r="M422" s="19">
        <v>1</v>
      </c>
      <c r="N422" s="19">
        <v>5</v>
      </c>
      <c r="O422" s="19">
        <v>63</v>
      </c>
      <c r="P422" s="19">
        <v>63</v>
      </c>
      <c r="R422" s="19">
        <f>J422+ L422- P422</f>
        <v>408</v>
      </c>
      <c r="S422" s="19">
        <f>R422-E422</f>
        <v>224.73999999999998</v>
      </c>
      <c r="U422" s="19">
        <v>0</v>
      </c>
      <c r="V422" s="19">
        <v>0</v>
      </c>
      <c r="X422" s="19">
        <v>0</v>
      </c>
    </row>
    <row r="423" spans="1:24" x14ac:dyDescent="0.25">
      <c r="A423" s="2" t="s">
        <v>47</v>
      </c>
      <c r="B423" s="19">
        <v>5981</v>
      </c>
      <c r="D423" s="20">
        <v>0.11</v>
      </c>
      <c r="E423" s="19">
        <f>B423*D423</f>
        <v>657.91</v>
      </c>
      <c r="G423" s="19">
        <v>2464</v>
      </c>
      <c r="H423" s="19">
        <v>1191</v>
      </c>
      <c r="I423" s="19">
        <v>828</v>
      </c>
      <c r="J423" s="19">
        <v>1497</v>
      </c>
      <c r="L423" s="19">
        <v>715</v>
      </c>
      <c r="M423" s="19">
        <v>6</v>
      </c>
      <c r="N423" s="19">
        <v>131</v>
      </c>
      <c r="O423" s="19">
        <v>157</v>
      </c>
      <c r="P423" s="19">
        <v>420</v>
      </c>
      <c r="R423" s="19">
        <f>J423+ L423- P423</f>
        <v>1792</v>
      </c>
      <c r="S423" s="19">
        <f>R423-E423</f>
        <v>1134.0900000000001</v>
      </c>
      <c r="U423" s="19">
        <v>0</v>
      </c>
      <c r="V423" s="19">
        <v>0</v>
      </c>
      <c r="X423" s="19">
        <v>0</v>
      </c>
    </row>
    <row r="424" spans="1:24" x14ac:dyDescent="0.25">
      <c r="A424" s="2" t="s">
        <v>224</v>
      </c>
      <c r="B424" s="19">
        <v>1041</v>
      </c>
      <c r="D424" s="20">
        <v>0.11</v>
      </c>
      <c r="E424" s="19">
        <f>B424*D424</f>
        <v>114.51</v>
      </c>
      <c r="G424" s="19">
        <v>533</v>
      </c>
      <c r="H424" s="19">
        <v>52</v>
      </c>
      <c r="I424" s="19">
        <v>112</v>
      </c>
      <c r="J424" s="19">
        <v>343</v>
      </c>
      <c r="L424" s="19">
        <v>33</v>
      </c>
      <c r="M424" s="19">
        <v>0</v>
      </c>
      <c r="N424" s="19">
        <v>1</v>
      </c>
      <c r="O424" s="19">
        <v>2</v>
      </c>
      <c r="P424" s="19">
        <v>28</v>
      </c>
      <c r="R424" s="19">
        <f>J424+ L424- P424</f>
        <v>348</v>
      </c>
      <c r="S424" s="19">
        <f>R424-E424</f>
        <v>233.49</v>
      </c>
      <c r="U424" s="19">
        <v>0</v>
      </c>
      <c r="V424" s="19">
        <v>0</v>
      </c>
      <c r="X424" s="19">
        <v>0</v>
      </c>
    </row>
    <row r="426" spans="1:24" ht="26.25" x14ac:dyDescent="0.25">
      <c r="A426" s="14" t="s">
        <v>220</v>
      </c>
      <c r="B426" s="15">
        <v>17825</v>
      </c>
      <c r="E426" s="15">
        <v>1952.79</v>
      </c>
      <c r="G426" s="15">
        <v>6137</v>
      </c>
      <c r="H426" s="15">
        <v>4527</v>
      </c>
      <c r="I426" s="15">
        <v>4271</v>
      </c>
      <c r="J426" s="15">
        <v>2886</v>
      </c>
      <c r="L426" s="15">
        <v>1939</v>
      </c>
      <c r="M426" s="15">
        <v>94</v>
      </c>
      <c r="N426" s="15">
        <v>398</v>
      </c>
      <c r="O426" s="15">
        <v>578</v>
      </c>
      <c r="P426" s="15">
        <v>867</v>
      </c>
      <c r="R426" s="15">
        <f>J426+L426-P426</f>
        <v>3958</v>
      </c>
      <c r="S426" s="15">
        <f>R426-E426</f>
        <v>2005.21</v>
      </c>
      <c r="U426" s="15">
        <v>8</v>
      </c>
      <c r="V426" s="15">
        <v>111</v>
      </c>
      <c r="X426" s="15">
        <v>0</v>
      </c>
    </row>
    <row r="427" spans="1:24" x14ac:dyDescent="0.25">
      <c r="A427" s="2" t="s">
        <v>52</v>
      </c>
      <c r="B427" s="19">
        <v>199</v>
      </c>
      <c r="D427" s="20">
        <v>7.0000000000000007E-2</v>
      </c>
      <c r="E427" s="19">
        <f>B427*D427</f>
        <v>13.930000000000001</v>
      </c>
      <c r="G427" s="19">
        <v>97</v>
      </c>
      <c r="H427" s="19">
        <v>58</v>
      </c>
      <c r="I427" s="19">
        <v>42</v>
      </c>
      <c r="J427" s="19">
        <v>0</v>
      </c>
      <c r="L427" s="19">
        <v>3</v>
      </c>
      <c r="M427" s="19">
        <v>0</v>
      </c>
      <c r="N427" s="19">
        <v>2</v>
      </c>
      <c r="O427" s="19">
        <v>0</v>
      </c>
      <c r="P427" s="19">
        <v>0</v>
      </c>
      <c r="R427" s="19">
        <f>J427+ L427- P427</f>
        <v>3</v>
      </c>
      <c r="S427" s="19">
        <f>R427-E427</f>
        <v>-10.930000000000001</v>
      </c>
      <c r="U427" s="19">
        <v>0</v>
      </c>
      <c r="V427" s="19">
        <v>0</v>
      </c>
      <c r="X427" s="19">
        <v>0</v>
      </c>
    </row>
    <row r="428" spans="1:24" x14ac:dyDescent="0.25">
      <c r="A428" s="2" t="s">
        <v>54</v>
      </c>
      <c r="B428" s="19">
        <v>17626</v>
      </c>
      <c r="D428" s="20">
        <v>0.11</v>
      </c>
      <c r="E428" s="19">
        <f>B428*D428</f>
        <v>1938.86</v>
      </c>
      <c r="G428" s="19">
        <v>6040</v>
      </c>
      <c r="H428" s="19">
        <v>4469</v>
      </c>
      <c r="I428" s="19">
        <v>4229</v>
      </c>
      <c r="J428" s="19">
        <v>2886</v>
      </c>
      <c r="L428" s="19">
        <v>1936</v>
      </c>
      <c r="M428" s="19">
        <v>94</v>
      </c>
      <c r="N428" s="19">
        <v>396</v>
      </c>
      <c r="O428" s="19">
        <v>578</v>
      </c>
      <c r="P428" s="19">
        <v>867</v>
      </c>
      <c r="R428" s="19">
        <f>J428+ L428- P428</f>
        <v>3955</v>
      </c>
      <c r="S428" s="19">
        <f>R428-E428</f>
        <v>2016.14</v>
      </c>
      <c r="U428" s="19">
        <v>8</v>
      </c>
      <c r="V428" s="19">
        <v>111</v>
      </c>
      <c r="X428" s="19">
        <v>0</v>
      </c>
    </row>
    <row r="429" spans="1:24" x14ac:dyDescent="0.25">
      <c r="A429" s="2" t="s">
        <v>50</v>
      </c>
      <c r="B429" s="19">
        <v>0</v>
      </c>
      <c r="D429" s="20">
        <v>0.11</v>
      </c>
      <c r="E429" s="19">
        <f>B429*D429</f>
        <v>0</v>
      </c>
      <c r="G429" s="19">
        <v>0</v>
      </c>
      <c r="H429" s="19">
        <v>0</v>
      </c>
      <c r="I429" s="19">
        <v>0</v>
      </c>
      <c r="J429" s="19">
        <v>0</v>
      </c>
      <c r="L429" s="19">
        <v>0</v>
      </c>
      <c r="M429" s="19">
        <v>0</v>
      </c>
      <c r="N429" s="19">
        <v>0</v>
      </c>
      <c r="O429" s="19">
        <v>0</v>
      </c>
      <c r="P429" s="19">
        <v>0</v>
      </c>
      <c r="R429" s="19">
        <f>J429+ L429- P429</f>
        <v>0</v>
      </c>
      <c r="S429" s="19">
        <f>R429-E429</f>
        <v>0</v>
      </c>
      <c r="U429" s="19">
        <v>0</v>
      </c>
      <c r="V429" s="19">
        <v>0</v>
      </c>
      <c r="X429" s="19">
        <v>0</v>
      </c>
    </row>
    <row r="431" spans="1:24" x14ac:dyDescent="0.25">
      <c r="A431" s="14" t="s">
        <v>225</v>
      </c>
      <c r="B431" s="15">
        <v>11876</v>
      </c>
      <c r="E431" s="15">
        <v>1306.3599999999999</v>
      </c>
      <c r="G431" s="15">
        <v>2922</v>
      </c>
      <c r="H431" s="15">
        <v>1012</v>
      </c>
      <c r="I431" s="15">
        <v>3444</v>
      </c>
      <c r="J431" s="15">
        <v>4497</v>
      </c>
      <c r="L431" s="15">
        <v>1464</v>
      </c>
      <c r="M431" s="15">
        <v>16</v>
      </c>
      <c r="N431" s="15">
        <v>143</v>
      </c>
      <c r="O431" s="15">
        <v>412</v>
      </c>
      <c r="P431" s="15">
        <v>892</v>
      </c>
      <c r="R431" s="15">
        <f>J431+L431-P431</f>
        <v>5069</v>
      </c>
      <c r="S431" s="15">
        <f>R431-E431</f>
        <v>3762.6400000000003</v>
      </c>
      <c r="U431" s="15">
        <v>0</v>
      </c>
      <c r="V431" s="15">
        <v>9</v>
      </c>
      <c r="X431" s="15">
        <v>0</v>
      </c>
    </row>
    <row r="432" spans="1:24" x14ac:dyDescent="0.25">
      <c r="A432" s="2" t="s">
        <v>46</v>
      </c>
      <c r="B432" s="19">
        <v>11876</v>
      </c>
      <c r="D432" s="20">
        <v>0.11</v>
      </c>
      <c r="E432" s="19">
        <f>B432*D432</f>
        <v>1306.3599999999999</v>
      </c>
      <c r="G432" s="19">
        <v>2922</v>
      </c>
      <c r="H432" s="19">
        <v>1012</v>
      </c>
      <c r="I432" s="19">
        <v>3444</v>
      </c>
      <c r="J432" s="19">
        <v>4497</v>
      </c>
      <c r="L432" s="19">
        <v>1464</v>
      </c>
      <c r="M432" s="19">
        <v>16</v>
      </c>
      <c r="N432" s="19">
        <v>143</v>
      </c>
      <c r="O432" s="19">
        <v>412</v>
      </c>
      <c r="P432" s="19">
        <v>892</v>
      </c>
      <c r="R432" s="19">
        <f>J432+ L432- P432</f>
        <v>5069</v>
      </c>
      <c r="S432" s="19">
        <f>R432-E432</f>
        <v>3762.6400000000003</v>
      </c>
      <c r="U432" s="19">
        <v>0</v>
      </c>
      <c r="V432" s="19">
        <v>9</v>
      </c>
      <c r="X432" s="19">
        <v>0</v>
      </c>
    </row>
    <row r="434" spans="1:24" ht="15.75" x14ac:dyDescent="0.25">
      <c r="B434" s="24">
        <v>38032</v>
      </c>
      <c r="E434" s="24">
        <v>4214.83</v>
      </c>
      <c r="G434" s="24">
        <v>12573</v>
      </c>
      <c r="H434" s="24">
        <v>6884</v>
      </c>
      <c r="I434" s="24">
        <v>9006</v>
      </c>
      <c r="J434" s="24">
        <v>9560</v>
      </c>
      <c r="L434" s="24">
        <v>4285</v>
      </c>
      <c r="M434" s="24">
        <v>117</v>
      </c>
      <c r="N434" s="24">
        <v>678</v>
      </c>
      <c r="O434" s="24">
        <v>1212</v>
      </c>
      <c r="P434" s="24">
        <v>2270</v>
      </c>
      <c r="R434" s="24">
        <f>J434+ L434- P434</f>
        <v>11575</v>
      </c>
      <c r="S434" s="24">
        <f>R434-E434</f>
        <v>7360.17</v>
      </c>
      <c r="U434" s="24">
        <v>8</v>
      </c>
      <c r="V434" s="24">
        <v>120</v>
      </c>
      <c r="X434" s="24">
        <v>0</v>
      </c>
    </row>
    <row r="437" spans="1:24" ht="15.75" x14ac:dyDescent="0.25">
      <c r="A437" s="1" t="s">
        <v>226</v>
      </c>
    </row>
    <row r="438" spans="1:24" x14ac:dyDescent="0.25">
      <c r="A438" s="14" t="s">
        <v>227</v>
      </c>
      <c r="B438" s="15">
        <v>35303</v>
      </c>
      <c r="E438" s="15">
        <v>2638.3</v>
      </c>
      <c r="G438" s="15">
        <v>1487</v>
      </c>
      <c r="H438" s="15">
        <v>15930</v>
      </c>
      <c r="I438" s="15">
        <v>7278</v>
      </c>
      <c r="J438" s="15">
        <v>10603</v>
      </c>
      <c r="L438" s="15">
        <v>2461</v>
      </c>
      <c r="M438" s="15">
        <v>67</v>
      </c>
      <c r="N438" s="15">
        <v>974</v>
      </c>
      <c r="O438" s="15">
        <v>591</v>
      </c>
      <c r="P438" s="15">
        <v>825</v>
      </c>
      <c r="R438" s="15">
        <f>J438+L438-P438</f>
        <v>12239</v>
      </c>
      <c r="S438" s="15">
        <f>R438-E438</f>
        <v>9600.7000000000007</v>
      </c>
      <c r="U438" s="15">
        <v>0</v>
      </c>
      <c r="V438" s="15">
        <v>0</v>
      </c>
      <c r="X438" s="15">
        <v>15676</v>
      </c>
    </row>
    <row r="439" spans="1:24" x14ac:dyDescent="0.25">
      <c r="A439" s="2" t="s">
        <v>137</v>
      </c>
      <c r="B439" s="19">
        <v>525</v>
      </c>
      <c r="D439" s="20">
        <v>0.09</v>
      </c>
      <c r="E439" s="19">
        <f>B439*D439</f>
        <v>47.25</v>
      </c>
      <c r="G439" s="19">
        <v>0</v>
      </c>
      <c r="H439" s="19">
        <v>445</v>
      </c>
      <c r="I439" s="19">
        <v>31</v>
      </c>
      <c r="J439" s="19">
        <v>48</v>
      </c>
      <c r="L439" s="19">
        <v>0</v>
      </c>
      <c r="M439" s="19">
        <v>0</v>
      </c>
      <c r="N439" s="19">
        <v>0</v>
      </c>
      <c r="O439" s="19">
        <v>0</v>
      </c>
      <c r="P439" s="19">
        <v>0</v>
      </c>
      <c r="R439" s="19">
        <f>J439+ L439- P439</f>
        <v>48</v>
      </c>
      <c r="S439" s="19">
        <f>R439-E439</f>
        <v>0.75</v>
      </c>
      <c r="U439" s="19">
        <v>0</v>
      </c>
      <c r="V439" s="19">
        <v>0</v>
      </c>
      <c r="X439" s="19">
        <v>525</v>
      </c>
    </row>
    <row r="440" spans="1:24" x14ac:dyDescent="0.25">
      <c r="A440" s="2" t="s">
        <v>228</v>
      </c>
      <c r="B440" s="19">
        <v>183</v>
      </c>
      <c r="D440" s="20">
        <v>0.14000000000000001</v>
      </c>
      <c r="E440" s="19">
        <f>B440*D440</f>
        <v>25.62</v>
      </c>
      <c r="G440" s="19">
        <v>0</v>
      </c>
      <c r="H440" s="19">
        <v>81</v>
      </c>
      <c r="I440" s="19">
        <v>80</v>
      </c>
      <c r="J440" s="19">
        <v>22</v>
      </c>
      <c r="L440" s="19">
        <v>172</v>
      </c>
      <c r="M440" s="19">
        <v>0</v>
      </c>
      <c r="N440" s="19">
        <v>70</v>
      </c>
      <c r="O440" s="19">
        <v>79</v>
      </c>
      <c r="P440" s="19">
        <v>22</v>
      </c>
      <c r="R440" s="19">
        <f>J440+ L440- P440</f>
        <v>172</v>
      </c>
      <c r="S440" s="19">
        <f>R440-E440</f>
        <v>146.38</v>
      </c>
      <c r="U440" s="19">
        <v>0</v>
      </c>
      <c r="V440" s="19">
        <v>0</v>
      </c>
      <c r="X440" s="19">
        <v>183</v>
      </c>
    </row>
    <row r="441" spans="1:24" x14ac:dyDescent="0.25">
      <c r="A441" s="2" t="s">
        <v>107</v>
      </c>
      <c r="B441" s="19">
        <v>2054</v>
      </c>
      <c r="D441" s="20">
        <v>0.14000000000000001</v>
      </c>
      <c r="E441" s="19">
        <f>B441*D441</f>
        <v>287.56</v>
      </c>
      <c r="G441" s="19">
        <v>2</v>
      </c>
      <c r="H441" s="19">
        <v>807</v>
      </c>
      <c r="I441" s="19">
        <v>328</v>
      </c>
      <c r="J441" s="19">
        <v>915</v>
      </c>
      <c r="L441" s="19">
        <v>148</v>
      </c>
      <c r="M441" s="19">
        <v>0</v>
      </c>
      <c r="N441" s="19">
        <v>35</v>
      </c>
      <c r="O441" s="19">
        <v>28</v>
      </c>
      <c r="P441" s="19">
        <v>85</v>
      </c>
      <c r="R441" s="19">
        <f>J441+ L441- P441</f>
        <v>978</v>
      </c>
      <c r="S441" s="19">
        <f>R441-E441</f>
        <v>690.44</v>
      </c>
      <c r="U441" s="19">
        <v>0</v>
      </c>
      <c r="V441" s="19">
        <v>0</v>
      </c>
      <c r="X441" s="19">
        <v>2054</v>
      </c>
    </row>
    <row r="442" spans="1:24" x14ac:dyDescent="0.25">
      <c r="A442" s="2" t="s">
        <v>128</v>
      </c>
      <c r="B442" s="19">
        <v>32541</v>
      </c>
      <c r="D442" s="20">
        <v>7.0000000000000007E-2</v>
      </c>
      <c r="E442" s="19">
        <f>B442*D442</f>
        <v>2277.8700000000003</v>
      </c>
      <c r="G442" s="19">
        <v>1485</v>
      </c>
      <c r="H442" s="19">
        <v>14597</v>
      </c>
      <c r="I442" s="19">
        <v>6839</v>
      </c>
      <c r="J442" s="19">
        <v>9618</v>
      </c>
      <c r="L442" s="19">
        <v>2141</v>
      </c>
      <c r="M442" s="19">
        <v>67</v>
      </c>
      <c r="N442" s="19">
        <v>869</v>
      </c>
      <c r="O442" s="19">
        <v>484</v>
      </c>
      <c r="P442" s="19">
        <v>718</v>
      </c>
      <c r="R442" s="19">
        <f>J442+ L442- P442</f>
        <v>11041</v>
      </c>
      <c r="S442" s="19">
        <f>R442-E442</f>
        <v>8763.1299999999992</v>
      </c>
      <c r="U442" s="19">
        <v>0</v>
      </c>
      <c r="V442" s="19">
        <v>0</v>
      </c>
      <c r="X442" s="19">
        <v>12914</v>
      </c>
    </row>
    <row r="444" spans="1:24" ht="26.25" x14ac:dyDescent="0.25">
      <c r="A444" s="14" t="s">
        <v>229</v>
      </c>
      <c r="B444" s="15">
        <v>966</v>
      </c>
      <c r="E444" s="15">
        <v>202.86</v>
      </c>
      <c r="G444" s="15">
        <v>8</v>
      </c>
      <c r="H444" s="15">
        <v>185</v>
      </c>
      <c r="I444" s="15">
        <v>651</v>
      </c>
      <c r="J444" s="15">
        <v>119</v>
      </c>
      <c r="L444" s="15">
        <v>313</v>
      </c>
      <c r="M444" s="15">
        <v>8</v>
      </c>
      <c r="N444" s="15">
        <v>39</v>
      </c>
      <c r="O444" s="15">
        <v>232</v>
      </c>
      <c r="P444" s="15">
        <v>31</v>
      </c>
      <c r="R444" s="15">
        <f>J444+L444-P444</f>
        <v>401</v>
      </c>
      <c r="S444" s="15">
        <f>R444-E444</f>
        <v>198.14</v>
      </c>
      <c r="U444" s="15">
        <v>0</v>
      </c>
      <c r="V444" s="15">
        <v>0</v>
      </c>
      <c r="X444" s="15">
        <v>925</v>
      </c>
    </row>
    <row r="445" spans="1:24" x14ac:dyDescent="0.25">
      <c r="A445" s="2" t="s">
        <v>129</v>
      </c>
      <c r="B445" s="19">
        <v>613</v>
      </c>
      <c r="D445" s="20">
        <v>0.21</v>
      </c>
      <c r="E445" s="19">
        <f>B445*D445</f>
        <v>128.72999999999999</v>
      </c>
      <c r="G445" s="19">
        <v>4</v>
      </c>
      <c r="H445" s="19">
        <v>106</v>
      </c>
      <c r="I445" s="19">
        <v>503</v>
      </c>
      <c r="J445" s="19">
        <v>0</v>
      </c>
      <c r="L445" s="19">
        <v>169</v>
      </c>
      <c r="M445" s="19">
        <v>4</v>
      </c>
      <c r="N445" s="19">
        <v>27</v>
      </c>
      <c r="O445" s="19">
        <v>137</v>
      </c>
      <c r="P445" s="19">
        <v>0</v>
      </c>
      <c r="R445" s="19">
        <f>J445+ L445- P445</f>
        <v>169</v>
      </c>
      <c r="S445" s="19">
        <f>R445-E445</f>
        <v>40.27000000000001</v>
      </c>
      <c r="U445" s="19">
        <v>0</v>
      </c>
      <c r="V445" s="19">
        <v>0</v>
      </c>
      <c r="X445" s="19">
        <v>572</v>
      </c>
    </row>
    <row r="446" spans="1:24" x14ac:dyDescent="0.25">
      <c r="A446" s="2" t="s">
        <v>230</v>
      </c>
      <c r="B446" s="19">
        <v>218</v>
      </c>
      <c r="D446" s="20">
        <v>0.21</v>
      </c>
      <c r="E446" s="19">
        <f>B446*D446</f>
        <v>45.78</v>
      </c>
      <c r="G446" s="19">
        <v>0</v>
      </c>
      <c r="H446" s="19">
        <v>1</v>
      </c>
      <c r="I446" s="19">
        <v>100</v>
      </c>
      <c r="J446" s="19">
        <v>116</v>
      </c>
      <c r="L446" s="19">
        <v>115</v>
      </c>
      <c r="M446" s="19">
        <v>0</v>
      </c>
      <c r="N446" s="19">
        <v>1</v>
      </c>
      <c r="O446" s="19">
        <v>82</v>
      </c>
      <c r="P446" s="19">
        <v>31</v>
      </c>
      <c r="R446" s="19">
        <f>J446+ L446- P446</f>
        <v>200</v>
      </c>
      <c r="S446" s="19">
        <f>R446-E446</f>
        <v>154.22</v>
      </c>
      <c r="U446" s="19">
        <v>0</v>
      </c>
      <c r="V446" s="19">
        <v>0</v>
      </c>
      <c r="X446" s="19">
        <v>218</v>
      </c>
    </row>
    <row r="447" spans="1:24" x14ac:dyDescent="0.25">
      <c r="A447" s="2" t="s">
        <v>172</v>
      </c>
      <c r="B447" s="19">
        <v>135</v>
      </c>
      <c r="D447" s="20">
        <v>0.21</v>
      </c>
      <c r="E447" s="19">
        <f>B447*D447</f>
        <v>28.349999999999998</v>
      </c>
      <c r="G447" s="19">
        <v>4</v>
      </c>
      <c r="H447" s="19">
        <v>78</v>
      </c>
      <c r="I447" s="19">
        <v>48</v>
      </c>
      <c r="J447" s="19">
        <v>3</v>
      </c>
      <c r="L447" s="19">
        <v>29</v>
      </c>
      <c r="M447" s="19">
        <v>4</v>
      </c>
      <c r="N447" s="19">
        <v>11</v>
      </c>
      <c r="O447" s="19">
        <v>13</v>
      </c>
      <c r="P447" s="19">
        <v>0</v>
      </c>
      <c r="R447" s="19">
        <f>J447+ L447- P447</f>
        <v>32</v>
      </c>
      <c r="S447" s="19">
        <f>R447-E447</f>
        <v>3.6500000000000021</v>
      </c>
      <c r="U447" s="19">
        <v>0</v>
      </c>
      <c r="V447" s="19">
        <v>0</v>
      </c>
      <c r="X447" s="19">
        <v>135</v>
      </c>
    </row>
    <row r="449" spans="1:24" ht="26.25" x14ac:dyDescent="0.25">
      <c r="A449" s="14" t="s">
        <v>231</v>
      </c>
      <c r="B449" s="15">
        <v>1539</v>
      </c>
      <c r="E449" s="15">
        <v>169.29</v>
      </c>
      <c r="G449" s="15">
        <v>1</v>
      </c>
      <c r="H449" s="15">
        <v>703</v>
      </c>
      <c r="I449" s="15">
        <v>666</v>
      </c>
      <c r="J449" s="15">
        <v>167</v>
      </c>
      <c r="L449" s="15">
        <v>680</v>
      </c>
      <c r="M449" s="15">
        <v>1</v>
      </c>
      <c r="N449" s="15">
        <v>408</v>
      </c>
      <c r="O449" s="15">
        <v>170</v>
      </c>
      <c r="P449" s="15">
        <v>97</v>
      </c>
      <c r="R449" s="15">
        <f>J449+L449-P449</f>
        <v>750</v>
      </c>
      <c r="S449" s="15">
        <f>R449-E449</f>
        <v>580.71</v>
      </c>
      <c r="U449" s="15">
        <v>0</v>
      </c>
      <c r="V449" s="15">
        <v>0</v>
      </c>
      <c r="X449" s="15">
        <v>1428</v>
      </c>
    </row>
    <row r="450" spans="1:24" x14ac:dyDescent="0.25">
      <c r="A450" s="2" t="s">
        <v>130</v>
      </c>
      <c r="B450" s="19">
        <v>823</v>
      </c>
      <c r="D450" s="20">
        <v>0.11</v>
      </c>
      <c r="E450" s="19">
        <f>B450*D450</f>
        <v>90.53</v>
      </c>
      <c r="G450" s="19">
        <v>1</v>
      </c>
      <c r="H450" s="19">
        <v>213</v>
      </c>
      <c r="I450" s="19">
        <v>527</v>
      </c>
      <c r="J450" s="19">
        <v>81</v>
      </c>
      <c r="L450" s="19">
        <v>84</v>
      </c>
      <c r="M450" s="19">
        <v>1</v>
      </c>
      <c r="N450" s="19">
        <v>15</v>
      </c>
      <c r="O450" s="19">
        <v>38</v>
      </c>
      <c r="P450" s="19">
        <v>28</v>
      </c>
      <c r="R450" s="19">
        <f>J450+ L450- P450</f>
        <v>137</v>
      </c>
      <c r="S450" s="19">
        <f>R450-E450</f>
        <v>46.47</v>
      </c>
      <c r="U450" s="19">
        <v>0</v>
      </c>
      <c r="V450" s="19">
        <v>0</v>
      </c>
      <c r="X450" s="19">
        <v>712</v>
      </c>
    </row>
    <row r="451" spans="1:24" x14ac:dyDescent="0.25">
      <c r="A451" s="2" t="s">
        <v>232</v>
      </c>
      <c r="B451" s="19">
        <v>704</v>
      </c>
      <c r="D451" s="20">
        <v>0.11</v>
      </c>
      <c r="E451" s="19">
        <f>B451*D451</f>
        <v>77.44</v>
      </c>
      <c r="G451" s="19">
        <v>0</v>
      </c>
      <c r="H451" s="19">
        <v>482</v>
      </c>
      <c r="I451" s="19">
        <v>135</v>
      </c>
      <c r="J451" s="19">
        <v>86</v>
      </c>
      <c r="L451" s="19">
        <v>594</v>
      </c>
      <c r="M451" s="19">
        <v>0</v>
      </c>
      <c r="N451" s="19">
        <v>392</v>
      </c>
      <c r="O451" s="19">
        <v>132</v>
      </c>
      <c r="P451" s="19">
        <v>69</v>
      </c>
      <c r="R451" s="19">
        <f>J451+ L451- P451</f>
        <v>611</v>
      </c>
      <c r="S451" s="19">
        <f>R451-E451</f>
        <v>533.55999999999995</v>
      </c>
      <c r="U451" s="19">
        <v>0</v>
      </c>
      <c r="V451" s="19">
        <v>0</v>
      </c>
      <c r="X451" s="19">
        <v>704</v>
      </c>
    </row>
    <row r="452" spans="1:24" x14ac:dyDescent="0.25">
      <c r="A452" s="2" t="s">
        <v>176</v>
      </c>
      <c r="B452" s="19">
        <v>12</v>
      </c>
      <c r="D452" s="20">
        <v>0.11</v>
      </c>
      <c r="E452" s="19">
        <f>B452*D452</f>
        <v>1.32</v>
      </c>
      <c r="G452" s="19">
        <v>0</v>
      </c>
      <c r="H452" s="19">
        <v>8</v>
      </c>
      <c r="I452" s="19">
        <v>4</v>
      </c>
      <c r="J452" s="19">
        <v>0</v>
      </c>
      <c r="L452" s="19">
        <v>2</v>
      </c>
      <c r="M452" s="19">
        <v>0</v>
      </c>
      <c r="N452" s="19">
        <v>1</v>
      </c>
      <c r="O452" s="19">
        <v>0</v>
      </c>
      <c r="P452" s="19">
        <v>0</v>
      </c>
      <c r="R452" s="19">
        <f>J452+ L452- P452</f>
        <v>2</v>
      </c>
      <c r="S452" s="19">
        <f>R452-E452</f>
        <v>0.67999999999999994</v>
      </c>
      <c r="U452" s="19">
        <v>0</v>
      </c>
      <c r="V452" s="19">
        <v>0</v>
      </c>
      <c r="X452" s="19">
        <v>12</v>
      </c>
    </row>
    <row r="454" spans="1:24" ht="15.75" x14ac:dyDescent="0.25">
      <c r="B454" s="24">
        <v>37808</v>
      </c>
      <c r="E454" s="24">
        <v>3010.45</v>
      </c>
      <c r="G454" s="24">
        <v>1496</v>
      </c>
      <c r="H454" s="24">
        <v>16818</v>
      </c>
      <c r="I454" s="24">
        <v>8595</v>
      </c>
      <c r="J454" s="24">
        <v>10889</v>
      </c>
      <c r="L454" s="24">
        <v>3454</v>
      </c>
      <c r="M454" s="24">
        <v>76</v>
      </c>
      <c r="N454" s="24">
        <v>1421</v>
      </c>
      <c r="O454" s="24">
        <v>993</v>
      </c>
      <c r="P454" s="24">
        <v>953</v>
      </c>
      <c r="R454" s="24">
        <f>J454+ L454- P454</f>
        <v>13390</v>
      </c>
      <c r="S454" s="24">
        <f>R454-E454</f>
        <v>10379.549999999999</v>
      </c>
      <c r="U454" s="24">
        <v>0</v>
      </c>
      <c r="V454" s="24">
        <v>0</v>
      </c>
      <c r="X454" s="24">
        <v>18029</v>
      </c>
    </row>
    <row r="457" spans="1:24" ht="15.75" x14ac:dyDescent="0.25">
      <c r="A457" s="1" t="s">
        <v>233</v>
      </c>
    </row>
    <row r="458" spans="1:24" x14ac:dyDescent="0.25">
      <c r="A458" s="14" t="s">
        <v>234</v>
      </c>
      <c r="B458" s="15">
        <v>13034</v>
      </c>
      <c r="E458" s="15">
        <v>1824.76</v>
      </c>
      <c r="G458" s="15">
        <v>3687</v>
      </c>
      <c r="H458" s="15">
        <v>3036</v>
      </c>
      <c r="I458" s="15">
        <v>1598</v>
      </c>
      <c r="J458" s="15">
        <v>4711</v>
      </c>
      <c r="L458" s="15">
        <v>1886</v>
      </c>
      <c r="M458" s="15">
        <v>37</v>
      </c>
      <c r="N458" s="15">
        <v>442</v>
      </c>
      <c r="O458" s="15">
        <v>147</v>
      </c>
      <c r="P458" s="15">
        <v>1259</v>
      </c>
      <c r="R458" s="15">
        <f>J458+L458-P458</f>
        <v>5338</v>
      </c>
      <c r="S458" s="15">
        <f>R458-E458</f>
        <v>3513.24</v>
      </c>
      <c r="U458" s="15">
        <v>0</v>
      </c>
      <c r="V458" s="15">
        <v>0</v>
      </c>
      <c r="X458" s="15">
        <v>0</v>
      </c>
    </row>
    <row r="459" spans="1:24" x14ac:dyDescent="0.25">
      <c r="A459" s="2" t="s">
        <v>204</v>
      </c>
      <c r="B459" s="19">
        <v>13034</v>
      </c>
      <c r="D459" s="20">
        <v>0.14000000000000001</v>
      </c>
      <c r="E459" s="19">
        <f>B459*D459</f>
        <v>1824.7600000000002</v>
      </c>
      <c r="G459" s="19">
        <v>3687</v>
      </c>
      <c r="H459" s="19">
        <v>3036</v>
      </c>
      <c r="I459" s="19">
        <v>1598</v>
      </c>
      <c r="J459" s="19">
        <v>4711</v>
      </c>
      <c r="L459" s="19">
        <v>1886</v>
      </c>
      <c r="M459" s="19">
        <v>37</v>
      </c>
      <c r="N459" s="19">
        <v>442</v>
      </c>
      <c r="O459" s="19">
        <v>147</v>
      </c>
      <c r="P459" s="19">
        <v>1259</v>
      </c>
      <c r="R459" s="19">
        <f>J459+ L459- P459</f>
        <v>5338</v>
      </c>
      <c r="S459" s="19">
        <f>R459-E459</f>
        <v>3513.24</v>
      </c>
      <c r="U459" s="19">
        <v>0</v>
      </c>
      <c r="V459" s="19">
        <v>0</v>
      </c>
      <c r="X459" s="19">
        <v>0</v>
      </c>
    </row>
    <row r="461" spans="1:24" ht="26.25" x14ac:dyDescent="0.25">
      <c r="A461" s="14" t="s">
        <v>235</v>
      </c>
      <c r="B461" s="15">
        <v>9147</v>
      </c>
      <c r="E461" s="15">
        <v>837.15</v>
      </c>
      <c r="G461" s="15">
        <v>2862</v>
      </c>
      <c r="H461" s="15">
        <v>1808</v>
      </c>
      <c r="I461" s="15">
        <v>3968</v>
      </c>
      <c r="J461" s="15">
        <v>504</v>
      </c>
      <c r="L461" s="15">
        <v>956</v>
      </c>
      <c r="M461" s="15">
        <v>25</v>
      </c>
      <c r="N461" s="15">
        <v>181</v>
      </c>
      <c r="O461" s="15">
        <v>693</v>
      </c>
      <c r="P461" s="15">
        <v>53</v>
      </c>
      <c r="R461" s="15">
        <f>J461+L461-P461</f>
        <v>1407</v>
      </c>
      <c r="S461" s="15">
        <f>R461-E461</f>
        <v>569.85</v>
      </c>
      <c r="U461" s="15">
        <v>0</v>
      </c>
      <c r="V461" s="15">
        <v>0</v>
      </c>
      <c r="X461" s="15">
        <v>0</v>
      </c>
    </row>
    <row r="462" spans="1:24" x14ac:dyDescent="0.25">
      <c r="A462" s="2" t="s">
        <v>134</v>
      </c>
      <c r="B462" s="19">
        <v>7996</v>
      </c>
      <c r="D462" s="20">
        <v>0.09</v>
      </c>
      <c r="E462" s="19">
        <f>B462*D462</f>
        <v>719.64</v>
      </c>
      <c r="G462" s="19">
        <v>2797</v>
      </c>
      <c r="H462" s="19">
        <v>1611</v>
      </c>
      <c r="I462" s="19">
        <v>3347</v>
      </c>
      <c r="J462" s="19">
        <v>239</v>
      </c>
      <c r="L462" s="19">
        <v>869</v>
      </c>
      <c r="M462" s="19">
        <v>25</v>
      </c>
      <c r="N462" s="19">
        <v>172</v>
      </c>
      <c r="O462" s="19">
        <v>628</v>
      </c>
      <c r="P462" s="19">
        <v>42</v>
      </c>
      <c r="R462" s="19">
        <f>J462+ L462- P462</f>
        <v>1066</v>
      </c>
      <c r="S462" s="19">
        <f>R462-E462</f>
        <v>346.36</v>
      </c>
      <c r="U462" s="19">
        <v>0</v>
      </c>
      <c r="V462" s="19">
        <v>0</v>
      </c>
      <c r="X462" s="19">
        <v>0</v>
      </c>
    </row>
    <row r="463" spans="1:24" x14ac:dyDescent="0.25">
      <c r="A463" s="2" t="s">
        <v>236</v>
      </c>
      <c r="B463" s="19">
        <v>455</v>
      </c>
      <c r="D463" s="20">
        <v>0.09</v>
      </c>
      <c r="E463" s="19">
        <f>B463*D463</f>
        <v>40.949999999999996</v>
      </c>
      <c r="G463" s="19">
        <v>0</v>
      </c>
      <c r="H463" s="19">
        <v>45</v>
      </c>
      <c r="I463" s="19">
        <v>409</v>
      </c>
      <c r="J463" s="19">
        <v>0</v>
      </c>
      <c r="L463" s="19">
        <v>56</v>
      </c>
      <c r="M463" s="19">
        <v>0</v>
      </c>
      <c r="N463" s="19">
        <v>3</v>
      </c>
      <c r="O463" s="19">
        <v>52</v>
      </c>
      <c r="P463" s="19">
        <v>0</v>
      </c>
      <c r="R463" s="19">
        <f>J463+ L463- P463</f>
        <v>56</v>
      </c>
      <c r="S463" s="19">
        <f>R463-E463</f>
        <v>15.050000000000004</v>
      </c>
      <c r="U463" s="19">
        <v>0</v>
      </c>
      <c r="V463" s="19">
        <v>0</v>
      </c>
      <c r="X463" s="19">
        <v>0</v>
      </c>
    </row>
    <row r="464" spans="1:24" x14ac:dyDescent="0.25">
      <c r="A464" s="2" t="s">
        <v>218</v>
      </c>
      <c r="B464" s="19">
        <v>696</v>
      </c>
      <c r="D464" s="20">
        <v>0.11</v>
      </c>
      <c r="E464" s="19">
        <f>B464*D464</f>
        <v>76.56</v>
      </c>
      <c r="G464" s="19">
        <v>65</v>
      </c>
      <c r="H464" s="19">
        <v>152</v>
      </c>
      <c r="I464" s="19">
        <v>212</v>
      </c>
      <c r="J464" s="19">
        <v>265</v>
      </c>
      <c r="L464" s="19">
        <v>31</v>
      </c>
      <c r="M464" s="19">
        <v>0</v>
      </c>
      <c r="N464" s="19">
        <v>6</v>
      </c>
      <c r="O464" s="19">
        <v>13</v>
      </c>
      <c r="P464" s="19">
        <v>11</v>
      </c>
      <c r="R464" s="19">
        <f>J464+ L464- P464</f>
        <v>285</v>
      </c>
      <c r="S464" s="19">
        <f>R464-E464</f>
        <v>208.44</v>
      </c>
      <c r="U464" s="19">
        <v>0</v>
      </c>
      <c r="V464" s="19">
        <v>0</v>
      </c>
      <c r="X464" s="19">
        <v>0</v>
      </c>
    </row>
    <row r="466" spans="1:24" x14ac:dyDescent="0.25">
      <c r="A466" s="14" t="s">
        <v>215</v>
      </c>
      <c r="B466" s="15">
        <v>1291</v>
      </c>
      <c r="E466" s="15">
        <v>271.11</v>
      </c>
      <c r="G466" s="15">
        <v>111</v>
      </c>
      <c r="H466" s="15">
        <v>249</v>
      </c>
      <c r="I466" s="15">
        <v>684</v>
      </c>
      <c r="J466" s="15">
        <v>246</v>
      </c>
      <c r="L466" s="15">
        <v>164</v>
      </c>
      <c r="M466" s="15">
        <v>1</v>
      </c>
      <c r="N466" s="15">
        <v>13</v>
      </c>
      <c r="O466" s="15">
        <v>42</v>
      </c>
      <c r="P466" s="15">
        <v>106</v>
      </c>
      <c r="R466" s="15">
        <f>J466+L466-P466</f>
        <v>304</v>
      </c>
      <c r="S466" s="15">
        <f>R466-E466</f>
        <v>32.889999999999986</v>
      </c>
      <c r="U466" s="15">
        <v>0</v>
      </c>
      <c r="V466" s="15">
        <v>0</v>
      </c>
      <c r="X466" s="15">
        <v>0</v>
      </c>
    </row>
    <row r="467" spans="1:24" x14ac:dyDescent="0.25">
      <c r="A467" s="2" t="s">
        <v>216</v>
      </c>
      <c r="B467" s="19">
        <v>1291</v>
      </c>
      <c r="D467" s="20">
        <v>0.21</v>
      </c>
      <c r="E467" s="19">
        <f>B467*D467</f>
        <v>271.11</v>
      </c>
      <c r="G467" s="19">
        <v>111</v>
      </c>
      <c r="H467" s="19">
        <v>249</v>
      </c>
      <c r="I467" s="19">
        <v>684</v>
      </c>
      <c r="J467" s="19">
        <v>246</v>
      </c>
      <c r="L467" s="19">
        <v>164</v>
      </c>
      <c r="M467" s="19">
        <v>1</v>
      </c>
      <c r="N467" s="19">
        <v>13</v>
      </c>
      <c r="O467" s="19">
        <v>42</v>
      </c>
      <c r="P467" s="19">
        <v>106</v>
      </c>
      <c r="R467" s="19">
        <f>J467+ L467- P467</f>
        <v>304</v>
      </c>
      <c r="S467" s="19">
        <f>R467-E467</f>
        <v>32.889999999999986</v>
      </c>
      <c r="U467" s="19">
        <v>0</v>
      </c>
      <c r="V467" s="19">
        <v>0</v>
      </c>
      <c r="X467" s="19">
        <v>0</v>
      </c>
    </row>
    <row r="469" spans="1:24" x14ac:dyDescent="0.25">
      <c r="A469" s="14" t="s">
        <v>237</v>
      </c>
      <c r="B469" s="15">
        <v>11727</v>
      </c>
      <c r="E469" s="15">
        <v>1289.97</v>
      </c>
      <c r="G469" s="15">
        <v>4661</v>
      </c>
      <c r="H469" s="15">
        <v>1125</v>
      </c>
      <c r="I469" s="15">
        <v>2577</v>
      </c>
      <c r="J469" s="15">
        <v>3362</v>
      </c>
      <c r="L469" s="15">
        <v>1338</v>
      </c>
      <c r="M469" s="15">
        <v>22</v>
      </c>
      <c r="N469" s="15">
        <v>199</v>
      </c>
      <c r="O469" s="15">
        <v>283</v>
      </c>
      <c r="P469" s="15">
        <v>834</v>
      </c>
      <c r="R469" s="15">
        <f>J469+L469-P469</f>
        <v>3866</v>
      </c>
      <c r="S469" s="15">
        <f>R469-E469</f>
        <v>2576.0299999999997</v>
      </c>
      <c r="U469" s="15">
        <v>0</v>
      </c>
      <c r="V469" s="15">
        <v>0</v>
      </c>
      <c r="X469" s="15">
        <v>0</v>
      </c>
    </row>
    <row r="470" spans="1:24" x14ac:dyDescent="0.25">
      <c r="A470" s="2" t="s">
        <v>57</v>
      </c>
      <c r="B470" s="19">
        <v>11695</v>
      </c>
      <c r="D470" s="20">
        <v>0.11</v>
      </c>
      <c r="E470" s="19">
        <f>B470*D470</f>
        <v>1286.45</v>
      </c>
      <c r="G470" s="19">
        <v>4652</v>
      </c>
      <c r="H470" s="19">
        <v>1121</v>
      </c>
      <c r="I470" s="19">
        <v>2559</v>
      </c>
      <c r="J470" s="19">
        <v>3362</v>
      </c>
      <c r="L470" s="19">
        <v>1337</v>
      </c>
      <c r="M470" s="19">
        <v>22</v>
      </c>
      <c r="N470" s="19">
        <v>199</v>
      </c>
      <c r="O470" s="19">
        <v>282</v>
      </c>
      <c r="P470" s="19">
        <v>834</v>
      </c>
      <c r="R470" s="19">
        <f>J470+ L470- P470</f>
        <v>3865</v>
      </c>
      <c r="S470" s="19">
        <f>R470-E470</f>
        <v>2578.5500000000002</v>
      </c>
      <c r="U470" s="19">
        <v>0</v>
      </c>
      <c r="V470" s="19">
        <v>0</v>
      </c>
      <c r="X470" s="19">
        <v>0</v>
      </c>
    </row>
    <row r="471" spans="1:24" x14ac:dyDescent="0.25">
      <c r="A471" s="2" t="s">
        <v>58</v>
      </c>
      <c r="B471" s="19">
        <v>32</v>
      </c>
      <c r="D471" s="20">
        <v>0.11</v>
      </c>
      <c r="E471" s="19">
        <f>B471*D471</f>
        <v>3.52</v>
      </c>
      <c r="G471" s="19">
        <v>9</v>
      </c>
      <c r="H471" s="19">
        <v>4</v>
      </c>
      <c r="I471" s="19">
        <v>18</v>
      </c>
      <c r="J471" s="19">
        <v>0</v>
      </c>
      <c r="L471" s="19">
        <v>1</v>
      </c>
      <c r="M471" s="19">
        <v>0</v>
      </c>
      <c r="N471" s="19">
        <v>0</v>
      </c>
      <c r="O471" s="19">
        <v>1</v>
      </c>
      <c r="P471" s="19">
        <v>0</v>
      </c>
      <c r="R471" s="19">
        <f>J471+ L471- P471</f>
        <v>1</v>
      </c>
      <c r="S471" s="19">
        <f>R471-E471</f>
        <v>-2.52</v>
      </c>
      <c r="U471" s="19">
        <v>0</v>
      </c>
      <c r="V471" s="19">
        <v>0</v>
      </c>
      <c r="X471" s="19">
        <v>0</v>
      </c>
    </row>
    <row r="473" spans="1:24" x14ac:dyDescent="0.25">
      <c r="A473" s="14" t="s">
        <v>238</v>
      </c>
      <c r="B473" s="15">
        <v>8729</v>
      </c>
      <c r="E473" s="15">
        <v>960.19</v>
      </c>
      <c r="G473" s="15">
        <v>3852</v>
      </c>
      <c r="H473" s="15">
        <v>610</v>
      </c>
      <c r="I473" s="15">
        <v>1587</v>
      </c>
      <c r="J473" s="15">
        <v>2679</v>
      </c>
      <c r="L473" s="15">
        <v>990</v>
      </c>
      <c r="M473" s="15">
        <v>37</v>
      </c>
      <c r="N473" s="15">
        <v>19</v>
      </c>
      <c r="O473" s="15">
        <v>251</v>
      </c>
      <c r="P473" s="15">
        <v>681</v>
      </c>
      <c r="R473" s="15">
        <f>J473+L473-P473</f>
        <v>2988</v>
      </c>
      <c r="S473" s="15">
        <f>R473-E473</f>
        <v>2027.81</v>
      </c>
      <c r="U473" s="15">
        <v>0</v>
      </c>
      <c r="V473" s="15">
        <v>0</v>
      </c>
      <c r="X473" s="15">
        <v>0</v>
      </c>
    </row>
    <row r="474" spans="1:24" x14ac:dyDescent="0.25">
      <c r="A474" s="2" t="s">
        <v>179</v>
      </c>
      <c r="B474" s="19">
        <v>8729</v>
      </c>
      <c r="D474" s="20">
        <v>0.11</v>
      </c>
      <c r="E474" s="19">
        <f>B474*D474</f>
        <v>960.19</v>
      </c>
      <c r="G474" s="19">
        <v>3852</v>
      </c>
      <c r="H474" s="19">
        <v>610</v>
      </c>
      <c r="I474" s="19">
        <v>1587</v>
      </c>
      <c r="J474" s="19">
        <v>2679</v>
      </c>
      <c r="L474" s="19">
        <v>990</v>
      </c>
      <c r="M474" s="19">
        <v>37</v>
      </c>
      <c r="N474" s="19">
        <v>19</v>
      </c>
      <c r="O474" s="19">
        <v>251</v>
      </c>
      <c r="P474" s="19">
        <v>681</v>
      </c>
      <c r="R474" s="19">
        <f>J474+ L474- P474</f>
        <v>2988</v>
      </c>
      <c r="S474" s="19">
        <f>R474-E474</f>
        <v>2027.81</v>
      </c>
      <c r="U474" s="19">
        <v>0</v>
      </c>
      <c r="V474" s="19">
        <v>0</v>
      </c>
      <c r="X474" s="19">
        <v>0</v>
      </c>
    </row>
    <row r="476" spans="1:24" x14ac:dyDescent="0.25">
      <c r="A476" s="14" t="s">
        <v>239</v>
      </c>
      <c r="B476" s="15">
        <v>5553</v>
      </c>
      <c r="E476" s="15">
        <v>610.83000000000004</v>
      </c>
      <c r="G476" s="15">
        <v>2087</v>
      </c>
      <c r="H476" s="15">
        <v>1177</v>
      </c>
      <c r="I476" s="15">
        <v>1003</v>
      </c>
      <c r="J476" s="15">
        <v>1284</v>
      </c>
      <c r="L476" s="15">
        <v>682</v>
      </c>
      <c r="M476" s="15">
        <v>6</v>
      </c>
      <c r="N476" s="15">
        <v>129</v>
      </c>
      <c r="O476" s="15">
        <v>213</v>
      </c>
      <c r="P476" s="15">
        <v>333</v>
      </c>
      <c r="R476" s="15">
        <f>J476+L476-P476</f>
        <v>1633</v>
      </c>
      <c r="S476" s="15">
        <f>R476-E476</f>
        <v>1022.17</v>
      </c>
      <c r="U476" s="15">
        <v>0</v>
      </c>
      <c r="V476" s="15">
        <v>0</v>
      </c>
      <c r="X476" s="15">
        <v>0</v>
      </c>
    </row>
    <row r="477" spans="1:24" x14ac:dyDescent="0.25">
      <c r="A477" s="2" t="s">
        <v>209</v>
      </c>
      <c r="B477" s="19">
        <v>5553</v>
      </c>
      <c r="D477" s="20">
        <v>0.11</v>
      </c>
      <c r="E477" s="19">
        <f>B477*D477</f>
        <v>610.83000000000004</v>
      </c>
      <c r="G477" s="19">
        <v>2087</v>
      </c>
      <c r="H477" s="19">
        <v>1177</v>
      </c>
      <c r="I477" s="19">
        <v>1003</v>
      </c>
      <c r="J477" s="19">
        <v>1284</v>
      </c>
      <c r="L477" s="19">
        <v>682</v>
      </c>
      <c r="M477" s="19">
        <v>6</v>
      </c>
      <c r="N477" s="19">
        <v>129</v>
      </c>
      <c r="O477" s="19">
        <v>213</v>
      </c>
      <c r="P477" s="19">
        <v>333</v>
      </c>
      <c r="R477" s="19">
        <f>J477+ L477- P477</f>
        <v>1633</v>
      </c>
      <c r="S477" s="19">
        <f>R477-E477</f>
        <v>1022.17</v>
      </c>
      <c r="U477" s="19">
        <v>0</v>
      </c>
      <c r="V477" s="19">
        <v>0</v>
      </c>
      <c r="X477" s="19">
        <v>0</v>
      </c>
    </row>
    <row r="479" spans="1:24" ht="15.75" x14ac:dyDescent="0.25">
      <c r="B479" s="24">
        <v>49481</v>
      </c>
      <c r="E479" s="24">
        <v>5794.01</v>
      </c>
      <c r="G479" s="24">
        <v>17260</v>
      </c>
      <c r="H479" s="24">
        <v>8005</v>
      </c>
      <c r="I479" s="24">
        <v>11417</v>
      </c>
      <c r="J479" s="24">
        <v>12786</v>
      </c>
      <c r="L479" s="24">
        <v>6016</v>
      </c>
      <c r="M479" s="24">
        <v>128</v>
      </c>
      <c r="N479" s="24">
        <v>983</v>
      </c>
      <c r="O479" s="24">
        <v>1629</v>
      </c>
      <c r="P479" s="24">
        <v>3266</v>
      </c>
      <c r="R479" s="24">
        <f>J479+ L479- P479</f>
        <v>15536</v>
      </c>
      <c r="S479" s="24">
        <f>R479-E479</f>
        <v>9741.99</v>
      </c>
      <c r="U479" s="24">
        <v>0</v>
      </c>
      <c r="V479" s="24">
        <v>0</v>
      </c>
      <c r="X479" s="24">
        <v>0</v>
      </c>
    </row>
    <row r="482" spans="1:24" ht="15.75" x14ac:dyDescent="0.25">
      <c r="A482" s="1" t="s">
        <v>240</v>
      </c>
    </row>
    <row r="483" spans="1:24" x14ac:dyDescent="0.25">
      <c r="A483" s="14" t="s">
        <v>91</v>
      </c>
      <c r="B483" s="15">
        <v>5676</v>
      </c>
      <c r="E483" s="15">
        <v>1078.44</v>
      </c>
      <c r="G483" s="15">
        <v>1007</v>
      </c>
      <c r="H483" s="15">
        <v>196</v>
      </c>
      <c r="I483" s="15">
        <v>4192</v>
      </c>
      <c r="J483" s="15">
        <v>277</v>
      </c>
      <c r="L483" s="15">
        <v>1239</v>
      </c>
      <c r="M483" s="15">
        <v>0</v>
      </c>
      <c r="N483" s="15">
        <v>3</v>
      </c>
      <c r="O483" s="15">
        <v>1163</v>
      </c>
      <c r="P483" s="15">
        <v>71</v>
      </c>
      <c r="R483" s="15">
        <f>J483+L483-P483</f>
        <v>1445</v>
      </c>
      <c r="S483" s="15">
        <f>R483-E483</f>
        <v>366.55999999999995</v>
      </c>
      <c r="U483" s="15">
        <v>0</v>
      </c>
      <c r="V483" s="15">
        <v>0</v>
      </c>
      <c r="X483" s="15">
        <v>0</v>
      </c>
    </row>
    <row r="484" spans="1:24" x14ac:dyDescent="0.25">
      <c r="A484" s="2" t="s">
        <v>144</v>
      </c>
      <c r="B484" s="19">
        <v>5495</v>
      </c>
      <c r="D484" s="20">
        <v>0.19</v>
      </c>
      <c r="E484" s="19">
        <f>B484*D484</f>
        <v>1044.05</v>
      </c>
      <c r="G484" s="19">
        <v>1007</v>
      </c>
      <c r="H484" s="19">
        <v>196</v>
      </c>
      <c r="I484" s="19">
        <v>4023</v>
      </c>
      <c r="J484" s="19">
        <v>267</v>
      </c>
      <c r="L484" s="19">
        <v>1197</v>
      </c>
      <c r="M484" s="19">
        <v>0</v>
      </c>
      <c r="N484" s="19">
        <v>3</v>
      </c>
      <c r="O484" s="19">
        <v>1124</v>
      </c>
      <c r="P484" s="19">
        <v>69</v>
      </c>
      <c r="R484" s="19">
        <f>J484+ L484- P484</f>
        <v>1395</v>
      </c>
      <c r="S484" s="19">
        <f>R484-E484</f>
        <v>350.95000000000005</v>
      </c>
      <c r="U484" s="19">
        <v>0</v>
      </c>
      <c r="V484" s="19">
        <v>0</v>
      </c>
      <c r="X484" s="19">
        <v>0</v>
      </c>
    </row>
    <row r="485" spans="1:24" x14ac:dyDescent="0.25">
      <c r="A485" s="2" t="s">
        <v>145</v>
      </c>
      <c r="B485" s="19">
        <v>181</v>
      </c>
      <c r="D485" s="20">
        <v>0.19</v>
      </c>
      <c r="E485" s="19">
        <f>B485*D485</f>
        <v>34.39</v>
      </c>
      <c r="G485" s="19">
        <v>0</v>
      </c>
      <c r="H485" s="19">
        <v>0</v>
      </c>
      <c r="I485" s="19">
        <v>169</v>
      </c>
      <c r="J485" s="19">
        <v>10</v>
      </c>
      <c r="L485" s="19">
        <v>42</v>
      </c>
      <c r="M485" s="19">
        <v>0</v>
      </c>
      <c r="N485" s="19">
        <v>0</v>
      </c>
      <c r="O485" s="19">
        <v>39</v>
      </c>
      <c r="P485" s="19">
        <v>2</v>
      </c>
      <c r="R485" s="19">
        <f>J485+ L485- P485</f>
        <v>50</v>
      </c>
      <c r="S485" s="19">
        <f>R485-E485</f>
        <v>15.61</v>
      </c>
      <c r="U485" s="19">
        <v>0</v>
      </c>
      <c r="V485" s="19">
        <v>0</v>
      </c>
      <c r="X485" s="19">
        <v>0</v>
      </c>
    </row>
    <row r="487" spans="1:24" x14ac:dyDescent="0.25">
      <c r="A487" s="14" t="s">
        <v>241</v>
      </c>
      <c r="B487" s="15">
        <v>17694</v>
      </c>
      <c r="E487" s="15">
        <v>3002.46</v>
      </c>
      <c r="G487" s="15">
        <v>6800</v>
      </c>
      <c r="H487" s="15">
        <v>3908</v>
      </c>
      <c r="I487" s="15">
        <v>6419</v>
      </c>
      <c r="J487" s="15">
        <v>564</v>
      </c>
      <c r="L487" s="15">
        <v>3065</v>
      </c>
      <c r="M487" s="15">
        <v>62</v>
      </c>
      <c r="N487" s="15">
        <v>208</v>
      </c>
      <c r="O487" s="15">
        <v>2617</v>
      </c>
      <c r="P487" s="15">
        <v>174</v>
      </c>
      <c r="R487" s="15">
        <f>J487+L487-P487</f>
        <v>3455</v>
      </c>
      <c r="S487" s="15">
        <f>R487-E487</f>
        <v>452.53999999999996</v>
      </c>
      <c r="U487" s="15">
        <v>0</v>
      </c>
      <c r="V487" s="15">
        <v>0</v>
      </c>
      <c r="X487" s="15">
        <v>0</v>
      </c>
    </row>
    <row r="488" spans="1:24" x14ac:dyDescent="0.25">
      <c r="A488" s="2" t="s">
        <v>146</v>
      </c>
      <c r="B488" s="19">
        <v>14100</v>
      </c>
      <c r="D488" s="20">
        <v>0.19</v>
      </c>
      <c r="E488" s="19">
        <f>B488*D488</f>
        <v>2679</v>
      </c>
      <c r="G488" s="19">
        <v>5539</v>
      </c>
      <c r="H488" s="19">
        <v>2655</v>
      </c>
      <c r="I488" s="19">
        <v>5463</v>
      </c>
      <c r="J488" s="19">
        <v>441</v>
      </c>
      <c r="L488" s="19">
        <v>2612</v>
      </c>
      <c r="M488" s="19">
        <v>58</v>
      </c>
      <c r="N488" s="19">
        <v>130</v>
      </c>
      <c r="O488" s="19">
        <v>2277</v>
      </c>
      <c r="P488" s="19">
        <v>145</v>
      </c>
      <c r="R488" s="19">
        <f>J488+ L488- P488</f>
        <v>2908</v>
      </c>
      <c r="S488" s="19">
        <f>R488-E488</f>
        <v>229</v>
      </c>
      <c r="U488" s="19">
        <v>0</v>
      </c>
      <c r="V488" s="19">
        <v>0</v>
      </c>
      <c r="X488" s="19">
        <v>0</v>
      </c>
    </row>
    <row r="489" spans="1:24" x14ac:dyDescent="0.25">
      <c r="A489" s="2" t="s">
        <v>150</v>
      </c>
      <c r="B489" s="19">
        <v>3594</v>
      </c>
      <c r="D489" s="20">
        <v>0.09</v>
      </c>
      <c r="E489" s="19">
        <f>B489*D489</f>
        <v>323.45999999999998</v>
      </c>
      <c r="G489" s="19">
        <v>1261</v>
      </c>
      <c r="H489" s="19">
        <v>1253</v>
      </c>
      <c r="I489" s="19">
        <v>956</v>
      </c>
      <c r="J489" s="19">
        <v>123</v>
      </c>
      <c r="L489" s="19">
        <v>453</v>
      </c>
      <c r="M489" s="19">
        <v>4</v>
      </c>
      <c r="N489" s="19">
        <v>78</v>
      </c>
      <c r="O489" s="19">
        <v>340</v>
      </c>
      <c r="P489" s="19">
        <v>29</v>
      </c>
      <c r="R489" s="19">
        <f>J489+ L489- P489</f>
        <v>547</v>
      </c>
      <c r="S489" s="19">
        <f>R489-E489</f>
        <v>223.54000000000002</v>
      </c>
      <c r="U489" s="19">
        <v>0</v>
      </c>
      <c r="V489" s="19">
        <v>0</v>
      </c>
      <c r="X489" s="19">
        <v>0</v>
      </c>
    </row>
    <row r="491" spans="1:24" x14ac:dyDescent="0.25">
      <c r="A491" s="14" t="s">
        <v>147</v>
      </c>
      <c r="B491" s="15">
        <v>4406</v>
      </c>
      <c r="E491" s="15">
        <v>572.78</v>
      </c>
      <c r="G491" s="15">
        <v>505</v>
      </c>
      <c r="H491" s="15">
        <v>2328</v>
      </c>
      <c r="I491" s="15">
        <v>1240</v>
      </c>
      <c r="J491" s="15">
        <v>331</v>
      </c>
      <c r="L491" s="15">
        <v>563</v>
      </c>
      <c r="M491" s="15">
        <v>16</v>
      </c>
      <c r="N491" s="15">
        <v>40</v>
      </c>
      <c r="O491" s="15">
        <v>381</v>
      </c>
      <c r="P491" s="15">
        <v>124</v>
      </c>
      <c r="R491" s="15">
        <f>J491+L491-P491</f>
        <v>770</v>
      </c>
      <c r="S491" s="15">
        <f>R491-E491</f>
        <v>197.22000000000003</v>
      </c>
      <c r="U491" s="15">
        <v>0</v>
      </c>
      <c r="V491" s="15">
        <v>0</v>
      </c>
      <c r="X491" s="15">
        <v>0</v>
      </c>
    </row>
    <row r="492" spans="1:24" x14ac:dyDescent="0.25">
      <c r="A492" s="2" t="s">
        <v>148</v>
      </c>
      <c r="B492" s="19">
        <v>4406</v>
      </c>
      <c r="D492" s="20">
        <v>0.13</v>
      </c>
      <c r="E492" s="19">
        <f>B492*D492</f>
        <v>572.78</v>
      </c>
      <c r="G492" s="19">
        <v>505</v>
      </c>
      <c r="H492" s="19">
        <v>2328</v>
      </c>
      <c r="I492" s="19">
        <v>1240</v>
      </c>
      <c r="J492" s="19">
        <v>331</v>
      </c>
      <c r="L492" s="19">
        <v>563</v>
      </c>
      <c r="M492" s="19">
        <v>16</v>
      </c>
      <c r="N492" s="19">
        <v>40</v>
      </c>
      <c r="O492" s="19">
        <v>381</v>
      </c>
      <c r="P492" s="19">
        <v>124</v>
      </c>
      <c r="R492" s="19">
        <f>J492+ L492- P492</f>
        <v>770</v>
      </c>
      <c r="S492" s="19">
        <f>R492-E492</f>
        <v>197.22000000000003</v>
      </c>
      <c r="U492" s="19">
        <v>0</v>
      </c>
      <c r="V492" s="19">
        <v>0</v>
      </c>
      <c r="X492" s="19">
        <v>0</v>
      </c>
    </row>
    <row r="494" spans="1:24" ht="15.75" x14ac:dyDescent="0.25">
      <c r="B494" s="24">
        <v>27776</v>
      </c>
      <c r="E494" s="24">
        <v>4653.68</v>
      </c>
      <c r="G494" s="24">
        <v>8312</v>
      </c>
      <c r="H494" s="24">
        <v>6432</v>
      </c>
      <c r="I494" s="24">
        <v>11851</v>
      </c>
      <c r="J494" s="24">
        <v>1172</v>
      </c>
      <c r="L494" s="24">
        <v>4867</v>
      </c>
      <c r="M494" s="24">
        <v>78</v>
      </c>
      <c r="N494" s="24">
        <v>251</v>
      </c>
      <c r="O494" s="24">
        <v>4161</v>
      </c>
      <c r="P494" s="24">
        <v>369</v>
      </c>
      <c r="R494" s="24">
        <f>J494+ L494- P494</f>
        <v>5670</v>
      </c>
      <c r="S494" s="24">
        <f>R494-E494</f>
        <v>1016.3199999999997</v>
      </c>
      <c r="U494" s="24">
        <v>0</v>
      </c>
      <c r="V494" s="24">
        <v>0</v>
      </c>
      <c r="X494" s="24">
        <v>0</v>
      </c>
    </row>
    <row r="497" spans="1:24" ht="15.75" x14ac:dyDescent="0.25">
      <c r="A497" s="1" t="s">
        <v>242</v>
      </c>
    </row>
    <row r="498" spans="1:24" x14ac:dyDescent="0.25">
      <c r="A498" s="14" t="s">
        <v>165</v>
      </c>
      <c r="B498" s="15">
        <v>5275</v>
      </c>
      <c r="E498" s="15">
        <v>738.5</v>
      </c>
      <c r="G498" s="15">
        <v>1645</v>
      </c>
      <c r="H498" s="15">
        <v>1361</v>
      </c>
      <c r="I498" s="15">
        <v>1439</v>
      </c>
      <c r="J498" s="15">
        <v>828</v>
      </c>
      <c r="L498" s="15">
        <v>3523</v>
      </c>
      <c r="M498" s="15">
        <v>909</v>
      </c>
      <c r="N498" s="15">
        <v>913</v>
      </c>
      <c r="O498" s="15">
        <v>1044</v>
      </c>
      <c r="P498" s="15">
        <v>655</v>
      </c>
      <c r="R498" s="15">
        <f>J498+L498-P498</f>
        <v>3696</v>
      </c>
      <c r="S498" s="15">
        <f>R498-E498</f>
        <v>2957.5</v>
      </c>
      <c r="U498" s="15">
        <v>0</v>
      </c>
      <c r="V498" s="15">
        <v>0</v>
      </c>
      <c r="X498" s="15">
        <v>0</v>
      </c>
    </row>
    <row r="499" spans="1:24" x14ac:dyDescent="0.25">
      <c r="A499" s="2" t="s">
        <v>243</v>
      </c>
      <c r="B499" s="19">
        <v>1146</v>
      </c>
      <c r="D499" s="20">
        <v>0.14000000000000001</v>
      </c>
      <c r="E499" s="19">
        <f>B499*D499</f>
        <v>160.44000000000003</v>
      </c>
      <c r="G499" s="19">
        <v>449</v>
      </c>
      <c r="H499" s="19">
        <v>307</v>
      </c>
      <c r="I499" s="19">
        <v>141</v>
      </c>
      <c r="J499" s="19">
        <v>248</v>
      </c>
      <c r="L499" s="19">
        <v>960</v>
      </c>
      <c r="M499" s="19">
        <v>401</v>
      </c>
      <c r="N499" s="19">
        <v>249</v>
      </c>
      <c r="O499" s="19">
        <v>87</v>
      </c>
      <c r="P499" s="19">
        <v>222</v>
      </c>
      <c r="R499" s="19">
        <f>J499+ L499- P499</f>
        <v>986</v>
      </c>
      <c r="S499" s="19">
        <f>R499-E499</f>
        <v>825.56</v>
      </c>
      <c r="U499" s="19">
        <v>0</v>
      </c>
      <c r="V499" s="19">
        <v>0</v>
      </c>
      <c r="X499" s="19">
        <v>0</v>
      </c>
    </row>
    <row r="500" spans="1:24" x14ac:dyDescent="0.25">
      <c r="A500" s="2" t="s">
        <v>244</v>
      </c>
      <c r="B500" s="19">
        <v>4129</v>
      </c>
      <c r="D500" s="20">
        <v>0.14000000000000001</v>
      </c>
      <c r="E500" s="19">
        <f>B500*D500</f>
        <v>578.06000000000006</v>
      </c>
      <c r="G500" s="19">
        <v>1196</v>
      </c>
      <c r="H500" s="19">
        <v>1054</v>
      </c>
      <c r="I500" s="19">
        <v>1298</v>
      </c>
      <c r="J500" s="19">
        <v>580</v>
      </c>
      <c r="L500" s="19">
        <v>2563</v>
      </c>
      <c r="M500" s="19">
        <v>508</v>
      </c>
      <c r="N500" s="19">
        <v>664</v>
      </c>
      <c r="O500" s="19">
        <v>957</v>
      </c>
      <c r="P500" s="19">
        <v>433</v>
      </c>
      <c r="R500" s="19">
        <f>J500+ L500- P500</f>
        <v>2710</v>
      </c>
      <c r="S500" s="19">
        <f>R500-E500</f>
        <v>2131.94</v>
      </c>
      <c r="U500" s="19">
        <v>0</v>
      </c>
      <c r="V500" s="19">
        <v>0</v>
      </c>
      <c r="X500" s="19">
        <v>0</v>
      </c>
    </row>
    <row r="502" spans="1:24" x14ac:dyDescent="0.25">
      <c r="A502" s="14" t="s">
        <v>206</v>
      </c>
      <c r="B502" s="15">
        <v>24625</v>
      </c>
      <c r="E502" s="15">
        <v>5171.25</v>
      </c>
      <c r="G502" s="15">
        <v>9786</v>
      </c>
      <c r="H502" s="15">
        <v>6761</v>
      </c>
      <c r="I502" s="15">
        <v>5826</v>
      </c>
      <c r="J502" s="15">
        <v>2251</v>
      </c>
      <c r="L502" s="15">
        <v>5020</v>
      </c>
      <c r="M502" s="15">
        <v>742</v>
      </c>
      <c r="N502" s="15">
        <v>1343</v>
      </c>
      <c r="O502" s="15">
        <v>1851</v>
      </c>
      <c r="P502" s="15">
        <v>1081</v>
      </c>
      <c r="R502" s="15">
        <f>J502+L502-P502</f>
        <v>6190</v>
      </c>
      <c r="S502" s="15">
        <f>R502-E502</f>
        <v>1018.75</v>
      </c>
      <c r="U502" s="15">
        <v>75</v>
      </c>
      <c r="V502" s="15">
        <v>415</v>
      </c>
      <c r="X502" s="15">
        <v>0</v>
      </c>
    </row>
    <row r="503" spans="1:24" x14ac:dyDescent="0.25">
      <c r="A503" s="2" t="s">
        <v>49</v>
      </c>
      <c r="B503" s="19">
        <v>24625</v>
      </c>
      <c r="D503" s="20">
        <v>0.21</v>
      </c>
      <c r="E503" s="19">
        <f>B503*D503</f>
        <v>5171.25</v>
      </c>
      <c r="G503" s="19">
        <v>9786</v>
      </c>
      <c r="H503" s="19">
        <v>6761</v>
      </c>
      <c r="I503" s="19">
        <v>5826</v>
      </c>
      <c r="J503" s="19">
        <v>2251</v>
      </c>
      <c r="L503" s="19">
        <v>5020</v>
      </c>
      <c r="M503" s="19">
        <v>742</v>
      </c>
      <c r="N503" s="19">
        <v>1343</v>
      </c>
      <c r="O503" s="19">
        <v>1851</v>
      </c>
      <c r="P503" s="19">
        <v>1081</v>
      </c>
      <c r="R503" s="19">
        <f>J503+ L503- P503</f>
        <v>6190</v>
      </c>
      <c r="S503" s="19">
        <f>R503-E503</f>
        <v>1018.75</v>
      </c>
      <c r="U503" s="19">
        <v>75</v>
      </c>
      <c r="V503" s="19">
        <v>415</v>
      </c>
      <c r="X503" s="19">
        <v>0</v>
      </c>
    </row>
    <row r="505" spans="1:24" ht="26.25" x14ac:dyDescent="0.25">
      <c r="A505" s="14" t="s">
        <v>245</v>
      </c>
      <c r="B505" s="15">
        <v>32974</v>
      </c>
      <c r="E505" s="15">
        <v>3627.14</v>
      </c>
      <c r="G505" s="15">
        <v>17135</v>
      </c>
      <c r="H505" s="15">
        <v>8976</v>
      </c>
      <c r="I505" s="15">
        <v>3470</v>
      </c>
      <c r="J505" s="15">
        <v>3391</v>
      </c>
      <c r="L505" s="15">
        <v>3661</v>
      </c>
      <c r="M505" s="15">
        <v>231</v>
      </c>
      <c r="N505" s="15">
        <v>1772</v>
      </c>
      <c r="O505" s="15">
        <v>871</v>
      </c>
      <c r="P505" s="15">
        <v>783</v>
      </c>
      <c r="R505" s="15">
        <f>J505+L505-P505</f>
        <v>6269</v>
      </c>
      <c r="S505" s="15">
        <f>R505-E505</f>
        <v>2641.86</v>
      </c>
      <c r="U505" s="15">
        <v>185</v>
      </c>
      <c r="V505" s="15">
        <v>620</v>
      </c>
      <c r="X505" s="15">
        <v>0</v>
      </c>
    </row>
    <row r="506" spans="1:24" x14ac:dyDescent="0.25">
      <c r="A506" s="2" t="s">
        <v>50</v>
      </c>
      <c r="B506" s="19">
        <v>32553</v>
      </c>
      <c r="D506" s="20">
        <v>0.11</v>
      </c>
      <c r="E506" s="19">
        <f>B506*D506</f>
        <v>3580.83</v>
      </c>
      <c r="G506" s="19">
        <v>17100</v>
      </c>
      <c r="H506" s="19">
        <v>8787</v>
      </c>
      <c r="I506" s="19">
        <v>3431</v>
      </c>
      <c r="J506" s="19">
        <v>3234</v>
      </c>
      <c r="L506" s="19">
        <v>3546</v>
      </c>
      <c r="M506" s="19">
        <v>225</v>
      </c>
      <c r="N506" s="19">
        <v>1743</v>
      </c>
      <c r="O506" s="19">
        <v>845</v>
      </c>
      <c r="P506" s="19">
        <v>731</v>
      </c>
      <c r="R506" s="19">
        <f>J506+ L506- P506</f>
        <v>6049</v>
      </c>
      <c r="S506" s="19">
        <f>R506-E506</f>
        <v>2468.17</v>
      </c>
      <c r="U506" s="19">
        <v>177</v>
      </c>
      <c r="V506" s="19">
        <v>553</v>
      </c>
      <c r="X506" s="19">
        <v>0</v>
      </c>
    </row>
    <row r="507" spans="1:24" x14ac:dyDescent="0.25">
      <c r="A507" s="2" t="s">
        <v>246</v>
      </c>
      <c r="B507" s="19">
        <v>421</v>
      </c>
      <c r="D507" s="20">
        <v>0.11</v>
      </c>
      <c r="E507" s="19">
        <f>B507*D507</f>
        <v>46.31</v>
      </c>
      <c r="G507" s="19">
        <v>35</v>
      </c>
      <c r="H507" s="19">
        <v>189</v>
      </c>
      <c r="I507" s="19">
        <v>39</v>
      </c>
      <c r="J507" s="19">
        <v>157</v>
      </c>
      <c r="L507" s="19">
        <v>115</v>
      </c>
      <c r="M507" s="19">
        <v>6</v>
      </c>
      <c r="N507" s="19">
        <v>29</v>
      </c>
      <c r="O507" s="19">
        <v>26</v>
      </c>
      <c r="P507" s="19">
        <v>52</v>
      </c>
      <c r="R507" s="19">
        <f>J507+ L507- P507</f>
        <v>220</v>
      </c>
      <c r="S507" s="19">
        <f>R507-E507</f>
        <v>173.69</v>
      </c>
      <c r="U507" s="19">
        <v>8</v>
      </c>
      <c r="V507" s="19">
        <v>67</v>
      </c>
      <c r="X507" s="19">
        <v>0</v>
      </c>
    </row>
    <row r="509" spans="1:24" x14ac:dyDescent="0.25">
      <c r="A509" s="14" t="s">
        <v>247</v>
      </c>
      <c r="B509" s="15">
        <v>5002</v>
      </c>
      <c r="E509" s="15">
        <v>1050.42</v>
      </c>
      <c r="G509" s="15">
        <v>450</v>
      </c>
      <c r="H509" s="15">
        <v>1146</v>
      </c>
      <c r="I509" s="15">
        <v>2303</v>
      </c>
      <c r="J509" s="15">
        <v>1102</v>
      </c>
      <c r="L509" s="15">
        <v>1912</v>
      </c>
      <c r="M509" s="15">
        <v>23</v>
      </c>
      <c r="N509" s="15">
        <v>336</v>
      </c>
      <c r="O509" s="15">
        <v>937</v>
      </c>
      <c r="P509" s="15">
        <v>614</v>
      </c>
      <c r="R509" s="15">
        <f>J509+L509-P509</f>
        <v>2400</v>
      </c>
      <c r="S509" s="15">
        <f>R509-E509</f>
        <v>1349.58</v>
      </c>
      <c r="U509" s="15">
        <v>59</v>
      </c>
      <c r="V509" s="15">
        <v>314</v>
      </c>
      <c r="X509" s="15">
        <v>0</v>
      </c>
    </row>
    <row r="510" spans="1:24" x14ac:dyDescent="0.25">
      <c r="A510" s="2" t="s">
        <v>248</v>
      </c>
      <c r="B510" s="19">
        <v>5002</v>
      </c>
      <c r="D510" s="20">
        <v>0.21</v>
      </c>
      <c r="E510" s="19">
        <f>B510*D510</f>
        <v>1050.42</v>
      </c>
      <c r="G510" s="19">
        <v>450</v>
      </c>
      <c r="H510" s="19">
        <v>1146</v>
      </c>
      <c r="I510" s="19">
        <v>2303</v>
      </c>
      <c r="J510" s="19">
        <v>1102</v>
      </c>
      <c r="L510" s="19">
        <v>1912</v>
      </c>
      <c r="M510" s="19">
        <v>23</v>
      </c>
      <c r="N510" s="19">
        <v>336</v>
      </c>
      <c r="O510" s="19">
        <v>937</v>
      </c>
      <c r="P510" s="19">
        <v>614</v>
      </c>
      <c r="R510" s="19">
        <f>J510+ L510- P510</f>
        <v>2400</v>
      </c>
      <c r="S510" s="19">
        <f>R510-E510</f>
        <v>1349.58</v>
      </c>
      <c r="U510" s="19">
        <v>59</v>
      </c>
      <c r="V510" s="19">
        <v>314</v>
      </c>
      <c r="X510" s="19">
        <v>0</v>
      </c>
    </row>
    <row r="512" spans="1:24" ht="15.75" x14ac:dyDescent="0.25">
      <c r="B512" s="24">
        <v>67876</v>
      </c>
      <c r="E512" s="24">
        <v>10587.31</v>
      </c>
      <c r="G512" s="24">
        <v>29016</v>
      </c>
      <c r="H512" s="24">
        <v>18244</v>
      </c>
      <c r="I512" s="24">
        <v>13038</v>
      </c>
      <c r="J512" s="24">
        <v>7572</v>
      </c>
      <c r="L512" s="24">
        <v>14116</v>
      </c>
      <c r="M512" s="24">
        <v>1905</v>
      </c>
      <c r="N512" s="24">
        <v>4364</v>
      </c>
      <c r="O512" s="24">
        <v>4703</v>
      </c>
      <c r="P512" s="24">
        <v>3133</v>
      </c>
      <c r="R512" s="24">
        <f>J512+ L512- P512</f>
        <v>18555</v>
      </c>
      <c r="S512" s="24">
        <f>R512-E512</f>
        <v>7967.6900000000005</v>
      </c>
      <c r="U512" s="24">
        <v>319</v>
      </c>
      <c r="V512" s="24">
        <v>1349</v>
      </c>
      <c r="X512" s="24">
        <v>0</v>
      </c>
    </row>
    <row r="515" spans="1:24" ht="15.75" x14ac:dyDescent="0.25">
      <c r="A515" s="1" t="s">
        <v>249</v>
      </c>
    </row>
    <row r="516" spans="1:24" x14ac:dyDescent="0.25">
      <c r="A516" s="14" t="s">
        <v>250</v>
      </c>
      <c r="B516" s="15">
        <v>8758</v>
      </c>
      <c r="E516" s="15">
        <v>1079.27</v>
      </c>
      <c r="G516" s="15">
        <v>25</v>
      </c>
      <c r="H516" s="15">
        <v>3965</v>
      </c>
      <c r="I516" s="15">
        <v>1963</v>
      </c>
      <c r="J516" s="15">
        <v>2800</v>
      </c>
      <c r="L516" s="15">
        <v>2424</v>
      </c>
      <c r="M516" s="15">
        <v>8</v>
      </c>
      <c r="N516" s="15">
        <v>132</v>
      </c>
      <c r="O516" s="15">
        <v>1371</v>
      </c>
      <c r="P516" s="15">
        <v>910</v>
      </c>
      <c r="R516" s="15">
        <f>J516+L516-P516</f>
        <v>4314</v>
      </c>
      <c r="S516" s="15">
        <f>R516-E516</f>
        <v>3234.73</v>
      </c>
      <c r="U516" s="15">
        <v>0</v>
      </c>
      <c r="V516" s="15">
        <v>0</v>
      </c>
      <c r="X516" s="15">
        <v>5274</v>
      </c>
    </row>
    <row r="517" spans="1:24" x14ac:dyDescent="0.25">
      <c r="A517" s="2" t="s">
        <v>137</v>
      </c>
      <c r="B517" s="19">
        <v>2937</v>
      </c>
      <c r="D517" s="20">
        <v>0.09</v>
      </c>
      <c r="E517" s="19">
        <f>B517*D517</f>
        <v>264.33</v>
      </c>
      <c r="G517" s="19">
        <v>2</v>
      </c>
      <c r="H517" s="19">
        <v>811</v>
      </c>
      <c r="I517" s="19">
        <v>1619</v>
      </c>
      <c r="J517" s="19">
        <v>502</v>
      </c>
      <c r="L517" s="19">
        <v>1575</v>
      </c>
      <c r="M517" s="19">
        <v>0</v>
      </c>
      <c r="N517" s="19">
        <v>53</v>
      </c>
      <c r="O517" s="19">
        <v>1353</v>
      </c>
      <c r="P517" s="19">
        <v>167</v>
      </c>
      <c r="R517" s="19">
        <f>J517+ L517- P517</f>
        <v>1910</v>
      </c>
      <c r="S517" s="19">
        <f>R517-E517</f>
        <v>1645.67</v>
      </c>
      <c r="U517" s="19">
        <v>0</v>
      </c>
      <c r="V517" s="19">
        <v>0</v>
      </c>
      <c r="X517" s="19">
        <v>1344</v>
      </c>
    </row>
    <row r="518" spans="1:24" x14ac:dyDescent="0.25">
      <c r="A518" s="2" t="s">
        <v>228</v>
      </c>
      <c r="B518" s="19">
        <v>5821</v>
      </c>
      <c r="D518" s="20">
        <v>0.14000000000000001</v>
      </c>
      <c r="E518" s="19">
        <f>B518*D518</f>
        <v>814.94</v>
      </c>
      <c r="G518" s="19">
        <v>23</v>
      </c>
      <c r="H518" s="19">
        <v>3154</v>
      </c>
      <c r="I518" s="19">
        <v>344</v>
      </c>
      <c r="J518" s="19">
        <v>2298</v>
      </c>
      <c r="L518" s="19">
        <v>849</v>
      </c>
      <c r="M518" s="19">
        <v>8</v>
      </c>
      <c r="N518" s="19">
        <v>79</v>
      </c>
      <c r="O518" s="19">
        <v>18</v>
      </c>
      <c r="P518" s="19">
        <v>743</v>
      </c>
      <c r="R518" s="19">
        <f>J518+ L518- P518</f>
        <v>2404</v>
      </c>
      <c r="S518" s="19">
        <f>R518-E518</f>
        <v>1589.06</v>
      </c>
      <c r="U518" s="19">
        <v>0</v>
      </c>
      <c r="V518" s="19">
        <v>0</v>
      </c>
      <c r="X518" s="19">
        <v>3930</v>
      </c>
    </row>
    <row r="520" spans="1:24" x14ac:dyDescent="0.25">
      <c r="A520" s="14" t="s">
        <v>251</v>
      </c>
      <c r="B520" s="15">
        <v>6029</v>
      </c>
      <c r="E520" s="15">
        <v>1035.8900000000001</v>
      </c>
      <c r="G520" s="15">
        <v>146</v>
      </c>
      <c r="H520" s="15">
        <v>3066</v>
      </c>
      <c r="I520" s="15">
        <v>1075</v>
      </c>
      <c r="J520" s="15">
        <v>1740</v>
      </c>
      <c r="L520" s="15">
        <v>2200</v>
      </c>
      <c r="M520" s="15">
        <v>27</v>
      </c>
      <c r="N520" s="15">
        <v>696</v>
      </c>
      <c r="O520" s="15">
        <v>524</v>
      </c>
      <c r="P520" s="15">
        <v>950</v>
      </c>
      <c r="R520" s="15">
        <f>J520+L520-P520</f>
        <v>2990</v>
      </c>
      <c r="S520" s="15">
        <f>R520-E520</f>
        <v>1954.11</v>
      </c>
      <c r="U520" s="15">
        <v>0</v>
      </c>
      <c r="V520" s="15">
        <v>0</v>
      </c>
      <c r="X520" s="15">
        <v>4884</v>
      </c>
    </row>
    <row r="521" spans="1:24" x14ac:dyDescent="0.25">
      <c r="A521" s="2" t="s">
        <v>230</v>
      </c>
      <c r="B521" s="19">
        <v>3727</v>
      </c>
      <c r="D521" s="20">
        <v>0.21</v>
      </c>
      <c r="E521" s="19">
        <f>B521*D521</f>
        <v>782.67</v>
      </c>
      <c r="G521" s="19">
        <v>0</v>
      </c>
      <c r="H521" s="19">
        <v>1449</v>
      </c>
      <c r="I521" s="19">
        <v>646</v>
      </c>
      <c r="J521" s="19">
        <v>1631</v>
      </c>
      <c r="L521" s="19">
        <v>1676</v>
      </c>
      <c r="M521" s="19">
        <v>0</v>
      </c>
      <c r="N521" s="19">
        <v>331</v>
      </c>
      <c r="O521" s="19">
        <v>422</v>
      </c>
      <c r="P521" s="19">
        <v>921</v>
      </c>
      <c r="R521" s="19">
        <f>J521+ L521- P521</f>
        <v>2386</v>
      </c>
      <c r="S521" s="19">
        <f>R521-E521</f>
        <v>1603.33</v>
      </c>
      <c r="U521" s="19">
        <v>0</v>
      </c>
      <c r="V521" s="19">
        <v>0</v>
      </c>
      <c r="X521" s="19">
        <v>3069</v>
      </c>
    </row>
    <row r="522" spans="1:24" x14ac:dyDescent="0.25">
      <c r="A522" s="2" t="s">
        <v>232</v>
      </c>
      <c r="B522" s="19">
        <v>2302</v>
      </c>
      <c r="D522" s="20">
        <v>0.11</v>
      </c>
      <c r="E522" s="19">
        <f>B522*D522</f>
        <v>253.22</v>
      </c>
      <c r="G522" s="19">
        <v>146</v>
      </c>
      <c r="H522" s="19">
        <v>1617</v>
      </c>
      <c r="I522" s="19">
        <v>429</v>
      </c>
      <c r="J522" s="19">
        <v>109</v>
      </c>
      <c r="L522" s="19">
        <v>524</v>
      </c>
      <c r="M522" s="19">
        <v>27</v>
      </c>
      <c r="N522" s="19">
        <v>365</v>
      </c>
      <c r="O522" s="19">
        <v>102</v>
      </c>
      <c r="P522" s="19">
        <v>29</v>
      </c>
      <c r="R522" s="19">
        <f>J522+ L522- P522</f>
        <v>604</v>
      </c>
      <c r="S522" s="19">
        <f>R522-E522</f>
        <v>350.78</v>
      </c>
      <c r="U522" s="19">
        <v>0</v>
      </c>
      <c r="V522" s="19">
        <v>0</v>
      </c>
      <c r="X522" s="19">
        <v>1815</v>
      </c>
    </row>
    <row r="524" spans="1:24" ht="15.75" x14ac:dyDescent="0.25">
      <c r="B524" s="24">
        <v>14787</v>
      </c>
      <c r="E524" s="24">
        <v>2115.16</v>
      </c>
      <c r="G524" s="24">
        <v>171</v>
      </c>
      <c r="H524" s="24">
        <v>7031</v>
      </c>
      <c r="I524" s="24">
        <v>3038</v>
      </c>
      <c r="J524" s="24">
        <v>4540</v>
      </c>
      <c r="L524" s="24">
        <v>4624</v>
      </c>
      <c r="M524" s="24">
        <v>35</v>
      </c>
      <c r="N524" s="24">
        <v>828</v>
      </c>
      <c r="O524" s="24">
        <v>1895</v>
      </c>
      <c r="P524" s="24">
        <v>1860</v>
      </c>
      <c r="R524" s="24">
        <f>J524+ L524- P524</f>
        <v>7304</v>
      </c>
      <c r="S524" s="24">
        <f>R524-E524</f>
        <v>5188.84</v>
      </c>
      <c r="U524" s="24">
        <v>0</v>
      </c>
      <c r="V524" s="24">
        <v>0</v>
      </c>
      <c r="X524" s="24">
        <v>10158</v>
      </c>
    </row>
    <row r="527" spans="1:24" ht="15.75" x14ac:dyDescent="0.25">
      <c r="A527" s="1" t="s">
        <v>252</v>
      </c>
    </row>
    <row r="528" spans="1:24" x14ac:dyDescent="0.25">
      <c r="A528" s="14" t="s">
        <v>253</v>
      </c>
      <c r="B528" s="15">
        <v>3106</v>
      </c>
      <c r="E528" s="15">
        <v>429.86</v>
      </c>
      <c r="G528" s="15">
        <v>458</v>
      </c>
      <c r="H528" s="15">
        <v>497</v>
      </c>
      <c r="I528" s="15">
        <v>1822</v>
      </c>
      <c r="J528" s="15">
        <v>326</v>
      </c>
      <c r="L528" s="15">
        <v>838</v>
      </c>
      <c r="M528" s="15">
        <v>22</v>
      </c>
      <c r="N528" s="15">
        <v>47</v>
      </c>
      <c r="O528" s="15">
        <v>665</v>
      </c>
      <c r="P528" s="15">
        <v>102</v>
      </c>
      <c r="R528" s="15">
        <f>J528+L528-P528</f>
        <v>1062</v>
      </c>
      <c r="S528" s="15">
        <f>R528-E528</f>
        <v>632.14</v>
      </c>
      <c r="U528" s="15">
        <v>0</v>
      </c>
      <c r="V528" s="15">
        <v>0</v>
      </c>
      <c r="X528" s="15">
        <v>0</v>
      </c>
    </row>
    <row r="529" spans="1:24" x14ac:dyDescent="0.25">
      <c r="A529" s="2" t="s">
        <v>129</v>
      </c>
      <c r="B529" s="19">
        <v>882</v>
      </c>
      <c r="D529" s="20">
        <v>0.21</v>
      </c>
      <c r="E529" s="19">
        <f>B529*D529</f>
        <v>185.22</v>
      </c>
      <c r="G529" s="19">
        <v>45</v>
      </c>
      <c r="H529" s="19">
        <v>209</v>
      </c>
      <c r="I529" s="19">
        <v>627</v>
      </c>
      <c r="J529" s="19">
        <v>0</v>
      </c>
      <c r="L529" s="19">
        <v>403</v>
      </c>
      <c r="M529" s="19">
        <v>0</v>
      </c>
      <c r="N529" s="19">
        <v>24</v>
      </c>
      <c r="O529" s="19">
        <v>378</v>
      </c>
      <c r="P529" s="19">
        <v>0</v>
      </c>
      <c r="R529" s="19">
        <f>J529+ L529- P529</f>
        <v>403</v>
      </c>
      <c r="S529" s="19">
        <f>R529-E529</f>
        <v>217.78</v>
      </c>
      <c r="U529" s="19">
        <v>0</v>
      </c>
      <c r="V529" s="19">
        <v>0</v>
      </c>
      <c r="X529" s="19">
        <v>0</v>
      </c>
    </row>
    <row r="530" spans="1:24" x14ac:dyDescent="0.25">
      <c r="A530" s="2" t="s">
        <v>130</v>
      </c>
      <c r="B530" s="19">
        <v>2224</v>
      </c>
      <c r="D530" s="20">
        <v>0.11</v>
      </c>
      <c r="E530" s="19">
        <f>B530*D530</f>
        <v>244.64000000000001</v>
      </c>
      <c r="G530" s="19">
        <v>413</v>
      </c>
      <c r="H530" s="19">
        <v>288</v>
      </c>
      <c r="I530" s="19">
        <v>1195</v>
      </c>
      <c r="J530" s="19">
        <v>326</v>
      </c>
      <c r="L530" s="19">
        <v>435</v>
      </c>
      <c r="M530" s="19">
        <v>22</v>
      </c>
      <c r="N530" s="19">
        <v>23</v>
      </c>
      <c r="O530" s="19">
        <v>287</v>
      </c>
      <c r="P530" s="19">
        <v>102</v>
      </c>
      <c r="R530" s="19">
        <f>J530+ L530- P530</f>
        <v>659</v>
      </c>
      <c r="S530" s="19">
        <f>R530-E530</f>
        <v>414.36</v>
      </c>
      <c r="U530" s="19">
        <v>0</v>
      </c>
      <c r="V530" s="19">
        <v>0</v>
      </c>
      <c r="X530" s="19">
        <v>0</v>
      </c>
    </row>
    <row r="532" spans="1:24" x14ac:dyDescent="0.25">
      <c r="A532" s="14" t="s">
        <v>254</v>
      </c>
      <c r="B532" s="15">
        <v>47289</v>
      </c>
      <c r="E532" s="15">
        <v>3360.42</v>
      </c>
      <c r="G532" s="15">
        <v>8652</v>
      </c>
      <c r="H532" s="15">
        <v>11050</v>
      </c>
      <c r="I532" s="15">
        <v>24166</v>
      </c>
      <c r="J532" s="15">
        <v>3418</v>
      </c>
      <c r="L532" s="15">
        <v>2368</v>
      </c>
      <c r="M532" s="15">
        <v>96</v>
      </c>
      <c r="N532" s="15">
        <v>267</v>
      </c>
      <c r="O532" s="15">
        <v>1556</v>
      </c>
      <c r="P532" s="15">
        <v>446</v>
      </c>
      <c r="R532" s="15">
        <f>J532+L532-P532</f>
        <v>5340</v>
      </c>
      <c r="S532" s="15">
        <f>R532-E532</f>
        <v>1979.58</v>
      </c>
      <c r="U532" s="15">
        <v>2</v>
      </c>
      <c r="V532" s="15">
        <v>12</v>
      </c>
      <c r="X532" s="15">
        <v>0</v>
      </c>
    </row>
    <row r="533" spans="1:24" x14ac:dyDescent="0.25">
      <c r="A533" s="2" t="s">
        <v>107</v>
      </c>
      <c r="B533" s="19">
        <v>717</v>
      </c>
      <c r="D533" s="20">
        <v>0.14000000000000001</v>
      </c>
      <c r="E533" s="19">
        <f>B533*D533</f>
        <v>100.38000000000001</v>
      </c>
      <c r="G533" s="19">
        <v>26</v>
      </c>
      <c r="H533" s="19">
        <v>216</v>
      </c>
      <c r="I533" s="19">
        <v>422</v>
      </c>
      <c r="J533" s="19">
        <v>51</v>
      </c>
      <c r="L533" s="19">
        <v>58</v>
      </c>
      <c r="M533" s="19">
        <v>1</v>
      </c>
      <c r="N533" s="19">
        <v>1</v>
      </c>
      <c r="O533" s="19">
        <v>30</v>
      </c>
      <c r="P533" s="19">
        <v>25</v>
      </c>
      <c r="R533" s="19">
        <f>J533+ L533- P533</f>
        <v>84</v>
      </c>
      <c r="S533" s="19">
        <f>R533-E533</f>
        <v>-16.38000000000001</v>
      </c>
      <c r="U533" s="19">
        <v>0</v>
      </c>
      <c r="V533" s="19">
        <v>0</v>
      </c>
      <c r="X533" s="19">
        <v>0</v>
      </c>
    </row>
    <row r="534" spans="1:24" x14ac:dyDescent="0.25">
      <c r="A534" s="2" t="s">
        <v>128</v>
      </c>
      <c r="B534" s="19">
        <v>46572</v>
      </c>
      <c r="D534" s="20">
        <v>7.0000000000000007E-2</v>
      </c>
      <c r="E534" s="19">
        <f>B534*D534</f>
        <v>3260.0400000000004</v>
      </c>
      <c r="G534" s="19">
        <v>8626</v>
      </c>
      <c r="H534" s="19">
        <v>10834</v>
      </c>
      <c r="I534" s="19">
        <v>23744</v>
      </c>
      <c r="J534" s="19">
        <v>3367</v>
      </c>
      <c r="L534" s="19">
        <v>2310</v>
      </c>
      <c r="M534" s="19">
        <v>95</v>
      </c>
      <c r="N534" s="19">
        <v>266</v>
      </c>
      <c r="O534" s="19">
        <v>1526</v>
      </c>
      <c r="P534" s="19">
        <v>421</v>
      </c>
      <c r="R534" s="19">
        <f>J534+ L534- P534</f>
        <v>5256</v>
      </c>
      <c r="S534" s="19">
        <f>R534-E534</f>
        <v>1995.9599999999996</v>
      </c>
      <c r="U534" s="19">
        <v>2</v>
      </c>
      <c r="V534" s="19">
        <v>12</v>
      </c>
      <c r="X534" s="19">
        <v>0</v>
      </c>
    </row>
    <row r="536" spans="1:24" ht="15.75" x14ac:dyDescent="0.25">
      <c r="B536" s="24">
        <v>50395</v>
      </c>
      <c r="E536" s="24">
        <v>3790.28</v>
      </c>
      <c r="G536" s="24">
        <v>9110</v>
      </c>
      <c r="H536" s="24">
        <v>11547</v>
      </c>
      <c r="I536" s="24">
        <v>25988</v>
      </c>
      <c r="J536" s="24">
        <v>3744</v>
      </c>
      <c r="L536" s="24">
        <v>3206</v>
      </c>
      <c r="M536" s="24">
        <v>118</v>
      </c>
      <c r="N536" s="24">
        <v>314</v>
      </c>
      <c r="O536" s="24">
        <v>2221</v>
      </c>
      <c r="P536" s="24">
        <v>548</v>
      </c>
      <c r="R536" s="24">
        <f>J536+ L536- P536</f>
        <v>6402</v>
      </c>
      <c r="S536" s="24">
        <f>R536-E536</f>
        <v>2611.7199999999998</v>
      </c>
      <c r="U536" s="24">
        <v>2</v>
      </c>
      <c r="V536" s="24">
        <v>12</v>
      </c>
      <c r="X536" s="24">
        <v>0</v>
      </c>
    </row>
    <row r="539" spans="1:24" ht="15.75" x14ac:dyDescent="0.25">
      <c r="A539" s="1" t="s">
        <v>255</v>
      </c>
    </row>
    <row r="540" spans="1:24" x14ac:dyDescent="0.25">
      <c r="A540" s="14" t="s">
        <v>79</v>
      </c>
      <c r="B540" s="15">
        <v>4994</v>
      </c>
      <c r="E540" s="15">
        <v>449.46</v>
      </c>
      <c r="G540" s="15">
        <v>150</v>
      </c>
      <c r="H540" s="15">
        <v>2248</v>
      </c>
      <c r="I540" s="15">
        <v>1806</v>
      </c>
      <c r="J540" s="15">
        <v>788</v>
      </c>
      <c r="L540" s="15">
        <v>4994</v>
      </c>
      <c r="M540" s="15">
        <v>150</v>
      </c>
      <c r="N540" s="15">
        <v>2248</v>
      </c>
      <c r="O540" s="15">
        <v>1806</v>
      </c>
      <c r="P540" s="15">
        <v>788</v>
      </c>
      <c r="R540" s="15">
        <f>J540+L540-P540</f>
        <v>4994</v>
      </c>
      <c r="S540" s="15">
        <f>R540-E540</f>
        <v>4544.54</v>
      </c>
      <c r="U540" s="15">
        <v>0</v>
      </c>
      <c r="V540" s="15">
        <v>0</v>
      </c>
      <c r="X540" s="15">
        <v>534</v>
      </c>
    </row>
    <row r="541" spans="1:24" x14ac:dyDescent="0.25">
      <c r="A541" s="2" t="s">
        <v>183</v>
      </c>
      <c r="B541" s="19">
        <v>4994</v>
      </c>
      <c r="D541" s="20">
        <v>0.09</v>
      </c>
      <c r="E541" s="19">
        <f>B541*D541</f>
        <v>449.46</v>
      </c>
      <c r="G541" s="19">
        <v>150</v>
      </c>
      <c r="H541" s="19">
        <v>2248</v>
      </c>
      <c r="I541" s="19">
        <v>1806</v>
      </c>
      <c r="J541" s="19">
        <v>788</v>
      </c>
      <c r="L541" s="19">
        <v>4994</v>
      </c>
      <c r="M541" s="19">
        <v>150</v>
      </c>
      <c r="N541" s="19">
        <v>2248</v>
      </c>
      <c r="O541" s="19">
        <v>1806</v>
      </c>
      <c r="P541" s="19">
        <v>788</v>
      </c>
      <c r="R541" s="19">
        <f>J541+ L541- P541</f>
        <v>4994</v>
      </c>
      <c r="S541" s="19">
        <f>R541-E541</f>
        <v>4544.54</v>
      </c>
      <c r="U541" s="19">
        <v>0</v>
      </c>
      <c r="V541" s="19">
        <v>0</v>
      </c>
      <c r="X541" s="19">
        <v>534</v>
      </c>
    </row>
    <row r="543" spans="1:24" x14ac:dyDescent="0.25">
      <c r="A543" s="14" t="s">
        <v>251</v>
      </c>
      <c r="B543" s="15">
        <v>3916</v>
      </c>
      <c r="E543" s="15">
        <v>496.16</v>
      </c>
      <c r="G543" s="15">
        <v>77</v>
      </c>
      <c r="H543" s="15">
        <v>3095</v>
      </c>
      <c r="I543" s="15">
        <v>73</v>
      </c>
      <c r="J543" s="15">
        <v>668</v>
      </c>
      <c r="L543" s="15">
        <v>3916</v>
      </c>
      <c r="M543" s="15">
        <v>77</v>
      </c>
      <c r="N543" s="15">
        <v>3095</v>
      </c>
      <c r="O543" s="15">
        <v>73</v>
      </c>
      <c r="P543" s="15">
        <v>668</v>
      </c>
      <c r="R543" s="15">
        <f>J543+L543-P543</f>
        <v>3916</v>
      </c>
      <c r="S543" s="15">
        <f>R543-E543</f>
        <v>3419.84</v>
      </c>
      <c r="U543" s="15">
        <v>0</v>
      </c>
      <c r="V543" s="15">
        <v>0</v>
      </c>
      <c r="X543" s="15">
        <v>1723</v>
      </c>
    </row>
    <row r="544" spans="1:24" x14ac:dyDescent="0.25">
      <c r="A544" s="2" t="s">
        <v>185</v>
      </c>
      <c r="B544" s="19">
        <v>654</v>
      </c>
      <c r="D544" s="20">
        <v>0.21</v>
      </c>
      <c r="E544" s="19">
        <f>B544*D544</f>
        <v>137.34</v>
      </c>
      <c r="G544" s="19">
        <v>0</v>
      </c>
      <c r="H544" s="19">
        <v>122</v>
      </c>
      <c r="I544" s="19">
        <v>73</v>
      </c>
      <c r="J544" s="19">
        <v>457</v>
      </c>
      <c r="L544" s="19">
        <v>654</v>
      </c>
      <c r="M544" s="19">
        <v>0</v>
      </c>
      <c r="N544" s="19">
        <v>122</v>
      </c>
      <c r="O544" s="19">
        <v>73</v>
      </c>
      <c r="P544" s="19">
        <v>457</v>
      </c>
      <c r="R544" s="19">
        <f>J544+ L544- P544</f>
        <v>654</v>
      </c>
      <c r="S544" s="19">
        <f>R544-E544</f>
        <v>516.66</v>
      </c>
      <c r="U544" s="19">
        <v>0</v>
      </c>
      <c r="V544" s="19">
        <v>0</v>
      </c>
      <c r="X544" s="19">
        <v>636</v>
      </c>
    </row>
    <row r="545" spans="1:24" x14ac:dyDescent="0.25">
      <c r="A545" s="2" t="s">
        <v>188</v>
      </c>
      <c r="B545" s="19">
        <v>3262</v>
      </c>
      <c r="D545" s="20">
        <v>0.11</v>
      </c>
      <c r="E545" s="19">
        <f>B545*D545</f>
        <v>358.82</v>
      </c>
      <c r="G545" s="19">
        <v>77</v>
      </c>
      <c r="H545" s="19">
        <v>2973</v>
      </c>
      <c r="I545" s="19">
        <v>0</v>
      </c>
      <c r="J545" s="19">
        <v>211</v>
      </c>
      <c r="L545" s="19">
        <v>3262</v>
      </c>
      <c r="M545" s="19">
        <v>77</v>
      </c>
      <c r="N545" s="19">
        <v>2973</v>
      </c>
      <c r="O545" s="19">
        <v>0</v>
      </c>
      <c r="P545" s="19">
        <v>211</v>
      </c>
      <c r="R545" s="19">
        <f>J545+ L545- P545</f>
        <v>3262</v>
      </c>
      <c r="S545" s="19">
        <f>R545-E545</f>
        <v>2903.18</v>
      </c>
      <c r="U545" s="19">
        <v>0</v>
      </c>
      <c r="V545" s="19">
        <v>0</v>
      </c>
      <c r="X545" s="19">
        <v>1087</v>
      </c>
    </row>
    <row r="547" spans="1:24" x14ac:dyDescent="0.25">
      <c r="A547" s="14" t="s">
        <v>256</v>
      </c>
      <c r="B547" s="15">
        <v>4060</v>
      </c>
      <c r="E547" s="15">
        <v>568.4</v>
      </c>
      <c r="G547" s="15">
        <v>57</v>
      </c>
      <c r="H547" s="15">
        <v>2650</v>
      </c>
      <c r="I547" s="15">
        <v>284</v>
      </c>
      <c r="J547" s="15">
        <v>1066</v>
      </c>
      <c r="L547" s="15">
        <v>4060</v>
      </c>
      <c r="M547" s="15">
        <v>57</v>
      </c>
      <c r="N547" s="15">
        <v>2650</v>
      </c>
      <c r="O547" s="15">
        <v>284</v>
      </c>
      <c r="P547" s="15">
        <v>1066</v>
      </c>
      <c r="R547" s="15">
        <f>J547+L547-P547</f>
        <v>4060</v>
      </c>
      <c r="S547" s="15">
        <f>R547-E547</f>
        <v>3491.6</v>
      </c>
      <c r="U547" s="15">
        <v>0</v>
      </c>
      <c r="V547" s="15">
        <v>0</v>
      </c>
      <c r="X547" s="15">
        <v>3543</v>
      </c>
    </row>
    <row r="548" spans="1:24" x14ac:dyDescent="0.25">
      <c r="A548" s="2" t="s">
        <v>191</v>
      </c>
      <c r="B548" s="19">
        <v>4039</v>
      </c>
      <c r="D548" s="20">
        <v>0.14000000000000001</v>
      </c>
      <c r="E548" s="19">
        <f>B548*D548</f>
        <v>565.46</v>
      </c>
      <c r="G548" s="19">
        <v>57</v>
      </c>
      <c r="H548" s="19">
        <v>2643</v>
      </c>
      <c r="I548" s="19">
        <v>284</v>
      </c>
      <c r="J548" s="19">
        <v>1053</v>
      </c>
      <c r="L548" s="19">
        <v>4039</v>
      </c>
      <c r="M548" s="19">
        <v>57</v>
      </c>
      <c r="N548" s="19">
        <v>2643</v>
      </c>
      <c r="O548" s="19">
        <v>284</v>
      </c>
      <c r="P548" s="19">
        <v>1053</v>
      </c>
      <c r="R548" s="19">
        <f>J548+ L548- P548</f>
        <v>4039</v>
      </c>
      <c r="S548" s="19">
        <f>R548-E548</f>
        <v>3473.54</v>
      </c>
      <c r="U548" s="19">
        <v>0</v>
      </c>
      <c r="V548" s="19">
        <v>0</v>
      </c>
      <c r="X548" s="19">
        <v>3522</v>
      </c>
    </row>
    <row r="549" spans="1:24" x14ac:dyDescent="0.25">
      <c r="A549" s="2" t="s">
        <v>192</v>
      </c>
      <c r="B549" s="19">
        <v>21</v>
      </c>
      <c r="D549" s="20">
        <v>0.14000000000000001</v>
      </c>
      <c r="E549" s="19">
        <f>B549*D549</f>
        <v>2.9400000000000004</v>
      </c>
      <c r="G549" s="19">
        <v>0</v>
      </c>
      <c r="H549" s="19">
        <v>7</v>
      </c>
      <c r="I549" s="19">
        <v>0</v>
      </c>
      <c r="J549" s="19">
        <v>13</v>
      </c>
      <c r="L549" s="19">
        <v>21</v>
      </c>
      <c r="M549" s="19">
        <v>0</v>
      </c>
      <c r="N549" s="19">
        <v>7</v>
      </c>
      <c r="O549" s="19">
        <v>0</v>
      </c>
      <c r="P549" s="19">
        <v>13</v>
      </c>
      <c r="R549" s="19">
        <f>J549+ L549- P549</f>
        <v>21</v>
      </c>
      <c r="S549" s="19">
        <f>R549-E549</f>
        <v>18.059999999999999</v>
      </c>
      <c r="U549" s="19">
        <v>0</v>
      </c>
      <c r="V549" s="19">
        <v>0</v>
      </c>
      <c r="X549" s="19">
        <v>21</v>
      </c>
    </row>
    <row r="551" spans="1:24" ht="15.75" x14ac:dyDescent="0.25">
      <c r="B551" s="24">
        <v>12970</v>
      </c>
      <c r="E551" s="24">
        <v>1514.02</v>
      </c>
      <c r="G551" s="24">
        <v>284</v>
      </c>
      <c r="H551" s="24">
        <v>7993</v>
      </c>
      <c r="I551" s="24">
        <v>2163</v>
      </c>
      <c r="J551" s="24">
        <v>2522</v>
      </c>
      <c r="L551" s="24">
        <v>12970</v>
      </c>
      <c r="M551" s="24">
        <v>284</v>
      </c>
      <c r="N551" s="24">
        <v>7993</v>
      </c>
      <c r="O551" s="24">
        <v>2163</v>
      </c>
      <c r="P551" s="24">
        <v>2522</v>
      </c>
      <c r="R551" s="24">
        <f>J551+ L551- P551</f>
        <v>12970</v>
      </c>
      <c r="S551" s="24">
        <f>R551-E551</f>
        <v>11455.98</v>
      </c>
      <c r="U551" s="24">
        <v>0</v>
      </c>
      <c r="V551" s="24">
        <v>0</v>
      </c>
      <c r="X551" s="24">
        <v>5800</v>
      </c>
    </row>
    <row r="554" spans="1:24" ht="15.75" x14ac:dyDescent="0.25">
      <c r="A554" s="1" t="s">
        <v>257</v>
      </c>
    </row>
    <row r="555" spans="1:24" x14ac:dyDescent="0.25">
      <c r="A555" s="14" t="s">
        <v>258</v>
      </c>
      <c r="B555" s="15">
        <v>1024</v>
      </c>
      <c r="E555" s="15">
        <v>327.68</v>
      </c>
      <c r="G555" s="15">
        <v>4</v>
      </c>
      <c r="H555" s="15">
        <v>137</v>
      </c>
      <c r="I555" s="15">
        <v>801</v>
      </c>
      <c r="J555" s="15">
        <v>80</v>
      </c>
      <c r="L555" s="15">
        <v>950</v>
      </c>
      <c r="M555" s="15">
        <v>2</v>
      </c>
      <c r="N555" s="15">
        <v>129</v>
      </c>
      <c r="O555" s="15">
        <v>738</v>
      </c>
      <c r="P555" s="15">
        <v>80</v>
      </c>
      <c r="R555" s="15">
        <f>J555+L555-P555</f>
        <v>950</v>
      </c>
      <c r="S555" s="15">
        <f>R555-E555</f>
        <v>622.31999999999994</v>
      </c>
      <c r="U555" s="15">
        <v>0</v>
      </c>
      <c r="V555" s="15">
        <v>0</v>
      </c>
      <c r="X555" s="15">
        <v>0</v>
      </c>
    </row>
    <row r="556" spans="1:24" x14ac:dyDescent="0.25">
      <c r="A556" s="2" t="s">
        <v>155</v>
      </c>
      <c r="B556" s="19">
        <v>1024</v>
      </c>
      <c r="D556" s="20">
        <v>0.32</v>
      </c>
      <c r="E556" s="19">
        <f>B556*D556</f>
        <v>327.68</v>
      </c>
      <c r="G556" s="19">
        <v>4</v>
      </c>
      <c r="H556" s="19">
        <v>137</v>
      </c>
      <c r="I556" s="19">
        <v>801</v>
      </c>
      <c r="J556" s="19">
        <v>80</v>
      </c>
      <c r="L556" s="19">
        <v>950</v>
      </c>
      <c r="M556" s="19">
        <v>2</v>
      </c>
      <c r="N556" s="19">
        <v>129</v>
      </c>
      <c r="O556" s="19">
        <v>738</v>
      </c>
      <c r="P556" s="19">
        <v>80</v>
      </c>
      <c r="R556" s="19">
        <f>J556+ L556- P556</f>
        <v>950</v>
      </c>
      <c r="S556" s="19">
        <f>R556-E556</f>
        <v>622.31999999999994</v>
      </c>
      <c r="U556" s="19">
        <v>0</v>
      </c>
      <c r="V556" s="19">
        <v>0</v>
      </c>
      <c r="X556" s="19">
        <v>0</v>
      </c>
    </row>
    <row r="558" spans="1:24" ht="26.25" x14ac:dyDescent="0.25">
      <c r="A558" s="14" t="s">
        <v>259</v>
      </c>
      <c r="B558" s="15">
        <v>4199</v>
      </c>
      <c r="E558" s="15">
        <v>671.84</v>
      </c>
      <c r="G558" s="15">
        <v>1301</v>
      </c>
      <c r="H558" s="15">
        <v>1256</v>
      </c>
      <c r="I558" s="15">
        <v>936</v>
      </c>
      <c r="J558" s="15">
        <v>703</v>
      </c>
      <c r="L558" s="15">
        <v>1344</v>
      </c>
      <c r="M558" s="15">
        <v>150</v>
      </c>
      <c r="N558" s="15">
        <v>401</v>
      </c>
      <c r="O558" s="15">
        <v>444</v>
      </c>
      <c r="P558" s="15">
        <v>345</v>
      </c>
      <c r="R558" s="15">
        <f>J558+L558-P558</f>
        <v>1702</v>
      </c>
      <c r="S558" s="15">
        <f>R558-E558</f>
        <v>1030.1599999999999</v>
      </c>
      <c r="U558" s="15">
        <v>0</v>
      </c>
      <c r="V558" s="15">
        <v>0</v>
      </c>
      <c r="X558" s="15">
        <v>0</v>
      </c>
    </row>
    <row r="559" spans="1:24" x14ac:dyDescent="0.25">
      <c r="A559" s="2" t="s">
        <v>161</v>
      </c>
      <c r="B559" s="19">
        <v>6</v>
      </c>
      <c r="D559" s="20">
        <v>0.16</v>
      </c>
      <c r="E559" s="19">
        <f>B559*D559</f>
        <v>0.96</v>
      </c>
      <c r="G559" s="19">
        <v>0</v>
      </c>
      <c r="H559" s="19">
        <v>2</v>
      </c>
      <c r="I559" s="19">
        <v>0</v>
      </c>
      <c r="J559" s="19">
        <v>3</v>
      </c>
      <c r="L559" s="19">
        <v>6</v>
      </c>
      <c r="M559" s="19">
        <v>0</v>
      </c>
      <c r="N559" s="19">
        <v>2</v>
      </c>
      <c r="O559" s="19">
        <v>0</v>
      </c>
      <c r="P559" s="19">
        <v>3</v>
      </c>
      <c r="R559" s="19">
        <f>J559+ L559- P559</f>
        <v>6</v>
      </c>
      <c r="S559" s="19">
        <f>R559-E559</f>
        <v>5.04</v>
      </c>
      <c r="U559" s="19">
        <v>0</v>
      </c>
      <c r="V559" s="19">
        <v>0</v>
      </c>
      <c r="X559" s="19">
        <v>0</v>
      </c>
    </row>
    <row r="560" spans="1:24" x14ac:dyDescent="0.25">
      <c r="A560" s="2" t="s">
        <v>162</v>
      </c>
      <c r="B560" s="19">
        <v>4028</v>
      </c>
      <c r="D560" s="20">
        <v>0.16</v>
      </c>
      <c r="E560" s="19">
        <f>B560*D560</f>
        <v>644.48</v>
      </c>
      <c r="G560" s="19">
        <v>1229</v>
      </c>
      <c r="H560" s="19">
        <v>1231</v>
      </c>
      <c r="I560" s="19">
        <v>892</v>
      </c>
      <c r="J560" s="19">
        <v>675</v>
      </c>
      <c r="L560" s="19">
        <v>1308</v>
      </c>
      <c r="M560" s="19">
        <v>146</v>
      </c>
      <c r="N560" s="19">
        <v>398</v>
      </c>
      <c r="O560" s="19">
        <v>427</v>
      </c>
      <c r="P560" s="19">
        <v>336</v>
      </c>
      <c r="R560" s="19">
        <f>J560+ L560- P560</f>
        <v>1647</v>
      </c>
      <c r="S560" s="19">
        <f>R560-E560</f>
        <v>1002.52</v>
      </c>
      <c r="U560" s="19">
        <v>0</v>
      </c>
      <c r="V560" s="19">
        <v>0</v>
      </c>
      <c r="X560" s="19">
        <v>0</v>
      </c>
    </row>
    <row r="561" spans="1:24" x14ac:dyDescent="0.25">
      <c r="A561" s="2" t="s">
        <v>163</v>
      </c>
      <c r="B561" s="19">
        <v>165</v>
      </c>
      <c r="D561" s="20">
        <v>0.16</v>
      </c>
      <c r="E561" s="19">
        <f>B561*D561</f>
        <v>26.400000000000002</v>
      </c>
      <c r="G561" s="19">
        <v>72</v>
      </c>
      <c r="H561" s="19">
        <v>23</v>
      </c>
      <c r="I561" s="19">
        <v>44</v>
      </c>
      <c r="J561" s="19">
        <v>25</v>
      </c>
      <c r="L561" s="19">
        <v>30</v>
      </c>
      <c r="M561" s="19">
        <v>4</v>
      </c>
      <c r="N561" s="19">
        <v>1</v>
      </c>
      <c r="O561" s="19">
        <v>17</v>
      </c>
      <c r="P561" s="19">
        <v>6</v>
      </c>
      <c r="R561" s="19">
        <f>J561+ L561- P561</f>
        <v>49</v>
      </c>
      <c r="S561" s="19">
        <f>R561-E561</f>
        <v>22.599999999999998</v>
      </c>
      <c r="U561" s="19">
        <v>0</v>
      </c>
      <c r="V561" s="19">
        <v>0</v>
      </c>
      <c r="X561" s="19">
        <v>0</v>
      </c>
    </row>
    <row r="563" spans="1:24" x14ac:dyDescent="0.25">
      <c r="A563" s="14" t="s">
        <v>206</v>
      </c>
      <c r="B563" s="15">
        <v>33063</v>
      </c>
      <c r="E563" s="15">
        <v>10580.16</v>
      </c>
      <c r="G563" s="15">
        <v>8097</v>
      </c>
      <c r="H563" s="15">
        <v>7609</v>
      </c>
      <c r="I563" s="15">
        <v>16972</v>
      </c>
      <c r="J563" s="15">
        <v>383</v>
      </c>
      <c r="L563" s="15">
        <v>10407</v>
      </c>
      <c r="M563" s="15">
        <v>648</v>
      </c>
      <c r="N563" s="15">
        <v>2178</v>
      </c>
      <c r="O563" s="15">
        <v>7386</v>
      </c>
      <c r="P563" s="15">
        <v>193</v>
      </c>
      <c r="R563" s="15">
        <f>J563+L563-P563</f>
        <v>10597</v>
      </c>
      <c r="S563" s="15">
        <f>R563-E563</f>
        <v>16.840000000000146</v>
      </c>
      <c r="U563" s="15">
        <v>0</v>
      </c>
      <c r="V563" s="15">
        <v>0</v>
      </c>
      <c r="X563" s="15">
        <v>0</v>
      </c>
    </row>
    <row r="564" spans="1:24" x14ac:dyDescent="0.25">
      <c r="A564" s="2" t="s">
        <v>156</v>
      </c>
      <c r="B564" s="19">
        <v>33063</v>
      </c>
      <c r="D564" s="20">
        <v>0.32</v>
      </c>
      <c r="E564" s="19">
        <f>B564*D564</f>
        <v>10580.16</v>
      </c>
      <c r="G564" s="19">
        <v>8097</v>
      </c>
      <c r="H564" s="19">
        <v>7609</v>
      </c>
      <c r="I564" s="19">
        <v>16972</v>
      </c>
      <c r="J564" s="19">
        <v>383</v>
      </c>
      <c r="L564" s="19">
        <v>10407</v>
      </c>
      <c r="M564" s="19">
        <v>648</v>
      </c>
      <c r="N564" s="19">
        <v>2178</v>
      </c>
      <c r="O564" s="19">
        <v>7386</v>
      </c>
      <c r="P564" s="19">
        <v>193</v>
      </c>
      <c r="R564" s="19">
        <f>J564+ L564- P564</f>
        <v>10597</v>
      </c>
      <c r="S564" s="19">
        <f>R564-E564</f>
        <v>16.840000000000146</v>
      </c>
      <c r="U564" s="19">
        <v>0</v>
      </c>
      <c r="V564" s="19">
        <v>0</v>
      </c>
      <c r="X564" s="19">
        <v>0</v>
      </c>
    </row>
    <row r="566" spans="1:24" x14ac:dyDescent="0.25">
      <c r="A566" s="14" t="s">
        <v>260</v>
      </c>
      <c r="B566" s="15">
        <v>4985</v>
      </c>
      <c r="E566" s="15">
        <v>1595.2</v>
      </c>
      <c r="G566" s="15">
        <v>945</v>
      </c>
      <c r="H566" s="15">
        <v>601</v>
      </c>
      <c r="I566" s="15">
        <v>2990</v>
      </c>
      <c r="J566" s="15">
        <v>448</v>
      </c>
      <c r="L566" s="15">
        <v>1481</v>
      </c>
      <c r="M566" s="15">
        <v>43</v>
      </c>
      <c r="N566" s="15">
        <v>220</v>
      </c>
      <c r="O566" s="15">
        <v>1124</v>
      </c>
      <c r="P566" s="15">
        <v>92</v>
      </c>
      <c r="R566" s="15">
        <f>J566+L566-P566</f>
        <v>1837</v>
      </c>
      <c r="S566" s="15">
        <f>R566-E566</f>
        <v>241.79999999999995</v>
      </c>
      <c r="U566" s="15">
        <v>0</v>
      </c>
      <c r="V566" s="15">
        <v>0</v>
      </c>
      <c r="X566" s="15">
        <v>0</v>
      </c>
    </row>
    <row r="567" spans="1:24" x14ac:dyDescent="0.25">
      <c r="A567" s="2" t="s">
        <v>157</v>
      </c>
      <c r="B567" s="19">
        <v>4985</v>
      </c>
      <c r="D567" s="20">
        <v>0.32</v>
      </c>
      <c r="E567" s="19">
        <f>B567*D567</f>
        <v>1595.2</v>
      </c>
      <c r="G567" s="19">
        <v>945</v>
      </c>
      <c r="H567" s="19">
        <v>601</v>
      </c>
      <c r="I567" s="19">
        <v>2990</v>
      </c>
      <c r="J567" s="19">
        <v>448</v>
      </c>
      <c r="L567" s="19">
        <v>1481</v>
      </c>
      <c r="M567" s="19">
        <v>43</v>
      </c>
      <c r="N567" s="19">
        <v>220</v>
      </c>
      <c r="O567" s="19">
        <v>1124</v>
      </c>
      <c r="P567" s="19">
        <v>92</v>
      </c>
      <c r="R567" s="19">
        <f>J567+ L567- P567</f>
        <v>1837</v>
      </c>
      <c r="S567" s="19">
        <f>R567-E567</f>
        <v>241.79999999999995</v>
      </c>
      <c r="U567" s="19">
        <v>0</v>
      </c>
      <c r="V567" s="19">
        <v>0</v>
      </c>
      <c r="X567" s="19">
        <v>0</v>
      </c>
    </row>
    <row r="569" spans="1:24" ht="15.75" x14ac:dyDescent="0.25">
      <c r="B569" s="24">
        <v>43271</v>
      </c>
      <c r="E569" s="24">
        <v>13174.88</v>
      </c>
      <c r="G569" s="24">
        <v>10347</v>
      </c>
      <c r="H569" s="24">
        <v>9603</v>
      </c>
      <c r="I569" s="24">
        <v>21699</v>
      </c>
      <c r="J569" s="24">
        <v>1614</v>
      </c>
      <c r="L569" s="24">
        <v>14182</v>
      </c>
      <c r="M569" s="24">
        <v>843</v>
      </c>
      <c r="N569" s="24">
        <v>2928</v>
      </c>
      <c r="O569" s="24">
        <v>9692</v>
      </c>
      <c r="P569" s="24">
        <v>710</v>
      </c>
      <c r="R569" s="24">
        <f>J569+ L569- P569</f>
        <v>15086</v>
      </c>
      <c r="S569" s="24">
        <f>R569-E569</f>
        <v>1911.1200000000008</v>
      </c>
      <c r="U569" s="24">
        <v>0</v>
      </c>
      <c r="V569" s="24">
        <v>0</v>
      </c>
      <c r="X569" s="24">
        <v>0</v>
      </c>
    </row>
    <row r="572" spans="1:24" ht="15.75" x14ac:dyDescent="0.25">
      <c r="A572" s="1" t="s">
        <v>261</v>
      </c>
    </row>
    <row r="573" spans="1:24" x14ac:dyDescent="0.25">
      <c r="A573" s="14" t="s">
        <v>262</v>
      </c>
      <c r="B573" s="15">
        <v>10677</v>
      </c>
      <c r="E573" s="15">
        <v>977.7</v>
      </c>
      <c r="G573" s="15">
        <v>4966</v>
      </c>
      <c r="H573" s="15">
        <v>682</v>
      </c>
      <c r="I573" s="15">
        <v>2171</v>
      </c>
      <c r="J573" s="15">
        <v>2853</v>
      </c>
      <c r="L573" s="15">
        <v>663</v>
      </c>
      <c r="M573" s="15">
        <v>34</v>
      </c>
      <c r="N573" s="15">
        <v>150</v>
      </c>
      <c r="O573" s="15">
        <v>235</v>
      </c>
      <c r="P573" s="15">
        <v>239</v>
      </c>
      <c r="R573" s="15">
        <f>J573+L573-P573</f>
        <v>3277</v>
      </c>
      <c r="S573" s="15">
        <f>R573-E573</f>
        <v>2299.3000000000002</v>
      </c>
      <c r="U573" s="15">
        <v>1</v>
      </c>
      <c r="V573" s="15">
        <v>526</v>
      </c>
      <c r="X573" s="15">
        <v>0</v>
      </c>
    </row>
    <row r="574" spans="1:24" x14ac:dyDescent="0.25">
      <c r="A574" s="2" t="s">
        <v>192</v>
      </c>
      <c r="B574" s="19">
        <v>601</v>
      </c>
      <c r="D574" s="20">
        <v>0.14000000000000001</v>
      </c>
      <c r="E574" s="19">
        <f>B574*D574</f>
        <v>84.140000000000015</v>
      </c>
      <c r="G574" s="19">
        <v>321</v>
      </c>
      <c r="H574" s="19">
        <v>0</v>
      </c>
      <c r="I574" s="19">
        <v>233</v>
      </c>
      <c r="J574" s="19">
        <v>45</v>
      </c>
      <c r="L574" s="19">
        <v>0</v>
      </c>
      <c r="M574" s="19">
        <v>0</v>
      </c>
      <c r="N574" s="19">
        <v>0</v>
      </c>
      <c r="O574" s="19">
        <v>0</v>
      </c>
      <c r="P574" s="19">
        <v>0</v>
      </c>
      <c r="R574" s="19">
        <f>J574+ L574- P574</f>
        <v>45</v>
      </c>
      <c r="S574" s="19">
        <f>R574-E574</f>
        <v>-39.140000000000015</v>
      </c>
      <c r="U574" s="19">
        <v>1</v>
      </c>
      <c r="V574" s="19">
        <v>33</v>
      </c>
      <c r="X574" s="19">
        <v>0</v>
      </c>
    </row>
    <row r="575" spans="1:24" x14ac:dyDescent="0.25">
      <c r="A575" s="2" t="s">
        <v>263</v>
      </c>
      <c r="B575" s="19">
        <v>5370</v>
      </c>
      <c r="D575" s="20">
        <v>7.0000000000000007E-2</v>
      </c>
      <c r="E575" s="19">
        <f>B575*D575</f>
        <v>375.90000000000003</v>
      </c>
      <c r="G575" s="19">
        <v>2565</v>
      </c>
      <c r="H575" s="19">
        <v>474</v>
      </c>
      <c r="I575" s="19">
        <v>1097</v>
      </c>
      <c r="J575" s="19">
        <v>1233</v>
      </c>
      <c r="L575" s="19">
        <v>545</v>
      </c>
      <c r="M575" s="19">
        <v>32</v>
      </c>
      <c r="N575" s="19">
        <v>121</v>
      </c>
      <c r="O575" s="19">
        <v>174</v>
      </c>
      <c r="P575" s="19">
        <v>216</v>
      </c>
      <c r="R575" s="19">
        <f>J575+ L575- P575</f>
        <v>1562</v>
      </c>
      <c r="S575" s="19">
        <f>R575-E575</f>
        <v>1186.0999999999999</v>
      </c>
      <c r="U575" s="19">
        <v>0</v>
      </c>
      <c r="V575" s="19">
        <v>473</v>
      </c>
      <c r="X575" s="19">
        <v>0</v>
      </c>
    </row>
    <row r="576" spans="1:24" x14ac:dyDescent="0.25">
      <c r="A576" s="2" t="s">
        <v>264</v>
      </c>
      <c r="B576" s="19">
        <v>4706</v>
      </c>
      <c r="D576" s="20">
        <v>0.11</v>
      </c>
      <c r="E576" s="19">
        <f>B576*D576</f>
        <v>517.66</v>
      </c>
      <c r="G576" s="19">
        <v>2080</v>
      </c>
      <c r="H576" s="19">
        <v>208</v>
      </c>
      <c r="I576" s="19">
        <v>841</v>
      </c>
      <c r="J576" s="19">
        <v>1575</v>
      </c>
      <c r="L576" s="19">
        <v>118</v>
      </c>
      <c r="M576" s="19">
        <v>2</v>
      </c>
      <c r="N576" s="19">
        <v>29</v>
      </c>
      <c r="O576" s="19">
        <v>61</v>
      </c>
      <c r="P576" s="19">
        <v>23</v>
      </c>
      <c r="R576" s="19">
        <f>J576+ L576- P576</f>
        <v>1670</v>
      </c>
      <c r="S576" s="19">
        <f>R576-E576</f>
        <v>1152.3400000000001</v>
      </c>
      <c r="U576" s="19">
        <v>0</v>
      </c>
      <c r="V576" s="19">
        <v>20</v>
      </c>
      <c r="X576" s="19">
        <v>0</v>
      </c>
    </row>
    <row r="578" spans="1:24" x14ac:dyDescent="0.25">
      <c r="A578" s="14" t="s">
        <v>118</v>
      </c>
      <c r="B578" s="15">
        <v>41844</v>
      </c>
      <c r="E578" s="15">
        <v>2929.08</v>
      </c>
      <c r="G578" s="15">
        <v>15007</v>
      </c>
      <c r="H578" s="15">
        <v>7606</v>
      </c>
      <c r="I578" s="15">
        <v>13342</v>
      </c>
      <c r="J578" s="15">
        <v>5887</v>
      </c>
      <c r="L578" s="15">
        <v>9747</v>
      </c>
      <c r="M578" s="15">
        <v>268</v>
      </c>
      <c r="N578" s="15">
        <v>3918</v>
      </c>
      <c r="O578" s="15">
        <v>4501</v>
      </c>
      <c r="P578" s="15">
        <v>1059</v>
      </c>
      <c r="R578" s="15">
        <f>J578+L578-P578</f>
        <v>14575</v>
      </c>
      <c r="S578" s="15">
        <f>R578-E578</f>
        <v>11645.92</v>
      </c>
      <c r="U578" s="15">
        <v>0</v>
      </c>
      <c r="V578" s="15">
        <v>665</v>
      </c>
      <c r="X578" s="15">
        <v>0</v>
      </c>
    </row>
    <row r="579" spans="1:24" x14ac:dyDescent="0.25">
      <c r="A579" s="2" t="s">
        <v>89</v>
      </c>
      <c r="B579" s="19">
        <v>41844</v>
      </c>
      <c r="D579" s="20">
        <v>7.0000000000000007E-2</v>
      </c>
      <c r="E579" s="19">
        <f>B579*D579</f>
        <v>2929.0800000000004</v>
      </c>
      <c r="G579" s="19">
        <v>15007</v>
      </c>
      <c r="H579" s="19">
        <v>7606</v>
      </c>
      <c r="I579" s="19">
        <v>13342</v>
      </c>
      <c r="J579" s="19">
        <v>5887</v>
      </c>
      <c r="L579" s="19">
        <v>9747</v>
      </c>
      <c r="M579" s="19">
        <v>268</v>
      </c>
      <c r="N579" s="19">
        <v>3918</v>
      </c>
      <c r="O579" s="19">
        <v>4501</v>
      </c>
      <c r="P579" s="19">
        <v>1059</v>
      </c>
      <c r="R579" s="19">
        <f>J579+ L579- P579</f>
        <v>14575</v>
      </c>
      <c r="S579" s="19">
        <f>R579-E579</f>
        <v>11645.92</v>
      </c>
      <c r="U579" s="19">
        <v>0</v>
      </c>
      <c r="V579" s="19">
        <v>665</v>
      </c>
      <c r="X579" s="19">
        <v>0</v>
      </c>
    </row>
    <row r="581" spans="1:24" ht="15.75" x14ac:dyDescent="0.25">
      <c r="B581" s="24">
        <v>52521</v>
      </c>
      <c r="E581" s="24">
        <v>3906.78</v>
      </c>
      <c r="G581" s="24">
        <v>19973</v>
      </c>
      <c r="H581" s="24">
        <v>8288</v>
      </c>
      <c r="I581" s="24">
        <v>15513</v>
      </c>
      <c r="J581" s="24">
        <v>8740</v>
      </c>
      <c r="L581" s="24">
        <v>10410</v>
      </c>
      <c r="M581" s="24">
        <v>302</v>
      </c>
      <c r="N581" s="24">
        <v>4068</v>
      </c>
      <c r="O581" s="24">
        <v>4736</v>
      </c>
      <c r="P581" s="24">
        <v>1298</v>
      </c>
      <c r="R581" s="24">
        <f>J581+ L581- P581</f>
        <v>17852</v>
      </c>
      <c r="S581" s="24">
        <f>R581-E581</f>
        <v>13945.22</v>
      </c>
      <c r="U581" s="24">
        <v>1</v>
      </c>
      <c r="V581" s="24">
        <v>1191</v>
      </c>
      <c r="X581" s="24">
        <v>0</v>
      </c>
    </row>
    <row r="584" spans="1:24" ht="15.75" x14ac:dyDescent="0.25">
      <c r="A584" s="1" t="s">
        <v>265</v>
      </c>
    </row>
    <row r="585" spans="1:24" x14ac:dyDescent="0.25">
      <c r="A585" s="14" t="s">
        <v>79</v>
      </c>
      <c r="B585" s="15">
        <v>5212</v>
      </c>
      <c r="E585" s="15">
        <v>469.08</v>
      </c>
      <c r="G585" s="15">
        <v>14</v>
      </c>
      <c r="H585" s="15">
        <v>878</v>
      </c>
      <c r="I585" s="15">
        <v>3619</v>
      </c>
      <c r="J585" s="15">
        <v>700</v>
      </c>
      <c r="L585" s="15">
        <v>5196</v>
      </c>
      <c r="M585" s="15">
        <v>14</v>
      </c>
      <c r="N585" s="15">
        <v>878</v>
      </c>
      <c r="O585" s="15">
        <v>3605</v>
      </c>
      <c r="P585" s="15">
        <v>699</v>
      </c>
      <c r="R585" s="15">
        <f>J585+L585-P585</f>
        <v>5197</v>
      </c>
      <c r="S585" s="15">
        <f>R585-E585</f>
        <v>4727.92</v>
      </c>
      <c r="U585" s="15">
        <v>0</v>
      </c>
      <c r="V585" s="15">
        <v>0</v>
      </c>
      <c r="X585" s="15">
        <v>0</v>
      </c>
    </row>
    <row r="586" spans="1:24" x14ac:dyDescent="0.25">
      <c r="A586" s="2" t="s">
        <v>183</v>
      </c>
      <c r="B586" s="19">
        <v>5212</v>
      </c>
      <c r="D586" s="20">
        <v>0.09</v>
      </c>
      <c r="E586" s="19">
        <f>B586*D586</f>
        <v>469.08</v>
      </c>
      <c r="G586" s="19">
        <v>14</v>
      </c>
      <c r="H586" s="19">
        <v>878</v>
      </c>
      <c r="I586" s="19">
        <v>3619</v>
      </c>
      <c r="J586" s="19">
        <v>700</v>
      </c>
      <c r="L586" s="19">
        <v>5196</v>
      </c>
      <c r="M586" s="19">
        <v>14</v>
      </c>
      <c r="N586" s="19">
        <v>878</v>
      </c>
      <c r="O586" s="19">
        <v>3605</v>
      </c>
      <c r="P586" s="19">
        <v>699</v>
      </c>
      <c r="R586" s="19">
        <f>J586+ L586- P586</f>
        <v>5197</v>
      </c>
      <c r="S586" s="19">
        <f>R586-E586</f>
        <v>4727.92</v>
      </c>
      <c r="U586" s="19">
        <v>0</v>
      </c>
      <c r="V586" s="19">
        <v>0</v>
      </c>
      <c r="X586" s="19">
        <v>0</v>
      </c>
    </row>
    <row r="588" spans="1:24" x14ac:dyDescent="0.25">
      <c r="A588" s="14" t="s">
        <v>81</v>
      </c>
      <c r="B588" s="15">
        <v>11780</v>
      </c>
      <c r="E588" s="15">
        <v>1649.2</v>
      </c>
      <c r="G588" s="15">
        <v>348</v>
      </c>
      <c r="H588" s="15">
        <v>1620</v>
      </c>
      <c r="I588" s="15">
        <v>5291</v>
      </c>
      <c r="J588" s="15">
        <v>4520</v>
      </c>
      <c r="L588" s="15">
        <v>4038</v>
      </c>
      <c r="M588" s="15">
        <v>6</v>
      </c>
      <c r="N588" s="15">
        <v>600</v>
      </c>
      <c r="O588" s="15">
        <v>1486</v>
      </c>
      <c r="P588" s="15">
        <v>1944</v>
      </c>
      <c r="R588" s="15">
        <f>J588+L588-P588</f>
        <v>6614</v>
      </c>
      <c r="S588" s="15">
        <f>R588-E588</f>
        <v>4964.8</v>
      </c>
      <c r="U588" s="15">
        <v>0</v>
      </c>
      <c r="V588" s="15">
        <v>0</v>
      </c>
      <c r="X588" s="15">
        <v>0</v>
      </c>
    </row>
    <row r="589" spans="1:24" x14ac:dyDescent="0.25">
      <c r="A589" s="2" t="s">
        <v>192</v>
      </c>
      <c r="B589" s="19">
        <v>11780</v>
      </c>
      <c r="D589" s="20">
        <v>0.14000000000000001</v>
      </c>
      <c r="E589" s="19">
        <f>B589*D589</f>
        <v>1649.2</v>
      </c>
      <c r="G589" s="19">
        <v>348</v>
      </c>
      <c r="H589" s="19">
        <v>1620</v>
      </c>
      <c r="I589" s="19">
        <v>5291</v>
      </c>
      <c r="J589" s="19">
        <v>4520</v>
      </c>
      <c r="L589" s="19">
        <v>4038</v>
      </c>
      <c r="M589" s="19">
        <v>6</v>
      </c>
      <c r="N589" s="19">
        <v>600</v>
      </c>
      <c r="O589" s="19">
        <v>1486</v>
      </c>
      <c r="P589" s="19">
        <v>1944</v>
      </c>
      <c r="R589" s="19">
        <f>J589+ L589- P589</f>
        <v>6614</v>
      </c>
      <c r="S589" s="19">
        <f>R589-E589</f>
        <v>4964.8</v>
      </c>
      <c r="U589" s="19">
        <v>0</v>
      </c>
      <c r="V589" s="19">
        <v>0</v>
      </c>
      <c r="X589" s="19">
        <v>0</v>
      </c>
    </row>
    <row r="591" spans="1:24" x14ac:dyDescent="0.25">
      <c r="A591" s="14" t="s">
        <v>266</v>
      </c>
      <c r="B591" s="15">
        <v>18951</v>
      </c>
      <c r="E591" s="15">
        <v>1326.57</v>
      </c>
      <c r="G591" s="15">
        <v>2639</v>
      </c>
      <c r="H591" s="15">
        <v>3340</v>
      </c>
      <c r="I591" s="15">
        <v>9417</v>
      </c>
      <c r="J591" s="15">
        <v>3552</v>
      </c>
      <c r="L591" s="15">
        <v>2331</v>
      </c>
      <c r="M591" s="15">
        <v>179</v>
      </c>
      <c r="N591" s="15">
        <v>311</v>
      </c>
      <c r="O591" s="15">
        <v>1151</v>
      </c>
      <c r="P591" s="15">
        <v>688</v>
      </c>
      <c r="R591" s="15">
        <f>J591+L591-P591</f>
        <v>5195</v>
      </c>
      <c r="S591" s="15">
        <f>R591-E591</f>
        <v>3868.4300000000003</v>
      </c>
      <c r="U591" s="15">
        <v>0</v>
      </c>
      <c r="V591" s="15">
        <v>20</v>
      </c>
      <c r="X591" s="15">
        <v>0</v>
      </c>
    </row>
    <row r="592" spans="1:24" x14ac:dyDescent="0.25">
      <c r="A592" s="2" t="s">
        <v>263</v>
      </c>
      <c r="B592" s="19">
        <v>2032</v>
      </c>
      <c r="D592" s="20">
        <v>7.0000000000000007E-2</v>
      </c>
      <c r="E592" s="19">
        <f>B592*D592</f>
        <v>142.24</v>
      </c>
      <c r="G592" s="19">
        <v>279</v>
      </c>
      <c r="H592" s="19">
        <v>296</v>
      </c>
      <c r="I592" s="19">
        <v>1138</v>
      </c>
      <c r="J592" s="19">
        <v>318</v>
      </c>
      <c r="L592" s="19">
        <v>149</v>
      </c>
      <c r="M592" s="19">
        <v>5</v>
      </c>
      <c r="N592" s="19">
        <v>13</v>
      </c>
      <c r="O592" s="19">
        <v>64</v>
      </c>
      <c r="P592" s="19">
        <v>66</v>
      </c>
      <c r="R592" s="19">
        <f>J592+ L592- P592</f>
        <v>401</v>
      </c>
      <c r="S592" s="19">
        <f>R592-E592</f>
        <v>258.76</v>
      </c>
      <c r="U592" s="19">
        <v>0</v>
      </c>
      <c r="V592" s="19">
        <v>20</v>
      </c>
      <c r="X592" s="19">
        <v>0</v>
      </c>
    </row>
    <row r="593" spans="1:24" x14ac:dyDescent="0.25">
      <c r="A593" s="2" t="s">
        <v>70</v>
      </c>
      <c r="B593" s="19">
        <v>16919</v>
      </c>
      <c r="D593" s="20">
        <v>7.0000000000000007E-2</v>
      </c>
      <c r="E593" s="19">
        <f>B593*D593</f>
        <v>1184.3300000000002</v>
      </c>
      <c r="G593" s="19">
        <v>2360</v>
      </c>
      <c r="H593" s="19">
        <v>3044</v>
      </c>
      <c r="I593" s="19">
        <v>8279</v>
      </c>
      <c r="J593" s="19">
        <v>3234</v>
      </c>
      <c r="L593" s="19">
        <v>2182</v>
      </c>
      <c r="M593" s="19">
        <v>174</v>
      </c>
      <c r="N593" s="19">
        <v>298</v>
      </c>
      <c r="O593" s="19">
        <v>1087</v>
      </c>
      <c r="P593" s="19">
        <v>622</v>
      </c>
      <c r="R593" s="19">
        <f>J593+ L593- P593</f>
        <v>4794</v>
      </c>
      <c r="S593" s="19">
        <f>R593-E593</f>
        <v>3609.67</v>
      </c>
      <c r="U593" s="19">
        <v>0</v>
      </c>
      <c r="V593" s="19">
        <v>0</v>
      </c>
      <c r="X593" s="19">
        <v>0</v>
      </c>
    </row>
    <row r="595" spans="1:24" ht="15.75" x14ac:dyDescent="0.25">
      <c r="B595" s="24">
        <v>35943</v>
      </c>
      <c r="E595" s="24">
        <v>3444.85</v>
      </c>
      <c r="G595" s="24">
        <v>3001</v>
      </c>
      <c r="H595" s="24">
        <v>5838</v>
      </c>
      <c r="I595" s="24">
        <v>18327</v>
      </c>
      <c r="J595" s="24">
        <v>8772</v>
      </c>
      <c r="L595" s="24">
        <v>11565</v>
      </c>
      <c r="M595" s="24">
        <v>199</v>
      </c>
      <c r="N595" s="24">
        <v>1789</v>
      </c>
      <c r="O595" s="24">
        <v>6242</v>
      </c>
      <c r="P595" s="24">
        <v>3331</v>
      </c>
      <c r="R595" s="24">
        <f>J595+ L595- P595</f>
        <v>17006</v>
      </c>
      <c r="S595" s="24">
        <f>R595-E595</f>
        <v>13561.15</v>
      </c>
      <c r="U595" s="24">
        <v>0</v>
      </c>
      <c r="V595" s="24">
        <v>20</v>
      </c>
      <c r="X595" s="24">
        <v>0</v>
      </c>
    </row>
    <row r="598" spans="1:24" ht="15.75" x14ac:dyDescent="0.25">
      <c r="A598" s="1" t="s">
        <v>267</v>
      </c>
    </row>
    <row r="599" spans="1:24" ht="26.25" x14ac:dyDescent="0.25">
      <c r="A599" s="14" t="s">
        <v>268</v>
      </c>
      <c r="B599" s="15">
        <v>9342</v>
      </c>
      <c r="E599" s="15">
        <v>1961.82</v>
      </c>
      <c r="G599" s="15">
        <v>256</v>
      </c>
      <c r="H599" s="15">
        <v>1680</v>
      </c>
      <c r="I599" s="15">
        <v>7386</v>
      </c>
      <c r="J599" s="15">
        <v>15</v>
      </c>
      <c r="L599" s="15">
        <v>7055</v>
      </c>
      <c r="M599" s="15">
        <v>20</v>
      </c>
      <c r="N599" s="15">
        <v>1262</v>
      </c>
      <c r="O599" s="15">
        <v>5755</v>
      </c>
      <c r="P599" s="15">
        <v>15</v>
      </c>
      <c r="R599" s="15">
        <f>J599+L599-P599</f>
        <v>7055</v>
      </c>
      <c r="S599" s="15">
        <f>R599-E599</f>
        <v>5093.18</v>
      </c>
      <c r="U599" s="15">
        <v>0</v>
      </c>
      <c r="V599" s="15">
        <v>0</v>
      </c>
      <c r="X599" s="15">
        <v>0</v>
      </c>
    </row>
    <row r="600" spans="1:24" x14ac:dyDescent="0.25">
      <c r="A600" s="2" t="s">
        <v>73</v>
      </c>
      <c r="B600" s="19">
        <v>5</v>
      </c>
      <c r="D600" s="20">
        <v>0.21</v>
      </c>
      <c r="E600" s="19">
        <f>B600*D600</f>
        <v>1.05</v>
      </c>
      <c r="G600" s="19">
        <v>0</v>
      </c>
      <c r="H600" s="19">
        <v>2</v>
      </c>
      <c r="I600" s="19">
        <v>3</v>
      </c>
      <c r="J600" s="19">
        <v>0</v>
      </c>
      <c r="L600" s="19">
        <v>5</v>
      </c>
      <c r="M600" s="19">
        <v>0</v>
      </c>
      <c r="N600" s="19">
        <v>2</v>
      </c>
      <c r="O600" s="19">
        <v>3</v>
      </c>
      <c r="P600" s="19">
        <v>0</v>
      </c>
      <c r="R600" s="19">
        <f>J600+ L600- P600</f>
        <v>5</v>
      </c>
      <c r="S600" s="19">
        <f>R600-E600</f>
        <v>3.95</v>
      </c>
      <c r="U600" s="19">
        <v>0</v>
      </c>
      <c r="V600" s="19">
        <v>0</v>
      </c>
      <c r="X600" s="19">
        <v>0</v>
      </c>
    </row>
    <row r="601" spans="1:24" x14ac:dyDescent="0.25">
      <c r="A601" s="2" t="s">
        <v>74</v>
      </c>
      <c r="B601" s="19">
        <v>212</v>
      </c>
      <c r="D601" s="20">
        <v>0.21</v>
      </c>
      <c r="E601" s="19">
        <f>B601*D601</f>
        <v>44.519999999999996</v>
      </c>
      <c r="G601" s="19">
        <v>7</v>
      </c>
      <c r="H601" s="19">
        <v>4</v>
      </c>
      <c r="I601" s="19">
        <v>199</v>
      </c>
      <c r="J601" s="19">
        <v>0</v>
      </c>
      <c r="L601" s="19">
        <v>207</v>
      </c>
      <c r="M601" s="19">
        <v>7</v>
      </c>
      <c r="N601" s="19">
        <v>4</v>
      </c>
      <c r="O601" s="19">
        <v>195</v>
      </c>
      <c r="P601" s="19">
        <v>0</v>
      </c>
      <c r="R601" s="19">
        <f>J601+ L601- P601</f>
        <v>207</v>
      </c>
      <c r="S601" s="19">
        <f>R601-E601</f>
        <v>162.48000000000002</v>
      </c>
      <c r="U601" s="19">
        <v>0</v>
      </c>
      <c r="V601" s="19">
        <v>0</v>
      </c>
      <c r="X601" s="19">
        <v>0</v>
      </c>
    </row>
    <row r="602" spans="1:24" x14ac:dyDescent="0.25">
      <c r="A602" s="2" t="s">
        <v>64</v>
      </c>
      <c r="B602" s="19">
        <v>5873</v>
      </c>
      <c r="D602" s="20">
        <v>0.21</v>
      </c>
      <c r="E602" s="19">
        <f>B602*D602</f>
        <v>1233.33</v>
      </c>
      <c r="G602" s="19">
        <v>208</v>
      </c>
      <c r="H602" s="19">
        <v>1073</v>
      </c>
      <c r="I602" s="19">
        <v>4575</v>
      </c>
      <c r="J602" s="19">
        <v>15</v>
      </c>
      <c r="L602" s="19">
        <v>3937</v>
      </c>
      <c r="M602" s="19">
        <v>6</v>
      </c>
      <c r="N602" s="19">
        <v>745</v>
      </c>
      <c r="O602" s="19">
        <v>3170</v>
      </c>
      <c r="P602" s="19">
        <v>15</v>
      </c>
      <c r="R602" s="19">
        <f>J602+ L602- P602</f>
        <v>3937</v>
      </c>
      <c r="S602" s="19">
        <f>R602-E602</f>
        <v>2703.67</v>
      </c>
      <c r="U602" s="19">
        <v>0</v>
      </c>
      <c r="V602" s="19">
        <v>0</v>
      </c>
      <c r="X602" s="19">
        <v>0</v>
      </c>
    </row>
    <row r="603" spans="1:24" x14ac:dyDescent="0.25">
      <c r="A603" s="2" t="s">
        <v>65</v>
      </c>
      <c r="B603" s="19">
        <v>3252</v>
      </c>
      <c r="D603" s="20">
        <v>0.21</v>
      </c>
      <c r="E603" s="19">
        <f>B603*D603</f>
        <v>682.92</v>
      </c>
      <c r="G603" s="19">
        <v>41</v>
      </c>
      <c r="H603" s="19">
        <v>601</v>
      </c>
      <c r="I603" s="19">
        <v>2609</v>
      </c>
      <c r="J603" s="19">
        <v>0</v>
      </c>
      <c r="L603" s="19">
        <v>2906</v>
      </c>
      <c r="M603" s="19">
        <v>7</v>
      </c>
      <c r="N603" s="19">
        <v>511</v>
      </c>
      <c r="O603" s="19">
        <v>2387</v>
      </c>
      <c r="P603" s="19">
        <v>0</v>
      </c>
      <c r="R603" s="19">
        <f>J603+ L603- P603</f>
        <v>2906</v>
      </c>
      <c r="S603" s="19">
        <f>R603-E603</f>
        <v>2223.08</v>
      </c>
      <c r="U603" s="19">
        <v>0</v>
      </c>
      <c r="V603" s="19">
        <v>0</v>
      </c>
      <c r="X603" s="19">
        <v>0</v>
      </c>
    </row>
    <row r="605" spans="1:24" ht="39" x14ac:dyDescent="0.25">
      <c r="A605" s="14" t="s">
        <v>269</v>
      </c>
      <c r="B605" s="15">
        <v>1804</v>
      </c>
      <c r="E605" s="15">
        <v>198.44</v>
      </c>
      <c r="G605" s="15">
        <v>163</v>
      </c>
      <c r="H605" s="15">
        <v>481</v>
      </c>
      <c r="I605" s="15">
        <v>487</v>
      </c>
      <c r="J605" s="15">
        <v>669</v>
      </c>
      <c r="L605" s="15">
        <v>1051</v>
      </c>
      <c r="M605" s="15">
        <v>82</v>
      </c>
      <c r="N605" s="15">
        <v>288</v>
      </c>
      <c r="O605" s="15">
        <v>348</v>
      </c>
      <c r="P605" s="15">
        <v>329</v>
      </c>
      <c r="R605" s="15">
        <f>J605+L605-P605</f>
        <v>1391</v>
      </c>
      <c r="S605" s="15">
        <f>R605-E605</f>
        <v>1192.56</v>
      </c>
      <c r="U605" s="15">
        <v>0</v>
      </c>
      <c r="V605" s="15">
        <v>1</v>
      </c>
      <c r="X605" s="15">
        <v>0</v>
      </c>
    </row>
    <row r="606" spans="1:24" x14ac:dyDescent="0.25">
      <c r="A606" s="2" t="s">
        <v>76</v>
      </c>
      <c r="B606" s="19">
        <v>0</v>
      </c>
      <c r="D606" s="20">
        <v>0.11</v>
      </c>
      <c r="E606" s="19">
        <f>B606*D606</f>
        <v>0</v>
      </c>
      <c r="G606" s="19">
        <v>0</v>
      </c>
      <c r="H606" s="19">
        <v>0</v>
      </c>
      <c r="I606" s="19">
        <v>0</v>
      </c>
      <c r="J606" s="19">
        <v>0</v>
      </c>
      <c r="L606" s="19">
        <v>0</v>
      </c>
      <c r="M606" s="19">
        <v>0</v>
      </c>
      <c r="N606" s="19">
        <v>0</v>
      </c>
      <c r="O606" s="19">
        <v>0</v>
      </c>
      <c r="P606" s="19">
        <v>0</v>
      </c>
      <c r="R606" s="19">
        <f>J606+ L606- P606</f>
        <v>0</v>
      </c>
      <c r="S606" s="19">
        <f>R606-E606</f>
        <v>0</v>
      </c>
      <c r="U606" s="19">
        <v>0</v>
      </c>
      <c r="V606" s="19">
        <v>0</v>
      </c>
      <c r="X606" s="19">
        <v>0</v>
      </c>
    </row>
    <row r="607" spans="1:24" x14ac:dyDescent="0.25">
      <c r="A607" s="2" t="s">
        <v>77</v>
      </c>
      <c r="B607" s="19">
        <v>4</v>
      </c>
      <c r="D607" s="20">
        <v>0.11</v>
      </c>
      <c r="E607" s="19">
        <f>B607*D607</f>
        <v>0.44</v>
      </c>
      <c r="G607" s="19">
        <v>0</v>
      </c>
      <c r="H607" s="19">
        <v>0</v>
      </c>
      <c r="I607" s="19">
        <v>0</v>
      </c>
      <c r="J607" s="19">
        <v>3</v>
      </c>
      <c r="L607" s="19">
        <v>4</v>
      </c>
      <c r="M607" s="19">
        <v>0</v>
      </c>
      <c r="N607" s="19">
        <v>0</v>
      </c>
      <c r="O607" s="19">
        <v>0</v>
      </c>
      <c r="P607" s="19">
        <v>3</v>
      </c>
      <c r="R607" s="19">
        <f>J607+ L607- P607</f>
        <v>4</v>
      </c>
      <c r="S607" s="19">
        <f>R607-E607</f>
        <v>3.56</v>
      </c>
      <c r="U607" s="19">
        <v>0</v>
      </c>
      <c r="V607" s="19">
        <v>0</v>
      </c>
      <c r="X607" s="19">
        <v>0</v>
      </c>
    </row>
    <row r="608" spans="1:24" x14ac:dyDescent="0.25">
      <c r="A608" s="2" t="s">
        <v>67</v>
      </c>
      <c r="B608" s="19">
        <v>1660</v>
      </c>
      <c r="D608" s="20">
        <v>0.11</v>
      </c>
      <c r="E608" s="19">
        <f>B608*D608</f>
        <v>182.6</v>
      </c>
      <c r="G608" s="19">
        <v>163</v>
      </c>
      <c r="H608" s="19">
        <v>416</v>
      </c>
      <c r="I608" s="19">
        <v>442</v>
      </c>
      <c r="J608" s="19">
        <v>637</v>
      </c>
      <c r="L608" s="19">
        <v>913</v>
      </c>
      <c r="M608" s="19">
        <v>82</v>
      </c>
      <c r="N608" s="19">
        <v>224</v>
      </c>
      <c r="O608" s="19">
        <v>304</v>
      </c>
      <c r="P608" s="19">
        <v>301</v>
      </c>
      <c r="R608" s="19">
        <f>J608+ L608- P608</f>
        <v>1249</v>
      </c>
      <c r="S608" s="19">
        <f>R608-E608</f>
        <v>1066.4000000000001</v>
      </c>
      <c r="U608" s="19">
        <v>0</v>
      </c>
      <c r="V608" s="19">
        <v>0</v>
      </c>
      <c r="X608" s="19">
        <v>0</v>
      </c>
    </row>
    <row r="609" spans="1:24" x14ac:dyDescent="0.25">
      <c r="A609" s="2" t="s">
        <v>68</v>
      </c>
      <c r="B609" s="19">
        <v>140</v>
      </c>
      <c r="D609" s="20">
        <v>0.11</v>
      </c>
      <c r="E609" s="19">
        <f>B609*D609</f>
        <v>15.4</v>
      </c>
      <c r="G609" s="19">
        <v>0</v>
      </c>
      <c r="H609" s="19">
        <v>65</v>
      </c>
      <c r="I609" s="19">
        <v>45</v>
      </c>
      <c r="J609" s="19">
        <v>29</v>
      </c>
      <c r="L609" s="19">
        <v>134</v>
      </c>
      <c r="M609" s="19">
        <v>0</v>
      </c>
      <c r="N609" s="19">
        <v>64</v>
      </c>
      <c r="O609" s="19">
        <v>44</v>
      </c>
      <c r="P609" s="19">
        <v>25</v>
      </c>
      <c r="R609" s="19">
        <f>J609+ L609- P609</f>
        <v>138</v>
      </c>
      <c r="S609" s="19">
        <f>R609-E609</f>
        <v>122.6</v>
      </c>
      <c r="U609" s="19">
        <v>0</v>
      </c>
      <c r="V609" s="19">
        <v>1</v>
      </c>
      <c r="X609" s="19">
        <v>0</v>
      </c>
    </row>
    <row r="611" spans="1:24" x14ac:dyDescent="0.25">
      <c r="A611" s="14" t="s">
        <v>125</v>
      </c>
      <c r="B611" s="15">
        <v>9808</v>
      </c>
      <c r="E611" s="15">
        <v>1299.27</v>
      </c>
      <c r="G611" s="15">
        <v>4989</v>
      </c>
      <c r="H611" s="15">
        <v>639</v>
      </c>
      <c r="I611" s="15">
        <v>2530</v>
      </c>
      <c r="J611" s="15">
        <v>1647</v>
      </c>
      <c r="L611" s="15">
        <v>903</v>
      </c>
      <c r="M611" s="15">
        <v>54</v>
      </c>
      <c r="N611" s="15">
        <v>84</v>
      </c>
      <c r="O611" s="15">
        <v>214</v>
      </c>
      <c r="P611" s="15">
        <v>550</v>
      </c>
      <c r="R611" s="15">
        <f>J611+L611-P611</f>
        <v>2000</v>
      </c>
      <c r="S611" s="15">
        <f>R611-E611</f>
        <v>700.73</v>
      </c>
      <c r="U611" s="15">
        <v>0</v>
      </c>
      <c r="V611" s="15">
        <v>0</v>
      </c>
      <c r="X611" s="15">
        <v>0</v>
      </c>
    </row>
    <row r="612" spans="1:24" x14ac:dyDescent="0.25">
      <c r="A612" s="2" t="s">
        <v>270</v>
      </c>
      <c r="B612" s="19">
        <v>1477</v>
      </c>
      <c r="D612" s="20">
        <v>0.09</v>
      </c>
      <c r="E612" s="19">
        <f>B612*D612</f>
        <v>132.93</v>
      </c>
      <c r="G612" s="19">
        <v>666</v>
      </c>
      <c r="H612" s="19">
        <v>122</v>
      </c>
      <c r="I612" s="19">
        <v>688</v>
      </c>
      <c r="J612" s="19">
        <v>0</v>
      </c>
      <c r="L612" s="19">
        <v>1</v>
      </c>
      <c r="M612" s="19">
        <v>0</v>
      </c>
      <c r="N612" s="19">
        <v>0</v>
      </c>
      <c r="O612" s="19">
        <v>1</v>
      </c>
      <c r="P612" s="19">
        <v>0</v>
      </c>
      <c r="R612" s="19">
        <f>J612+ L612- P612</f>
        <v>1</v>
      </c>
      <c r="S612" s="19">
        <f>R612-E612</f>
        <v>-131.93</v>
      </c>
      <c r="U612" s="19">
        <v>0</v>
      </c>
      <c r="V612" s="19">
        <v>0</v>
      </c>
      <c r="X612" s="19">
        <v>0</v>
      </c>
    </row>
    <row r="613" spans="1:24" x14ac:dyDescent="0.25">
      <c r="A613" s="2" t="s">
        <v>192</v>
      </c>
      <c r="B613" s="19">
        <v>8331</v>
      </c>
      <c r="D613" s="20">
        <v>0.14000000000000001</v>
      </c>
      <c r="E613" s="19">
        <f>B613*D613</f>
        <v>1166.3400000000001</v>
      </c>
      <c r="G613" s="19">
        <v>4323</v>
      </c>
      <c r="H613" s="19">
        <v>517</v>
      </c>
      <c r="I613" s="19">
        <v>1842</v>
      </c>
      <c r="J613" s="19">
        <v>1647</v>
      </c>
      <c r="L613" s="19">
        <v>902</v>
      </c>
      <c r="M613" s="19">
        <v>54</v>
      </c>
      <c r="N613" s="19">
        <v>84</v>
      </c>
      <c r="O613" s="19">
        <v>213</v>
      </c>
      <c r="P613" s="19">
        <v>550</v>
      </c>
      <c r="R613" s="19">
        <f>J613+ L613- P613</f>
        <v>1999</v>
      </c>
      <c r="S613" s="19">
        <f>R613-E613</f>
        <v>832.65999999999985</v>
      </c>
      <c r="U613" s="19">
        <v>0</v>
      </c>
      <c r="V613" s="19">
        <v>0</v>
      </c>
      <c r="X613" s="19">
        <v>0</v>
      </c>
    </row>
    <row r="615" spans="1:24" x14ac:dyDescent="0.25">
      <c r="A615" s="14" t="s">
        <v>69</v>
      </c>
      <c r="B615" s="15">
        <v>5602</v>
      </c>
      <c r="E615" s="15">
        <v>392.14</v>
      </c>
      <c r="G615" s="15">
        <v>2107</v>
      </c>
      <c r="H615" s="15">
        <v>1116</v>
      </c>
      <c r="I615" s="15">
        <v>1312</v>
      </c>
      <c r="J615" s="15">
        <v>1066</v>
      </c>
      <c r="L615" s="15">
        <v>1183</v>
      </c>
      <c r="M615" s="15">
        <v>31</v>
      </c>
      <c r="N615" s="15">
        <v>517</v>
      </c>
      <c r="O615" s="15">
        <v>305</v>
      </c>
      <c r="P615" s="15">
        <v>329</v>
      </c>
      <c r="R615" s="15">
        <f>J615+L615-P615</f>
        <v>1920</v>
      </c>
      <c r="S615" s="15">
        <f>R615-E615</f>
        <v>1527.8600000000001</v>
      </c>
      <c r="U615" s="15">
        <v>0</v>
      </c>
      <c r="V615" s="15">
        <v>0</v>
      </c>
      <c r="X615" s="15">
        <v>0</v>
      </c>
    </row>
    <row r="616" spans="1:24" x14ac:dyDescent="0.25">
      <c r="A616" s="2" t="s">
        <v>70</v>
      </c>
      <c r="B616" s="19">
        <v>5602</v>
      </c>
      <c r="D616" s="20">
        <v>7.0000000000000007E-2</v>
      </c>
      <c r="E616" s="19">
        <f>B616*D616</f>
        <v>392.14000000000004</v>
      </c>
      <c r="G616" s="19">
        <v>2107</v>
      </c>
      <c r="H616" s="19">
        <v>1116</v>
      </c>
      <c r="I616" s="19">
        <v>1312</v>
      </c>
      <c r="J616" s="19">
        <v>1066</v>
      </c>
      <c r="L616" s="19">
        <v>1183</v>
      </c>
      <c r="M616" s="19">
        <v>31</v>
      </c>
      <c r="N616" s="19">
        <v>517</v>
      </c>
      <c r="O616" s="19">
        <v>305</v>
      </c>
      <c r="P616" s="19">
        <v>329</v>
      </c>
      <c r="R616" s="19">
        <f>J616+ L616- P616</f>
        <v>1920</v>
      </c>
      <c r="S616" s="19">
        <f>R616-E616</f>
        <v>1527.86</v>
      </c>
      <c r="U616" s="19">
        <v>0</v>
      </c>
      <c r="V616" s="19">
        <v>0</v>
      </c>
      <c r="X616" s="19">
        <v>0</v>
      </c>
    </row>
    <row r="618" spans="1:24" ht="15.75" x14ac:dyDescent="0.25">
      <c r="B618" s="24">
        <v>26556</v>
      </c>
      <c r="E618" s="24">
        <v>3851.67</v>
      </c>
      <c r="G618" s="24">
        <v>7515</v>
      </c>
      <c r="H618" s="24">
        <v>3916</v>
      </c>
      <c r="I618" s="24">
        <v>11715</v>
      </c>
      <c r="J618" s="24">
        <v>3397</v>
      </c>
      <c r="L618" s="24">
        <v>10192</v>
      </c>
      <c r="M618" s="24">
        <v>187</v>
      </c>
      <c r="N618" s="24">
        <v>2151</v>
      </c>
      <c r="O618" s="24">
        <v>6622</v>
      </c>
      <c r="P618" s="24">
        <v>1223</v>
      </c>
      <c r="R618" s="24">
        <f>J618+ L618- P618</f>
        <v>12366</v>
      </c>
      <c r="S618" s="24">
        <f>R618-E618</f>
        <v>8514.33</v>
      </c>
      <c r="U618" s="24">
        <v>0</v>
      </c>
      <c r="V618" s="24">
        <v>1</v>
      </c>
      <c r="X618" s="24">
        <v>0</v>
      </c>
    </row>
    <row r="621" spans="1:24" ht="15.75" x14ac:dyDescent="0.25">
      <c r="A621" s="1" t="s">
        <v>271</v>
      </c>
    </row>
    <row r="622" spans="1:24" x14ac:dyDescent="0.25">
      <c r="A622" s="14" t="s">
        <v>272</v>
      </c>
      <c r="B622" s="15">
        <v>38747</v>
      </c>
      <c r="E622" s="15">
        <v>2934.13</v>
      </c>
      <c r="G622" s="15">
        <v>8570</v>
      </c>
      <c r="H622" s="15">
        <v>7838</v>
      </c>
      <c r="I622" s="15">
        <v>13918</v>
      </c>
      <c r="J622" s="15">
        <v>8417</v>
      </c>
      <c r="L622" s="15">
        <v>3432</v>
      </c>
      <c r="M622" s="15">
        <v>56</v>
      </c>
      <c r="N622" s="15">
        <v>163</v>
      </c>
      <c r="O622" s="15">
        <v>2038</v>
      </c>
      <c r="P622" s="15">
        <v>1170</v>
      </c>
      <c r="R622" s="15">
        <f>J622+L622-P622</f>
        <v>10679</v>
      </c>
      <c r="S622" s="15">
        <f>R622-E622</f>
        <v>7744.87</v>
      </c>
      <c r="U622" s="15">
        <v>190</v>
      </c>
      <c r="V622" s="15">
        <v>1129</v>
      </c>
      <c r="X622" s="15">
        <v>0</v>
      </c>
    </row>
    <row r="623" spans="1:24" x14ac:dyDescent="0.25">
      <c r="A623" s="2" t="s">
        <v>183</v>
      </c>
      <c r="B623" s="19">
        <v>1467</v>
      </c>
      <c r="D623" s="20">
        <v>0.09</v>
      </c>
      <c r="E623" s="19">
        <f>B623*D623</f>
        <v>132.03</v>
      </c>
      <c r="G623" s="19">
        <v>0</v>
      </c>
      <c r="H623" s="19">
        <v>9</v>
      </c>
      <c r="I623" s="19">
        <v>1183</v>
      </c>
      <c r="J623" s="19">
        <v>273</v>
      </c>
      <c r="L623" s="19">
        <v>1467</v>
      </c>
      <c r="M623" s="19">
        <v>0</v>
      </c>
      <c r="N623" s="19">
        <v>9</v>
      </c>
      <c r="O623" s="19">
        <v>1183</v>
      </c>
      <c r="P623" s="19">
        <v>273</v>
      </c>
      <c r="R623" s="19">
        <f>J623+ L623- P623</f>
        <v>1467</v>
      </c>
      <c r="S623" s="19">
        <f>R623-E623</f>
        <v>1334.97</v>
      </c>
      <c r="U623" s="19">
        <v>0</v>
      </c>
      <c r="V623" s="19">
        <v>0</v>
      </c>
      <c r="X623" s="19">
        <v>0</v>
      </c>
    </row>
    <row r="624" spans="1:24" x14ac:dyDescent="0.25">
      <c r="A624" s="2" t="s">
        <v>192</v>
      </c>
      <c r="B624" s="19">
        <v>2750</v>
      </c>
      <c r="D624" s="20">
        <v>0.14000000000000001</v>
      </c>
      <c r="E624" s="19">
        <f>B624*D624</f>
        <v>385.00000000000006</v>
      </c>
      <c r="G624" s="19">
        <v>876</v>
      </c>
      <c r="H624" s="19">
        <v>177</v>
      </c>
      <c r="I624" s="19">
        <v>604</v>
      </c>
      <c r="J624" s="19">
        <v>1092</v>
      </c>
      <c r="L624" s="19">
        <v>206</v>
      </c>
      <c r="M624" s="19">
        <v>2</v>
      </c>
      <c r="N624" s="19">
        <v>8</v>
      </c>
      <c r="O624" s="19">
        <v>17</v>
      </c>
      <c r="P624" s="19">
        <v>177</v>
      </c>
      <c r="R624" s="19">
        <f>J624+ L624- P624</f>
        <v>1121</v>
      </c>
      <c r="S624" s="19">
        <f>R624-E624</f>
        <v>736</v>
      </c>
      <c r="U624" s="19">
        <v>1</v>
      </c>
      <c r="V624" s="19">
        <v>17</v>
      </c>
      <c r="X624" s="19">
        <v>0</v>
      </c>
    </row>
    <row r="625" spans="1:24" x14ac:dyDescent="0.25">
      <c r="A625" s="2" t="s">
        <v>70</v>
      </c>
      <c r="B625" s="19">
        <v>34530</v>
      </c>
      <c r="D625" s="20">
        <v>7.0000000000000007E-2</v>
      </c>
      <c r="E625" s="19">
        <f>B625*D625</f>
        <v>2417.1000000000004</v>
      </c>
      <c r="G625" s="19">
        <v>7694</v>
      </c>
      <c r="H625" s="19">
        <v>7652</v>
      </c>
      <c r="I625" s="19">
        <v>12131</v>
      </c>
      <c r="J625" s="19">
        <v>7052</v>
      </c>
      <c r="L625" s="19">
        <v>1759</v>
      </c>
      <c r="M625" s="19">
        <v>54</v>
      </c>
      <c r="N625" s="19">
        <v>146</v>
      </c>
      <c r="O625" s="19">
        <v>838</v>
      </c>
      <c r="P625" s="19">
        <v>720</v>
      </c>
      <c r="R625" s="19">
        <f>J625+ L625- P625</f>
        <v>8091</v>
      </c>
      <c r="S625" s="19">
        <f>R625-E625</f>
        <v>5673.9</v>
      </c>
      <c r="U625" s="19">
        <v>189</v>
      </c>
      <c r="V625" s="19">
        <v>1112</v>
      </c>
      <c r="X625" s="19">
        <v>0</v>
      </c>
    </row>
    <row r="627" spans="1:24" ht="26.25" x14ac:dyDescent="0.25">
      <c r="A627" s="14" t="s">
        <v>273</v>
      </c>
      <c r="B627" s="15">
        <v>2638</v>
      </c>
      <c r="E627" s="15">
        <v>321.08</v>
      </c>
      <c r="G627" s="15">
        <v>288</v>
      </c>
      <c r="H627" s="15">
        <v>1156</v>
      </c>
      <c r="I627" s="15">
        <v>725</v>
      </c>
      <c r="J627" s="15">
        <v>464</v>
      </c>
      <c r="L627" s="15">
        <v>288</v>
      </c>
      <c r="M627" s="15">
        <v>6</v>
      </c>
      <c r="N627" s="15">
        <v>86</v>
      </c>
      <c r="O627" s="15">
        <v>101</v>
      </c>
      <c r="P627" s="15">
        <v>91</v>
      </c>
      <c r="R627" s="15">
        <f>J627+L627-P627</f>
        <v>661</v>
      </c>
      <c r="S627" s="15">
        <f>R627-E627</f>
        <v>339.92</v>
      </c>
      <c r="U627" s="15">
        <v>0</v>
      </c>
      <c r="V627" s="15">
        <v>8</v>
      </c>
      <c r="X627" s="15">
        <v>0</v>
      </c>
    </row>
    <row r="628" spans="1:24" x14ac:dyDescent="0.25">
      <c r="A628" s="2" t="s">
        <v>64</v>
      </c>
      <c r="B628" s="19">
        <v>201</v>
      </c>
      <c r="D628" s="20">
        <v>0.21</v>
      </c>
      <c r="E628" s="19">
        <f>B628*D628</f>
        <v>42.21</v>
      </c>
      <c r="G628" s="19">
        <v>0</v>
      </c>
      <c r="H628" s="19">
        <v>41</v>
      </c>
      <c r="I628" s="19">
        <v>55</v>
      </c>
      <c r="J628" s="19">
        <v>104</v>
      </c>
      <c r="L628" s="19">
        <v>63</v>
      </c>
      <c r="M628" s="19">
        <v>0</v>
      </c>
      <c r="N628" s="19">
        <v>0</v>
      </c>
      <c r="O628" s="19">
        <v>1</v>
      </c>
      <c r="P628" s="19">
        <v>62</v>
      </c>
      <c r="R628" s="19">
        <f>J628+ L628- P628</f>
        <v>105</v>
      </c>
      <c r="S628" s="19">
        <f>R628-E628</f>
        <v>62.79</v>
      </c>
      <c r="U628" s="19">
        <v>0</v>
      </c>
      <c r="V628" s="19">
        <v>0</v>
      </c>
      <c r="X628" s="19">
        <v>0</v>
      </c>
    </row>
    <row r="629" spans="1:24" x14ac:dyDescent="0.25">
      <c r="A629" s="2" t="s">
        <v>67</v>
      </c>
      <c r="B629" s="19">
        <v>1680</v>
      </c>
      <c r="D629" s="20">
        <v>0.11</v>
      </c>
      <c r="E629" s="19">
        <f>B629*D629</f>
        <v>184.8</v>
      </c>
      <c r="G629" s="19">
        <v>288</v>
      </c>
      <c r="H629" s="19">
        <v>624</v>
      </c>
      <c r="I629" s="19">
        <v>436</v>
      </c>
      <c r="J629" s="19">
        <v>330</v>
      </c>
      <c r="L629" s="19">
        <v>218</v>
      </c>
      <c r="M629" s="19">
        <v>6</v>
      </c>
      <c r="N629" s="19">
        <v>83</v>
      </c>
      <c r="O629" s="19">
        <v>98</v>
      </c>
      <c r="P629" s="19">
        <v>28</v>
      </c>
      <c r="R629" s="19">
        <f>J629+ L629- P629</f>
        <v>520</v>
      </c>
      <c r="S629" s="19">
        <f>R629-E629</f>
        <v>335.2</v>
      </c>
      <c r="U629" s="19">
        <v>0</v>
      </c>
      <c r="V629" s="19">
        <v>0</v>
      </c>
      <c r="X629" s="19">
        <v>0</v>
      </c>
    </row>
    <row r="630" spans="1:24" x14ac:dyDescent="0.25">
      <c r="A630" s="2" t="s">
        <v>185</v>
      </c>
      <c r="B630" s="19">
        <v>108</v>
      </c>
      <c r="D630" s="20">
        <v>0.21</v>
      </c>
      <c r="E630" s="19">
        <f>B630*D630</f>
        <v>22.68</v>
      </c>
      <c r="G630" s="19">
        <v>0</v>
      </c>
      <c r="H630" s="19">
        <v>8</v>
      </c>
      <c r="I630" s="19">
        <v>99</v>
      </c>
      <c r="J630" s="19">
        <v>0</v>
      </c>
      <c r="L630" s="19">
        <v>0</v>
      </c>
      <c r="M630" s="19">
        <v>0</v>
      </c>
      <c r="N630" s="19">
        <v>0</v>
      </c>
      <c r="O630" s="19">
        <v>0</v>
      </c>
      <c r="P630" s="19">
        <v>0</v>
      </c>
      <c r="R630" s="19">
        <f>J630+ L630- P630</f>
        <v>0</v>
      </c>
      <c r="S630" s="19">
        <f>R630-E630</f>
        <v>-22.68</v>
      </c>
      <c r="U630" s="19">
        <v>0</v>
      </c>
      <c r="V630" s="19">
        <v>0</v>
      </c>
      <c r="X630" s="19">
        <v>0</v>
      </c>
    </row>
    <row r="631" spans="1:24" x14ac:dyDescent="0.25">
      <c r="A631" s="2" t="s">
        <v>188</v>
      </c>
      <c r="B631" s="19">
        <v>649</v>
      </c>
      <c r="D631" s="20">
        <v>0.11</v>
      </c>
      <c r="E631" s="19">
        <f>B631*D631</f>
        <v>71.39</v>
      </c>
      <c r="G631" s="19">
        <v>0</v>
      </c>
      <c r="H631" s="19">
        <v>483</v>
      </c>
      <c r="I631" s="19">
        <v>135</v>
      </c>
      <c r="J631" s="19">
        <v>30</v>
      </c>
      <c r="L631" s="19">
        <v>7</v>
      </c>
      <c r="M631" s="19">
        <v>0</v>
      </c>
      <c r="N631" s="19">
        <v>3</v>
      </c>
      <c r="O631" s="19">
        <v>2</v>
      </c>
      <c r="P631" s="19">
        <v>1</v>
      </c>
      <c r="R631" s="19">
        <f>J631+ L631- P631</f>
        <v>36</v>
      </c>
      <c r="S631" s="19">
        <f>R631-E631</f>
        <v>-35.39</v>
      </c>
      <c r="U631" s="19">
        <v>0</v>
      </c>
      <c r="V631" s="19">
        <v>8</v>
      </c>
      <c r="X631" s="19">
        <v>0</v>
      </c>
    </row>
    <row r="633" spans="1:24" ht="15.75" x14ac:dyDescent="0.25">
      <c r="B633" s="24">
        <v>41385</v>
      </c>
      <c r="E633" s="24">
        <v>3255.21</v>
      </c>
      <c r="G633" s="24">
        <v>8858</v>
      </c>
      <c r="H633" s="24">
        <v>8994</v>
      </c>
      <c r="I633" s="24">
        <v>14643</v>
      </c>
      <c r="J633" s="24">
        <v>8881</v>
      </c>
      <c r="L633" s="24">
        <v>3720</v>
      </c>
      <c r="M633" s="24">
        <v>62</v>
      </c>
      <c r="N633" s="24">
        <v>249</v>
      </c>
      <c r="O633" s="24">
        <v>2139</v>
      </c>
      <c r="P633" s="24">
        <v>1261</v>
      </c>
      <c r="R633" s="24">
        <f>J633+ L633- P633</f>
        <v>11340</v>
      </c>
      <c r="S633" s="24">
        <f>R633-E633</f>
        <v>8084.79</v>
      </c>
      <c r="U633" s="24">
        <v>190</v>
      </c>
      <c r="V633" s="24">
        <v>1137</v>
      </c>
      <c r="X633" s="24">
        <v>0</v>
      </c>
    </row>
    <row r="636" spans="1:24" ht="15.75" x14ac:dyDescent="0.25">
      <c r="A636" s="1" t="s">
        <v>274</v>
      </c>
    </row>
    <row r="637" spans="1:24" x14ac:dyDescent="0.25">
      <c r="A637" s="14" t="s">
        <v>165</v>
      </c>
      <c r="B637" s="15">
        <v>8311</v>
      </c>
      <c r="E637" s="15">
        <v>1163.54</v>
      </c>
      <c r="G637" s="15">
        <v>72</v>
      </c>
      <c r="H637" s="15">
        <v>1067</v>
      </c>
      <c r="I637" s="15">
        <v>3015</v>
      </c>
      <c r="J637" s="15">
        <v>4154</v>
      </c>
      <c r="L637" s="15">
        <v>1883</v>
      </c>
      <c r="M637" s="15">
        <v>0</v>
      </c>
      <c r="N637" s="15">
        <v>339</v>
      </c>
      <c r="O637" s="15">
        <v>745</v>
      </c>
      <c r="P637" s="15">
        <v>796</v>
      </c>
      <c r="R637" s="15">
        <f>J637+L637-P637</f>
        <v>5241</v>
      </c>
      <c r="S637" s="15">
        <f>R637-E637</f>
        <v>4077.46</v>
      </c>
      <c r="U637" s="15">
        <v>0</v>
      </c>
      <c r="V637" s="15">
        <v>0</v>
      </c>
      <c r="X637" s="15">
        <v>0</v>
      </c>
    </row>
    <row r="638" spans="1:24" x14ac:dyDescent="0.25">
      <c r="A638" s="2" t="s">
        <v>243</v>
      </c>
      <c r="B638" s="19">
        <v>1266</v>
      </c>
      <c r="D638" s="20">
        <v>0.14000000000000001</v>
      </c>
      <c r="E638" s="19">
        <f>B638*D638</f>
        <v>177.24</v>
      </c>
      <c r="G638" s="19">
        <v>0</v>
      </c>
      <c r="H638" s="19">
        <v>292</v>
      </c>
      <c r="I638" s="19">
        <v>379</v>
      </c>
      <c r="J638" s="19">
        <v>594</v>
      </c>
      <c r="L638" s="19">
        <v>486</v>
      </c>
      <c r="M638" s="19">
        <v>0</v>
      </c>
      <c r="N638" s="19">
        <v>139</v>
      </c>
      <c r="O638" s="19">
        <v>149</v>
      </c>
      <c r="P638" s="19">
        <v>197</v>
      </c>
      <c r="R638" s="19">
        <f>J638+ L638- P638</f>
        <v>883</v>
      </c>
      <c r="S638" s="19">
        <f>R638-E638</f>
        <v>705.76</v>
      </c>
      <c r="U638" s="19">
        <v>0</v>
      </c>
      <c r="V638" s="19">
        <v>0</v>
      </c>
      <c r="X638" s="19">
        <v>0</v>
      </c>
    </row>
    <row r="639" spans="1:24" x14ac:dyDescent="0.25">
      <c r="A639" s="2" t="s">
        <v>244</v>
      </c>
      <c r="B639" s="19">
        <v>7045</v>
      </c>
      <c r="D639" s="20">
        <v>0.14000000000000001</v>
      </c>
      <c r="E639" s="19">
        <f>B639*D639</f>
        <v>986.30000000000007</v>
      </c>
      <c r="G639" s="19">
        <v>72</v>
      </c>
      <c r="H639" s="19">
        <v>775</v>
      </c>
      <c r="I639" s="19">
        <v>2636</v>
      </c>
      <c r="J639" s="19">
        <v>3560</v>
      </c>
      <c r="L639" s="19">
        <v>1397</v>
      </c>
      <c r="M639" s="19">
        <v>0</v>
      </c>
      <c r="N639" s="19">
        <v>200</v>
      </c>
      <c r="O639" s="19">
        <v>596</v>
      </c>
      <c r="P639" s="19">
        <v>599</v>
      </c>
      <c r="R639" s="19">
        <f>J639+ L639- P639</f>
        <v>4358</v>
      </c>
      <c r="S639" s="19">
        <f>R639-E639</f>
        <v>3371.7</v>
      </c>
      <c r="U639" s="19">
        <v>0</v>
      </c>
      <c r="V639" s="19">
        <v>0</v>
      </c>
      <c r="X639" s="19">
        <v>0</v>
      </c>
    </row>
    <row r="641" spans="1:24" x14ac:dyDescent="0.25">
      <c r="A641" s="14" t="s">
        <v>206</v>
      </c>
      <c r="B641" s="15">
        <v>10672</v>
      </c>
      <c r="E641" s="15">
        <v>2241.12</v>
      </c>
      <c r="G641" s="15">
        <v>2514</v>
      </c>
      <c r="H641" s="15">
        <v>1615</v>
      </c>
      <c r="I641" s="15">
        <v>5292</v>
      </c>
      <c r="J641" s="15">
        <v>1250</v>
      </c>
      <c r="L641" s="15">
        <v>2246</v>
      </c>
      <c r="M641" s="15">
        <v>271</v>
      </c>
      <c r="N641" s="15">
        <v>141</v>
      </c>
      <c r="O641" s="15">
        <v>1492</v>
      </c>
      <c r="P641" s="15">
        <v>341</v>
      </c>
      <c r="R641" s="15">
        <f>J641+L641-P641</f>
        <v>3155</v>
      </c>
      <c r="S641" s="15">
        <f>R641-E641</f>
        <v>913.88000000000011</v>
      </c>
      <c r="U641" s="15">
        <v>0</v>
      </c>
      <c r="V641" s="15">
        <v>0</v>
      </c>
      <c r="X641" s="15">
        <v>0</v>
      </c>
    </row>
    <row r="642" spans="1:24" x14ac:dyDescent="0.25">
      <c r="A642" s="2" t="s">
        <v>49</v>
      </c>
      <c r="B642" s="19">
        <v>10672</v>
      </c>
      <c r="D642" s="20">
        <v>0.21</v>
      </c>
      <c r="E642" s="19">
        <f>B642*D642</f>
        <v>2241.12</v>
      </c>
      <c r="G642" s="19">
        <v>2514</v>
      </c>
      <c r="H642" s="19">
        <v>1615</v>
      </c>
      <c r="I642" s="19">
        <v>5292</v>
      </c>
      <c r="J642" s="19">
        <v>1250</v>
      </c>
      <c r="L642" s="19">
        <v>2246</v>
      </c>
      <c r="M642" s="19">
        <v>271</v>
      </c>
      <c r="N642" s="19">
        <v>141</v>
      </c>
      <c r="O642" s="19">
        <v>1492</v>
      </c>
      <c r="P642" s="19">
        <v>341</v>
      </c>
      <c r="R642" s="19">
        <f>J642+ L642- P642</f>
        <v>3155</v>
      </c>
      <c r="S642" s="19">
        <f>R642-E642</f>
        <v>913.88000000000011</v>
      </c>
      <c r="U642" s="19">
        <v>0</v>
      </c>
      <c r="V642" s="19">
        <v>0</v>
      </c>
      <c r="X642" s="19">
        <v>0</v>
      </c>
    </row>
    <row r="644" spans="1:24" ht="26.25" x14ac:dyDescent="0.25">
      <c r="A644" s="14" t="s">
        <v>245</v>
      </c>
      <c r="B644" s="15">
        <v>4478</v>
      </c>
      <c r="E644" s="15">
        <v>492.58</v>
      </c>
      <c r="G644" s="15">
        <v>892</v>
      </c>
      <c r="H644" s="15">
        <v>1853</v>
      </c>
      <c r="I644" s="15">
        <v>584</v>
      </c>
      <c r="J644" s="15">
        <v>1147</v>
      </c>
      <c r="L644" s="15">
        <v>629</v>
      </c>
      <c r="M644" s="15">
        <v>22</v>
      </c>
      <c r="N644" s="15">
        <v>200</v>
      </c>
      <c r="O644" s="15">
        <v>109</v>
      </c>
      <c r="P644" s="15">
        <v>293</v>
      </c>
      <c r="R644" s="15">
        <f>J644+L644-P644</f>
        <v>1483</v>
      </c>
      <c r="S644" s="15">
        <f>R644-E644</f>
        <v>990.42000000000007</v>
      </c>
      <c r="U644" s="15">
        <v>0</v>
      </c>
      <c r="V644" s="15">
        <v>8</v>
      </c>
      <c r="X644" s="15">
        <v>0</v>
      </c>
    </row>
    <row r="645" spans="1:24" x14ac:dyDescent="0.25">
      <c r="A645" s="2" t="s">
        <v>50</v>
      </c>
      <c r="B645" s="19">
        <v>4298</v>
      </c>
      <c r="D645" s="20">
        <v>0.11</v>
      </c>
      <c r="E645" s="19">
        <f>B645*D645</f>
        <v>472.78000000000003</v>
      </c>
      <c r="G645" s="19">
        <v>868</v>
      </c>
      <c r="H645" s="19">
        <v>1809</v>
      </c>
      <c r="I645" s="19">
        <v>525</v>
      </c>
      <c r="J645" s="19">
        <v>1095</v>
      </c>
      <c r="L645" s="19">
        <v>597</v>
      </c>
      <c r="M645" s="19">
        <v>21</v>
      </c>
      <c r="N645" s="19">
        <v>196</v>
      </c>
      <c r="O645" s="19">
        <v>104</v>
      </c>
      <c r="P645" s="19">
        <v>273</v>
      </c>
      <c r="R645" s="19">
        <f>J645+ L645- P645</f>
        <v>1419</v>
      </c>
      <c r="S645" s="19">
        <f>R645-E645</f>
        <v>946.22</v>
      </c>
      <c r="U645" s="19">
        <v>0</v>
      </c>
      <c r="V645" s="19">
        <v>8</v>
      </c>
      <c r="X645" s="19">
        <v>0</v>
      </c>
    </row>
    <row r="646" spans="1:24" x14ac:dyDescent="0.25">
      <c r="A646" s="2" t="s">
        <v>246</v>
      </c>
      <c r="B646" s="19">
        <v>180</v>
      </c>
      <c r="D646" s="20">
        <v>0.11</v>
      </c>
      <c r="E646" s="19">
        <f>B646*D646</f>
        <v>19.8</v>
      </c>
      <c r="G646" s="19">
        <v>24</v>
      </c>
      <c r="H646" s="19">
        <v>44</v>
      </c>
      <c r="I646" s="19">
        <v>59</v>
      </c>
      <c r="J646" s="19">
        <v>52</v>
      </c>
      <c r="L646" s="19">
        <v>32</v>
      </c>
      <c r="M646" s="19">
        <v>1</v>
      </c>
      <c r="N646" s="19">
        <v>4</v>
      </c>
      <c r="O646" s="19">
        <v>5</v>
      </c>
      <c r="P646" s="19">
        <v>20</v>
      </c>
      <c r="R646" s="19">
        <f>J646+ L646- P646</f>
        <v>64</v>
      </c>
      <c r="S646" s="19">
        <f>R646-E646</f>
        <v>44.2</v>
      </c>
      <c r="U646" s="19">
        <v>0</v>
      </c>
      <c r="V646" s="19">
        <v>0</v>
      </c>
      <c r="X646" s="19">
        <v>0</v>
      </c>
    </row>
    <row r="648" spans="1:24" x14ac:dyDescent="0.25">
      <c r="A648" s="14" t="s">
        <v>247</v>
      </c>
      <c r="B648" s="15">
        <v>8361</v>
      </c>
      <c r="E648" s="15">
        <v>1755.81</v>
      </c>
      <c r="G648" s="15">
        <v>1487</v>
      </c>
      <c r="H648" s="15">
        <v>862</v>
      </c>
      <c r="I648" s="15">
        <v>5521</v>
      </c>
      <c r="J648" s="15">
        <v>490</v>
      </c>
      <c r="L648" s="15">
        <v>1653</v>
      </c>
      <c r="M648" s="15">
        <v>216</v>
      </c>
      <c r="N648" s="15">
        <v>107</v>
      </c>
      <c r="O648" s="15">
        <v>1153</v>
      </c>
      <c r="P648" s="15">
        <v>175</v>
      </c>
      <c r="R648" s="15">
        <f>J648+L648-P648</f>
        <v>1968</v>
      </c>
      <c r="S648" s="15">
        <f>R648-E648</f>
        <v>212.19000000000005</v>
      </c>
      <c r="U648" s="15">
        <v>9</v>
      </c>
      <c r="V648" s="15">
        <v>41</v>
      </c>
      <c r="X648" s="15">
        <v>0</v>
      </c>
    </row>
    <row r="649" spans="1:24" x14ac:dyDescent="0.25">
      <c r="A649" s="2" t="s">
        <v>248</v>
      </c>
      <c r="B649" s="19">
        <v>8361</v>
      </c>
      <c r="D649" s="20">
        <v>0.21</v>
      </c>
      <c r="E649" s="19">
        <f>B649*D649</f>
        <v>1755.81</v>
      </c>
      <c r="G649" s="19">
        <v>1487</v>
      </c>
      <c r="H649" s="19">
        <v>862</v>
      </c>
      <c r="I649" s="19">
        <v>5521</v>
      </c>
      <c r="J649" s="19">
        <v>490</v>
      </c>
      <c r="L649" s="19">
        <v>1653</v>
      </c>
      <c r="M649" s="19">
        <v>216</v>
      </c>
      <c r="N649" s="19">
        <v>107</v>
      </c>
      <c r="O649" s="19">
        <v>1153</v>
      </c>
      <c r="P649" s="19">
        <v>175</v>
      </c>
      <c r="R649" s="19">
        <f>J649+ L649- P649</f>
        <v>1968</v>
      </c>
      <c r="S649" s="19">
        <f>R649-E649</f>
        <v>212.19000000000005</v>
      </c>
      <c r="U649" s="19">
        <v>9</v>
      </c>
      <c r="V649" s="19">
        <v>41</v>
      </c>
      <c r="X649" s="19">
        <v>0</v>
      </c>
    </row>
    <row r="651" spans="1:24" ht="15.75" x14ac:dyDescent="0.25">
      <c r="B651" s="24">
        <v>31822</v>
      </c>
      <c r="E651" s="24">
        <v>5653.05</v>
      </c>
      <c r="G651" s="24">
        <v>4965</v>
      </c>
      <c r="H651" s="24">
        <v>5397</v>
      </c>
      <c r="I651" s="24">
        <v>14412</v>
      </c>
      <c r="J651" s="24">
        <v>7041</v>
      </c>
      <c r="L651" s="24">
        <v>6411</v>
      </c>
      <c r="M651" s="24">
        <v>509</v>
      </c>
      <c r="N651" s="24">
        <v>787</v>
      </c>
      <c r="O651" s="24">
        <v>3499</v>
      </c>
      <c r="P651" s="24">
        <v>1605</v>
      </c>
      <c r="R651" s="24">
        <f>J651+ L651- P651</f>
        <v>11847</v>
      </c>
      <c r="S651" s="24">
        <f>R651-E651</f>
        <v>6193.95</v>
      </c>
      <c r="U651" s="24">
        <v>9</v>
      </c>
      <c r="V651" s="24">
        <v>49</v>
      </c>
      <c r="X651" s="24">
        <v>0</v>
      </c>
    </row>
    <row r="654" spans="1:24" ht="15.75" x14ac:dyDescent="0.25">
      <c r="A654" s="1" t="s">
        <v>275</v>
      </c>
    </row>
    <row r="655" spans="1:24" x14ac:dyDescent="0.25">
      <c r="A655" s="14" t="s">
        <v>81</v>
      </c>
      <c r="B655" s="15">
        <v>46100</v>
      </c>
      <c r="E655" s="15">
        <v>6454</v>
      </c>
      <c r="G655" s="15">
        <v>15357</v>
      </c>
      <c r="H655" s="15">
        <v>6643</v>
      </c>
      <c r="I655" s="15">
        <v>12652</v>
      </c>
      <c r="J655" s="15">
        <v>11446</v>
      </c>
      <c r="L655" s="15">
        <v>5953</v>
      </c>
      <c r="M655" s="15">
        <v>683</v>
      </c>
      <c r="N655" s="15">
        <v>547</v>
      </c>
      <c r="O655" s="15">
        <v>1888</v>
      </c>
      <c r="P655" s="15">
        <v>2833</v>
      </c>
      <c r="R655" s="15">
        <f>J655+L655-P655</f>
        <v>14566</v>
      </c>
      <c r="S655" s="15">
        <f>R655-E655</f>
        <v>8112</v>
      </c>
      <c r="U655" s="15">
        <v>718</v>
      </c>
      <c r="V655" s="15">
        <v>5807</v>
      </c>
      <c r="X655" s="15">
        <v>0</v>
      </c>
    </row>
    <row r="656" spans="1:24" x14ac:dyDescent="0.25">
      <c r="A656" s="2" t="s">
        <v>192</v>
      </c>
      <c r="B656" s="19">
        <v>46100</v>
      </c>
      <c r="D656" s="20">
        <v>0.14000000000000001</v>
      </c>
      <c r="E656" s="19">
        <f>B656*D656</f>
        <v>6454.0000000000009</v>
      </c>
      <c r="G656" s="19">
        <v>15357</v>
      </c>
      <c r="H656" s="19">
        <v>6643</v>
      </c>
      <c r="I656" s="19">
        <v>12652</v>
      </c>
      <c r="J656" s="19">
        <v>11446</v>
      </c>
      <c r="L656" s="19">
        <v>5953</v>
      </c>
      <c r="M656" s="19">
        <v>683</v>
      </c>
      <c r="N656" s="19">
        <v>547</v>
      </c>
      <c r="O656" s="19">
        <v>1888</v>
      </c>
      <c r="P656" s="19">
        <v>2833</v>
      </c>
      <c r="R656" s="19">
        <f>J656+ L656- P656</f>
        <v>14566</v>
      </c>
      <c r="S656" s="19">
        <f>R656-E656</f>
        <v>8111.9999999999991</v>
      </c>
      <c r="U656" s="19">
        <v>718</v>
      </c>
      <c r="V656" s="19">
        <v>5807</v>
      </c>
      <c r="X656" s="19">
        <v>0</v>
      </c>
    </row>
    <row r="658" spans="1:24" x14ac:dyDescent="0.25">
      <c r="A658" s="14" t="s">
        <v>276</v>
      </c>
      <c r="B658" s="15">
        <v>12768</v>
      </c>
      <c r="E658" s="15">
        <v>893.76</v>
      </c>
      <c r="G658" s="15">
        <v>6405</v>
      </c>
      <c r="H658" s="15">
        <v>2238</v>
      </c>
      <c r="I658" s="15">
        <v>2538</v>
      </c>
      <c r="J658" s="15">
        <v>1583</v>
      </c>
      <c r="L658" s="15">
        <v>741</v>
      </c>
      <c r="M658" s="15">
        <v>185</v>
      </c>
      <c r="N658" s="15">
        <v>38</v>
      </c>
      <c r="O658" s="15">
        <v>375</v>
      </c>
      <c r="P658" s="15">
        <v>139</v>
      </c>
      <c r="R658" s="15">
        <f>J658+L658-P658</f>
        <v>2185</v>
      </c>
      <c r="S658" s="15">
        <f>R658-E658</f>
        <v>1291.24</v>
      </c>
      <c r="U658" s="15">
        <v>5</v>
      </c>
      <c r="V658" s="15">
        <v>1186</v>
      </c>
      <c r="X658" s="15">
        <v>0</v>
      </c>
    </row>
    <row r="659" spans="1:24" x14ac:dyDescent="0.25">
      <c r="A659" s="2" t="s">
        <v>89</v>
      </c>
      <c r="B659" s="19">
        <v>2491</v>
      </c>
      <c r="D659" s="20">
        <v>7.0000000000000007E-2</v>
      </c>
      <c r="E659" s="19">
        <f>B659*D659</f>
        <v>174.37</v>
      </c>
      <c r="G659" s="19">
        <v>1106</v>
      </c>
      <c r="H659" s="19">
        <v>598</v>
      </c>
      <c r="I659" s="19">
        <v>547</v>
      </c>
      <c r="J659" s="19">
        <v>239</v>
      </c>
      <c r="L659" s="19">
        <v>208</v>
      </c>
      <c r="M659" s="19">
        <v>82</v>
      </c>
      <c r="N659" s="19">
        <v>6</v>
      </c>
      <c r="O659" s="19">
        <v>100</v>
      </c>
      <c r="P659" s="19">
        <v>18</v>
      </c>
      <c r="R659" s="19">
        <f>J659+ L659- P659</f>
        <v>429</v>
      </c>
      <c r="S659" s="19">
        <f>R659-E659</f>
        <v>254.63</v>
      </c>
      <c r="U659" s="19">
        <v>2</v>
      </c>
      <c r="V659" s="19">
        <v>193</v>
      </c>
      <c r="X659" s="19">
        <v>0</v>
      </c>
    </row>
    <row r="660" spans="1:24" x14ac:dyDescent="0.25">
      <c r="A660" s="2" t="s">
        <v>52</v>
      </c>
      <c r="B660" s="19">
        <v>10277</v>
      </c>
      <c r="D660" s="20">
        <v>7.0000000000000007E-2</v>
      </c>
      <c r="E660" s="19">
        <f>B660*D660</f>
        <v>719.3900000000001</v>
      </c>
      <c r="G660" s="19">
        <v>5299</v>
      </c>
      <c r="H660" s="19">
        <v>1640</v>
      </c>
      <c r="I660" s="19">
        <v>1991</v>
      </c>
      <c r="J660" s="19">
        <v>1344</v>
      </c>
      <c r="L660" s="19">
        <v>533</v>
      </c>
      <c r="M660" s="19">
        <v>103</v>
      </c>
      <c r="N660" s="19">
        <v>32</v>
      </c>
      <c r="O660" s="19">
        <v>275</v>
      </c>
      <c r="P660" s="19">
        <v>121</v>
      </c>
      <c r="R660" s="19">
        <f>J660+ L660- P660</f>
        <v>1756</v>
      </c>
      <c r="S660" s="19">
        <f>R660-E660</f>
        <v>1036.6099999999999</v>
      </c>
      <c r="U660" s="19">
        <v>3</v>
      </c>
      <c r="V660" s="19">
        <v>993</v>
      </c>
      <c r="X660" s="19">
        <v>0</v>
      </c>
    </row>
    <row r="662" spans="1:24" x14ac:dyDescent="0.25">
      <c r="A662" s="14" t="s">
        <v>69</v>
      </c>
      <c r="B662" s="15">
        <v>9826</v>
      </c>
      <c r="E662" s="15">
        <v>687.82</v>
      </c>
      <c r="G662" s="15">
        <v>1951</v>
      </c>
      <c r="H662" s="15">
        <v>1636</v>
      </c>
      <c r="I662" s="15">
        <v>3043</v>
      </c>
      <c r="J662" s="15">
        <v>3195</v>
      </c>
      <c r="L662" s="15">
        <v>681</v>
      </c>
      <c r="M662" s="15">
        <v>43</v>
      </c>
      <c r="N662" s="15">
        <v>78</v>
      </c>
      <c r="O662" s="15">
        <v>221</v>
      </c>
      <c r="P662" s="15">
        <v>339</v>
      </c>
      <c r="R662" s="15">
        <f>J662+L662-P662</f>
        <v>3537</v>
      </c>
      <c r="S662" s="15">
        <f>R662-E662</f>
        <v>2849.18</v>
      </c>
      <c r="U662" s="15">
        <v>51</v>
      </c>
      <c r="V662" s="15">
        <v>2456</v>
      </c>
      <c r="X662" s="15">
        <v>0</v>
      </c>
    </row>
    <row r="663" spans="1:24" x14ac:dyDescent="0.25">
      <c r="A663" s="2" t="s">
        <v>70</v>
      </c>
      <c r="B663" s="19">
        <v>9826</v>
      </c>
      <c r="D663" s="20">
        <v>7.0000000000000007E-2</v>
      </c>
      <c r="E663" s="19">
        <f>B663*D663</f>
        <v>687.82</v>
      </c>
      <c r="G663" s="19">
        <v>1951</v>
      </c>
      <c r="H663" s="19">
        <v>1636</v>
      </c>
      <c r="I663" s="19">
        <v>3043</v>
      </c>
      <c r="J663" s="19">
        <v>3195</v>
      </c>
      <c r="L663" s="19">
        <v>681</v>
      </c>
      <c r="M663" s="19">
        <v>43</v>
      </c>
      <c r="N663" s="19">
        <v>78</v>
      </c>
      <c r="O663" s="19">
        <v>221</v>
      </c>
      <c r="P663" s="19">
        <v>339</v>
      </c>
      <c r="R663" s="19">
        <f>J663+ L663- P663</f>
        <v>3537</v>
      </c>
      <c r="S663" s="19">
        <f>R663-E663</f>
        <v>2849.18</v>
      </c>
      <c r="U663" s="19">
        <v>51</v>
      </c>
      <c r="V663" s="19">
        <v>2456</v>
      </c>
      <c r="X663" s="19">
        <v>0</v>
      </c>
    </row>
    <row r="665" spans="1:24" ht="15.75" x14ac:dyDescent="0.25">
      <c r="B665" s="24">
        <v>68694</v>
      </c>
      <c r="E665" s="24">
        <v>8035.58</v>
      </c>
      <c r="G665" s="24">
        <v>23713</v>
      </c>
      <c r="H665" s="24">
        <v>10517</v>
      </c>
      <c r="I665" s="24">
        <v>18233</v>
      </c>
      <c r="J665" s="24">
        <v>16224</v>
      </c>
      <c r="L665" s="24">
        <v>7375</v>
      </c>
      <c r="M665" s="24">
        <v>911</v>
      </c>
      <c r="N665" s="24">
        <v>663</v>
      </c>
      <c r="O665" s="24">
        <v>2484</v>
      </c>
      <c r="P665" s="24">
        <v>3311</v>
      </c>
      <c r="R665" s="24">
        <f>J665+ L665- P665</f>
        <v>20288</v>
      </c>
      <c r="S665" s="24">
        <f>R665-E665</f>
        <v>12252.42</v>
      </c>
      <c r="U665" s="24">
        <v>774</v>
      </c>
      <c r="V665" s="24">
        <v>9449</v>
      </c>
      <c r="X665" s="24">
        <v>0</v>
      </c>
    </row>
    <row r="668" spans="1:24" ht="15.75" x14ac:dyDescent="0.25">
      <c r="A668" s="1" t="s">
        <v>277</v>
      </c>
    </row>
    <row r="669" spans="1:24" x14ac:dyDescent="0.25">
      <c r="A669" s="14" t="s">
        <v>81</v>
      </c>
      <c r="B669" s="15">
        <v>41300</v>
      </c>
      <c r="E669" s="15">
        <v>5782</v>
      </c>
      <c r="G669" s="15">
        <v>12541</v>
      </c>
      <c r="H669" s="15">
        <v>9436</v>
      </c>
      <c r="I669" s="15">
        <v>16317</v>
      </c>
      <c r="J669" s="15">
        <v>3006</v>
      </c>
      <c r="L669" s="15">
        <v>5660</v>
      </c>
      <c r="M669" s="15">
        <v>244</v>
      </c>
      <c r="N669" s="15">
        <v>937</v>
      </c>
      <c r="O669" s="15">
        <v>3355</v>
      </c>
      <c r="P669" s="15">
        <v>1123</v>
      </c>
      <c r="R669" s="15">
        <f>J669+L669-P669</f>
        <v>7543</v>
      </c>
      <c r="S669" s="15">
        <f>R669-E669</f>
        <v>1761</v>
      </c>
      <c r="U669" s="15">
        <v>97</v>
      </c>
      <c r="V669" s="15">
        <v>1142</v>
      </c>
      <c r="X669" s="15">
        <v>0</v>
      </c>
    </row>
    <row r="670" spans="1:24" x14ac:dyDescent="0.25">
      <c r="A670" s="2" t="s">
        <v>192</v>
      </c>
      <c r="B670" s="19">
        <v>41300</v>
      </c>
      <c r="D670" s="20">
        <v>0.14000000000000001</v>
      </c>
      <c r="E670" s="19">
        <f>B670*D670</f>
        <v>5782.0000000000009</v>
      </c>
      <c r="G670" s="19">
        <v>12541</v>
      </c>
      <c r="H670" s="19">
        <v>9436</v>
      </c>
      <c r="I670" s="19">
        <v>16317</v>
      </c>
      <c r="J670" s="19">
        <v>3006</v>
      </c>
      <c r="L670" s="19">
        <v>5660</v>
      </c>
      <c r="M670" s="19">
        <v>244</v>
      </c>
      <c r="N670" s="19">
        <v>937</v>
      </c>
      <c r="O670" s="19">
        <v>3355</v>
      </c>
      <c r="P670" s="19">
        <v>1123</v>
      </c>
      <c r="R670" s="19">
        <f>J670+ L670- P670</f>
        <v>7543</v>
      </c>
      <c r="S670" s="19">
        <f>R670-E670</f>
        <v>1760.9999999999991</v>
      </c>
      <c r="U670" s="19">
        <v>97</v>
      </c>
      <c r="V670" s="19">
        <v>1142</v>
      </c>
      <c r="X670" s="19">
        <v>0</v>
      </c>
    </row>
    <row r="672" spans="1:24" x14ac:dyDescent="0.25">
      <c r="A672" s="14" t="s">
        <v>69</v>
      </c>
      <c r="B672" s="15">
        <v>53757</v>
      </c>
      <c r="E672" s="15">
        <v>3762.99</v>
      </c>
      <c r="G672" s="15">
        <v>16250</v>
      </c>
      <c r="H672" s="15">
        <v>21290</v>
      </c>
      <c r="I672" s="15">
        <v>13981</v>
      </c>
      <c r="J672" s="15">
        <v>2234</v>
      </c>
      <c r="L672" s="15">
        <v>3534</v>
      </c>
      <c r="M672" s="15">
        <v>372</v>
      </c>
      <c r="N672" s="15">
        <v>1271</v>
      </c>
      <c r="O672" s="15">
        <v>1412</v>
      </c>
      <c r="P672" s="15">
        <v>478</v>
      </c>
      <c r="R672" s="15">
        <f>J672+L672-P672</f>
        <v>5290</v>
      </c>
      <c r="S672" s="15">
        <f>R672-E672</f>
        <v>1527.0100000000002</v>
      </c>
      <c r="U672" s="15">
        <v>57</v>
      </c>
      <c r="V672" s="15">
        <v>758</v>
      </c>
      <c r="X672" s="15">
        <v>0</v>
      </c>
    </row>
    <row r="673" spans="1:24" x14ac:dyDescent="0.25">
      <c r="A673" s="2" t="s">
        <v>70</v>
      </c>
      <c r="B673" s="19">
        <v>53757</v>
      </c>
      <c r="D673" s="20">
        <v>7.0000000000000007E-2</v>
      </c>
      <c r="E673" s="19">
        <f>B673*D673</f>
        <v>3762.9900000000002</v>
      </c>
      <c r="G673" s="19">
        <v>16250</v>
      </c>
      <c r="H673" s="19">
        <v>21290</v>
      </c>
      <c r="I673" s="19">
        <v>13981</v>
      </c>
      <c r="J673" s="19">
        <v>2234</v>
      </c>
      <c r="L673" s="19">
        <v>3534</v>
      </c>
      <c r="M673" s="19">
        <v>372</v>
      </c>
      <c r="N673" s="19">
        <v>1271</v>
      </c>
      <c r="O673" s="19">
        <v>1412</v>
      </c>
      <c r="P673" s="19">
        <v>478</v>
      </c>
      <c r="R673" s="19">
        <f>J673+ L673- P673</f>
        <v>5290</v>
      </c>
      <c r="S673" s="19">
        <f>R673-E673</f>
        <v>1527.0099999999998</v>
      </c>
      <c r="U673" s="19">
        <v>57</v>
      </c>
      <c r="V673" s="19">
        <v>758</v>
      </c>
      <c r="X673" s="19">
        <v>0</v>
      </c>
    </row>
    <row r="675" spans="1:24" ht="15.75" x14ac:dyDescent="0.25">
      <c r="B675" s="24">
        <v>95057</v>
      </c>
      <c r="E675" s="24">
        <v>9544.99</v>
      </c>
      <c r="G675" s="24">
        <v>28791</v>
      </c>
      <c r="H675" s="24">
        <v>30726</v>
      </c>
      <c r="I675" s="24">
        <v>30298</v>
      </c>
      <c r="J675" s="24">
        <v>5240</v>
      </c>
      <c r="L675" s="24">
        <v>9194</v>
      </c>
      <c r="M675" s="24">
        <v>616</v>
      </c>
      <c r="N675" s="24">
        <v>2208</v>
      </c>
      <c r="O675" s="24">
        <v>4767</v>
      </c>
      <c r="P675" s="24">
        <v>1601</v>
      </c>
      <c r="R675" s="24">
        <f>J675+ L675- P675</f>
        <v>12833</v>
      </c>
      <c r="S675" s="24">
        <f>R675-E675</f>
        <v>3288.01</v>
      </c>
      <c r="U675" s="24">
        <v>154</v>
      </c>
      <c r="V675" s="24">
        <v>1900</v>
      </c>
      <c r="X675" s="24">
        <v>0</v>
      </c>
    </row>
    <row r="678" spans="1:24" ht="15.75" x14ac:dyDescent="0.25">
      <c r="A678" s="1" t="s">
        <v>278</v>
      </c>
    </row>
    <row r="679" spans="1:24" x14ac:dyDescent="0.25">
      <c r="A679" s="14" t="s">
        <v>81</v>
      </c>
      <c r="B679" s="15">
        <v>24332</v>
      </c>
      <c r="E679" s="15">
        <v>3406.48</v>
      </c>
      <c r="G679" s="15">
        <v>11225</v>
      </c>
      <c r="H679" s="15">
        <v>1267</v>
      </c>
      <c r="I679" s="15">
        <v>4247</v>
      </c>
      <c r="J679" s="15">
        <v>7591</v>
      </c>
      <c r="L679" s="15">
        <v>3449</v>
      </c>
      <c r="M679" s="15">
        <v>51</v>
      </c>
      <c r="N679" s="15">
        <v>10</v>
      </c>
      <c r="O679" s="15">
        <v>1707</v>
      </c>
      <c r="P679" s="15">
        <v>1680</v>
      </c>
      <c r="R679" s="15">
        <f>J679+L679-P679</f>
        <v>9360</v>
      </c>
      <c r="S679" s="15">
        <f>R679-E679</f>
        <v>5953.52</v>
      </c>
      <c r="U679" s="15">
        <v>43</v>
      </c>
      <c r="V679" s="15">
        <v>1834</v>
      </c>
      <c r="X679" s="15">
        <v>0</v>
      </c>
    </row>
    <row r="680" spans="1:24" x14ac:dyDescent="0.25">
      <c r="A680" s="2" t="s">
        <v>192</v>
      </c>
      <c r="B680" s="19">
        <v>24332</v>
      </c>
      <c r="D680" s="20">
        <v>0.14000000000000001</v>
      </c>
      <c r="E680" s="19">
        <f>B680*D680</f>
        <v>3406.4800000000005</v>
      </c>
      <c r="G680" s="19">
        <v>11225</v>
      </c>
      <c r="H680" s="19">
        <v>1267</v>
      </c>
      <c r="I680" s="19">
        <v>4247</v>
      </c>
      <c r="J680" s="19">
        <v>7591</v>
      </c>
      <c r="L680" s="19">
        <v>3449</v>
      </c>
      <c r="M680" s="19">
        <v>51</v>
      </c>
      <c r="N680" s="19">
        <v>10</v>
      </c>
      <c r="O680" s="19">
        <v>1707</v>
      </c>
      <c r="P680" s="19">
        <v>1680</v>
      </c>
      <c r="R680" s="19">
        <f>J680+ L680- P680</f>
        <v>9360</v>
      </c>
      <c r="S680" s="19">
        <f>R680-E680</f>
        <v>5953.5199999999995</v>
      </c>
      <c r="U680" s="19">
        <v>43</v>
      </c>
      <c r="V680" s="19">
        <v>1834</v>
      </c>
      <c r="X680" s="19">
        <v>0</v>
      </c>
    </row>
    <row r="682" spans="1:24" x14ac:dyDescent="0.25">
      <c r="A682" s="14" t="s">
        <v>118</v>
      </c>
      <c r="B682" s="15">
        <v>8778</v>
      </c>
      <c r="E682" s="15">
        <v>614.46</v>
      </c>
      <c r="G682" s="15">
        <v>3647</v>
      </c>
      <c r="H682" s="15">
        <v>438</v>
      </c>
      <c r="I682" s="15">
        <v>1889</v>
      </c>
      <c r="J682" s="15">
        <v>2802</v>
      </c>
      <c r="L682" s="15">
        <v>701</v>
      </c>
      <c r="M682" s="15">
        <v>77</v>
      </c>
      <c r="N682" s="15">
        <v>50</v>
      </c>
      <c r="O682" s="15">
        <v>150</v>
      </c>
      <c r="P682" s="15">
        <v>422</v>
      </c>
      <c r="R682" s="15">
        <f>J682+L682-P682</f>
        <v>3081</v>
      </c>
      <c r="S682" s="15">
        <f>R682-E682</f>
        <v>2466.54</v>
      </c>
      <c r="U682" s="15">
        <v>7</v>
      </c>
      <c r="V682" s="15">
        <v>1018</v>
      </c>
      <c r="X682" s="15">
        <v>0</v>
      </c>
    </row>
    <row r="683" spans="1:24" x14ac:dyDescent="0.25">
      <c r="A683" s="2" t="s">
        <v>89</v>
      </c>
      <c r="B683" s="19">
        <v>8778</v>
      </c>
      <c r="D683" s="20">
        <v>7.0000000000000007E-2</v>
      </c>
      <c r="E683" s="19">
        <f>B683*D683</f>
        <v>614.46</v>
      </c>
      <c r="G683" s="19">
        <v>3647</v>
      </c>
      <c r="H683" s="19">
        <v>438</v>
      </c>
      <c r="I683" s="19">
        <v>1889</v>
      </c>
      <c r="J683" s="19">
        <v>2802</v>
      </c>
      <c r="L683" s="19">
        <v>701</v>
      </c>
      <c r="M683" s="19">
        <v>77</v>
      </c>
      <c r="N683" s="19">
        <v>50</v>
      </c>
      <c r="O683" s="19">
        <v>150</v>
      </c>
      <c r="P683" s="19">
        <v>422</v>
      </c>
      <c r="R683" s="19">
        <f>J683+ L683- P683</f>
        <v>3081</v>
      </c>
      <c r="S683" s="19">
        <f>R683-E683</f>
        <v>2466.54</v>
      </c>
      <c r="U683" s="19">
        <v>7</v>
      </c>
      <c r="V683" s="19">
        <v>1018</v>
      </c>
      <c r="X683" s="19">
        <v>0</v>
      </c>
    </row>
    <row r="685" spans="1:24" x14ac:dyDescent="0.25">
      <c r="A685" s="14" t="s">
        <v>110</v>
      </c>
      <c r="B685" s="15">
        <v>11650</v>
      </c>
      <c r="E685" s="15">
        <v>815.5</v>
      </c>
      <c r="G685" s="15">
        <v>4853</v>
      </c>
      <c r="H685" s="15">
        <v>1361</v>
      </c>
      <c r="I685" s="15">
        <v>2397</v>
      </c>
      <c r="J685" s="15">
        <v>3038</v>
      </c>
      <c r="L685" s="15">
        <v>913</v>
      </c>
      <c r="M685" s="15">
        <v>28</v>
      </c>
      <c r="N685" s="15">
        <v>230</v>
      </c>
      <c r="O685" s="15">
        <v>205</v>
      </c>
      <c r="P685" s="15">
        <v>449</v>
      </c>
      <c r="R685" s="15">
        <f>J685+L685-P685</f>
        <v>3502</v>
      </c>
      <c r="S685" s="15">
        <f>R685-E685</f>
        <v>2686.5</v>
      </c>
      <c r="U685" s="15">
        <v>74</v>
      </c>
      <c r="V685" s="15">
        <v>1638</v>
      </c>
      <c r="X685" s="15">
        <v>0</v>
      </c>
    </row>
    <row r="686" spans="1:24" x14ac:dyDescent="0.25">
      <c r="A686" s="2" t="s">
        <v>263</v>
      </c>
      <c r="B686" s="19">
        <v>11650</v>
      </c>
      <c r="D686" s="20">
        <v>7.0000000000000007E-2</v>
      </c>
      <c r="E686" s="19">
        <f>B686*D686</f>
        <v>815.50000000000011</v>
      </c>
      <c r="G686" s="19">
        <v>4853</v>
      </c>
      <c r="H686" s="19">
        <v>1361</v>
      </c>
      <c r="I686" s="19">
        <v>2397</v>
      </c>
      <c r="J686" s="19">
        <v>3038</v>
      </c>
      <c r="L686" s="19">
        <v>913</v>
      </c>
      <c r="M686" s="19">
        <v>28</v>
      </c>
      <c r="N686" s="19">
        <v>230</v>
      </c>
      <c r="O686" s="19">
        <v>205</v>
      </c>
      <c r="P686" s="19">
        <v>449</v>
      </c>
      <c r="R686" s="19">
        <f>J686+ L686- P686</f>
        <v>3502</v>
      </c>
      <c r="S686" s="19">
        <f>R686-E686</f>
        <v>2686.5</v>
      </c>
      <c r="U686" s="19">
        <v>74</v>
      </c>
      <c r="V686" s="19">
        <v>1638</v>
      </c>
      <c r="X686" s="19">
        <v>0</v>
      </c>
    </row>
    <row r="688" spans="1:24" x14ac:dyDescent="0.25">
      <c r="A688" s="14" t="s">
        <v>113</v>
      </c>
      <c r="B688" s="15">
        <v>5467</v>
      </c>
      <c r="E688" s="15">
        <v>601.37</v>
      </c>
      <c r="G688" s="15">
        <v>3707</v>
      </c>
      <c r="H688" s="15">
        <v>125</v>
      </c>
      <c r="I688" s="15">
        <v>950</v>
      </c>
      <c r="J688" s="15">
        <v>683</v>
      </c>
      <c r="L688" s="15">
        <v>723</v>
      </c>
      <c r="M688" s="15">
        <v>181</v>
      </c>
      <c r="N688" s="15">
        <v>45</v>
      </c>
      <c r="O688" s="15">
        <v>229</v>
      </c>
      <c r="P688" s="15">
        <v>266</v>
      </c>
      <c r="R688" s="15">
        <f>J688+L688-P688</f>
        <v>1140</v>
      </c>
      <c r="S688" s="15">
        <f>R688-E688</f>
        <v>538.63</v>
      </c>
      <c r="U688" s="15">
        <v>1</v>
      </c>
      <c r="V688" s="15">
        <v>128</v>
      </c>
      <c r="X688" s="15">
        <v>0</v>
      </c>
    </row>
    <row r="689" spans="1:24" x14ac:dyDescent="0.25">
      <c r="A689" s="2" t="s">
        <v>264</v>
      </c>
      <c r="B689" s="19">
        <v>5467</v>
      </c>
      <c r="D689" s="20">
        <v>0.11</v>
      </c>
      <c r="E689" s="19">
        <f>B689*D689</f>
        <v>601.37</v>
      </c>
      <c r="G689" s="19">
        <v>3707</v>
      </c>
      <c r="H689" s="19">
        <v>125</v>
      </c>
      <c r="I689" s="19">
        <v>950</v>
      </c>
      <c r="J689" s="19">
        <v>683</v>
      </c>
      <c r="L689" s="19">
        <v>723</v>
      </c>
      <c r="M689" s="19">
        <v>181</v>
      </c>
      <c r="N689" s="19">
        <v>45</v>
      </c>
      <c r="O689" s="19">
        <v>229</v>
      </c>
      <c r="P689" s="19">
        <v>266</v>
      </c>
      <c r="R689" s="19">
        <f>J689+ L689- P689</f>
        <v>1140</v>
      </c>
      <c r="S689" s="19">
        <f>R689-E689</f>
        <v>538.63</v>
      </c>
      <c r="U689" s="19">
        <v>1</v>
      </c>
      <c r="V689" s="19">
        <v>128</v>
      </c>
      <c r="X689" s="19">
        <v>0</v>
      </c>
    </row>
    <row r="691" spans="1:24" ht="15.75" x14ac:dyDescent="0.25">
      <c r="B691" s="24">
        <v>50227</v>
      </c>
      <c r="E691" s="24">
        <v>5437.81</v>
      </c>
      <c r="G691" s="24">
        <v>23432</v>
      </c>
      <c r="H691" s="24">
        <v>3191</v>
      </c>
      <c r="I691" s="24">
        <v>9483</v>
      </c>
      <c r="J691" s="24">
        <v>14114</v>
      </c>
      <c r="L691" s="24">
        <v>5786</v>
      </c>
      <c r="M691" s="24">
        <v>337</v>
      </c>
      <c r="N691" s="24">
        <v>335</v>
      </c>
      <c r="O691" s="24">
        <v>2291</v>
      </c>
      <c r="P691" s="24">
        <v>2817</v>
      </c>
      <c r="R691" s="24">
        <f>J691+ L691- P691</f>
        <v>17083</v>
      </c>
      <c r="S691" s="24">
        <f>R691-E691</f>
        <v>11645.189999999999</v>
      </c>
      <c r="U691" s="24">
        <v>125</v>
      </c>
      <c r="V691" s="24">
        <v>4618</v>
      </c>
      <c r="X691" s="24">
        <v>0</v>
      </c>
    </row>
    <row r="694" spans="1:24" ht="15.75" x14ac:dyDescent="0.25">
      <c r="A694" s="1" t="s">
        <v>279</v>
      </c>
    </row>
    <row r="695" spans="1:24" x14ac:dyDescent="0.25">
      <c r="A695" s="14" t="s">
        <v>280</v>
      </c>
      <c r="B695" s="15">
        <v>1864</v>
      </c>
      <c r="E695" s="15">
        <v>191.76</v>
      </c>
      <c r="G695" s="15">
        <v>172</v>
      </c>
      <c r="H695" s="15">
        <v>98</v>
      </c>
      <c r="I695" s="15">
        <v>1119</v>
      </c>
      <c r="J695" s="15">
        <v>473</v>
      </c>
      <c r="L695" s="15">
        <v>253</v>
      </c>
      <c r="M695" s="15">
        <v>11</v>
      </c>
      <c r="N695" s="15">
        <v>0</v>
      </c>
      <c r="O695" s="15">
        <v>89</v>
      </c>
      <c r="P695" s="15">
        <v>151</v>
      </c>
      <c r="R695" s="15">
        <f>J695+L695-P695</f>
        <v>575</v>
      </c>
      <c r="S695" s="15">
        <f>R695-E695</f>
        <v>383.24</v>
      </c>
      <c r="U695" s="15">
        <v>89</v>
      </c>
      <c r="V695" s="15">
        <v>140</v>
      </c>
      <c r="X695" s="15">
        <v>0</v>
      </c>
    </row>
    <row r="696" spans="1:24" x14ac:dyDescent="0.25">
      <c r="A696" s="2" t="s">
        <v>182</v>
      </c>
      <c r="B696" s="19">
        <v>42</v>
      </c>
      <c r="D696" s="20">
        <v>0.09</v>
      </c>
      <c r="E696" s="19">
        <f>B696*D696</f>
        <v>3.78</v>
      </c>
      <c r="G696" s="19">
        <v>0</v>
      </c>
      <c r="H696" s="19">
        <v>6</v>
      </c>
      <c r="I696" s="19">
        <v>36</v>
      </c>
      <c r="J696" s="19">
        <v>0</v>
      </c>
      <c r="L696" s="19">
        <v>0</v>
      </c>
      <c r="M696" s="19">
        <v>0</v>
      </c>
      <c r="N696" s="19">
        <v>0</v>
      </c>
      <c r="O696" s="19">
        <v>0</v>
      </c>
      <c r="P696" s="19">
        <v>0</v>
      </c>
      <c r="R696" s="19">
        <f>J696+ L696- P696</f>
        <v>0</v>
      </c>
      <c r="S696" s="19">
        <f>R696-E696</f>
        <v>-3.78</v>
      </c>
      <c r="U696" s="19">
        <v>0</v>
      </c>
      <c r="V696" s="19">
        <v>0</v>
      </c>
      <c r="X696" s="19">
        <v>0</v>
      </c>
    </row>
    <row r="697" spans="1:24" x14ac:dyDescent="0.25">
      <c r="A697" s="2" t="s">
        <v>183</v>
      </c>
      <c r="B697" s="19">
        <v>1342</v>
      </c>
      <c r="D697" s="20">
        <v>0.09</v>
      </c>
      <c r="E697" s="19">
        <f>B697*D697</f>
        <v>120.78</v>
      </c>
      <c r="G697" s="19">
        <v>50</v>
      </c>
      <c r="H697" s="19">
        <v>63</v>
      </c>
      <c r="I697" s="19">
        <v>1042</v>
      </c>
      <c r="J697" s="19">
        <v>186</v>
      </c>
      <c r="L697" s="19">
        <v>216</v>
      </c>
      <c r="M697" s="19">
        <v>5</v>
      </c>
      <c r="N697" s="19">
        <v>0</v>
      </c>
      <c r="O697" s="19">
        <v>89</v>
      </c>
      <c r="P697" s="19">
        <v>121</v>
      </c>
      <c r="R697" s="19">
        <f>J697+ L697- P697</f>
        <v>281</v>
      </c>
      <c r="S697" s="19">
        <f>R697-E697</f>
        <v>160.22</v>
      </c>
      <c r="U697" s="19">
        <v>0</v>
      </c>
      <c r="V697" s="19">
        <v>0</v>
      </c>
      <c r="X697" s="19">
        <v>0</v>
      </c>
    </row>
    <row r="698" spans="1:24" x14ac:dyDescent="0.25">
      <c r="A698" s="2" t="s">
        <v>192</v>
      </c>
      <c r="B698" s="19">
        <v>480</v>
      </c>
      <c r="D698" s="20">
        <v>0.14000000000000001</v>
      </c>
      <c r="E698" s="19">
        <f>B698*D698</f>
        <v>67.2</v>
      </c>
      <c r="G698" s="19">
        <v>122</v>
      </c>
      <c r="H698" s="19">
        <v>29</v>
      </c>
      <c r="I698" s="19">
        <v>41</v>
      </c>
      <c r="J698" s="19">
        <v>287</v>
      </c>
      <c r="L698" s="19">
        <v>37</v>
      </c>
      <c r="M698" s="19">
        <v>6</v>
      </c>
      <c r="N698" s="19">
        <v>0</v>
      </c>
      <c r="O698" s="19">
        <v>0</v>
      </c>
      <c r="P698" s="19">
        <v>30</v>
      </c>
      <c r="R698" s="19">
        <f>J698+ L698- P698</f>
        <v>294</v>
      </c>
      <c r="S698" s="19">
        <f>R698-E698</f>
        <v>226.8</v>
      </c>
      <c r="U698" s="19">
        <v>89</v>
      </c>
      <c r="V698" s="19">
        <v>140</v>
      </c>
      <c r="X698" s="19">
        <v>0</v>
      </c>
    </row>
    <row r="700" spans="1:24" ht="26.25" x14ac:dyDescent="0.25">
      <c r="A700" s="14" t="s">
        <v>281</v>
      </c>
      <c r="B700" s="15">
        <v>3456</v>
      </c>
      <c r="E700" s="15">
        <v>497.38</v>
      </c>
      <c r="G700" s="15">
        <v>61</v>
      </c>
      <c r="H700" s="15">
        <v>254</v>
      </c>
      <c r="I700" s="15">
        <v>1482</v>
      </c>
      <c r="J700" s="15">
        <v>1657</v>
      </c>
      <c r="L700" s="15">
        <v>373</v>
      </c>
      <c r="M700" s="15">
        <v>1</v>
      </c>
      <c r="N700" s="15">
        <v>24</v>
      </c>
      <c r="O700" s="15">
        <v>95</v>
      </c>
      <c r="P700" s="15">
        <v>252</v>
      </c>
      <c r="R700" s="15">
        <f>J700+L700-P700</f>
        <v>1778</v>
      </c>
      <c r="S700" s="15">
        <f>R700-E700</f>
        <v>1280.6199999999999</v>
      </c>
      <c r="U700" s="15">
        <v>30</v>
      </c>
      <c r="V700" s="15">
        <v>164</v>
      </c>
      <c r="X700" s="15">
        <v>0</v>
      </c>
    </row>
    <row r="701" spans="1:24" x14ac:dyDescent="0.25">
      <c r="A701" s="2" t="s">
        <v>191</v>
      </c>
      <c r="B701" s="19">
        <v>3104</v>
      </c>
      <c r="D701" s="20">
        <v>0.14000000000000001</v>
      </c>
      <c r="E701" s="19">
        <f>B701*D701</f>
        <v>434.56000000000006</v>
      </c>
      <c r="G701" s="19">
        <v>61</v>
      </c>
      <c r="H701" s="19">
        <v>243</v>
      </c>
      <c r="I701" s="19">
        <v>1142</v>
      </c>
      <c r="J701" s="19">
        <v>1657</v>
      </c>
      <c r="L701" s="19">
        <v>339</v>
      </c>
      <c r="M701" s="19">
        <v>1</v>
      </c>
      <c r="N701" s="19">
        <v>24</v>
      </c>
      <c r="O701" s="19">
        <v>61</v>
      </c>
      <c r="P701" s="19">
        <v>252</v>
      </c>
      <c r="R701" s="19">
        <f>J701+ L701- P701</f>
        <v>1744</v>
      </c>
      <c r="S701" s="19">
        <f>R701-E701</f>
        <v>1309.44</v>
      </c>
      <c r="U701" s="19">
        <v>30</v>
      </c>
      <c r="V701" s="19">
        <v>164</v>
      </c>
      <c r="X701" s="19">
        <v>0</v>
      </c>
    </row>
    <row r="702" spans="1:24" x14ac:dyDescent="0.25">
      <c r="A702" s="2" t="s">
        <v>185</v>
      </c>
      <c r="B702" s="19">
        <v>241</v>
      </c>
      <c r="D702" s="20">
        <v>0.21</v>
      </c>
      <c r="E702" s="19">
        <f>B702*D702</f>
        <v>50.61</v>
      </c>
      <c r="G702" s="19">
        <v>0</v>
      </c>
      <c r="H702" s="19">
        <v>10</v>
      </c>
      <c r="I702" s="19">
        <v>231</v>
      </c>
      <c r="J702" s="19">
        <v>0</v>
      </c>
      <c r="L702" s="19">
        <v>22</v>
      </c>
      <c r="M702" s="19">
        <v>0</v>
      </c>
      <c r="N702" s="19">
        <v>0</v>
      </c>
      <c r="O702" s="19">
        <v>22</v>
      </c>
      <c r="P702" s="19">
        <v>0</v>
      </c>
      <c r="R702" s="19">
        <f>J702+ L702- P702</f>
        <v>22</v>
      </c>
      <c r="S702" s="19">
        <f>R702-E702</f>
        <v>-28.61</v>
      </c>
      <c r="U702" s="19">
        <v>0</v>
      </c>
      <c r="V702" s="19">
        <v>0</v>
      </c>
      <c r="X702" s="19">
        <v>0</v>
      </c>
    </row>
    <row r="703" spans="1:24" x14ac:dyDescent="0.25">
      <c r="A703" s="2" t="s">
        <v>188</v>
      </c>
      <c r="B703" s="19">
        <v>111</v>
      </c>
      <c r="D703" s="20">
        <v>0.11</v>
      </c>
      <c r="E703" s="19">
        <f>B703*D703</f>
        <v>12.21</v>
      </c>
      <c r="G703" s="19">
        <v>0</v>
      </c>
      <c r="H703" s="19">
        <v>1</v>
      </c>
      <c r="I703" s="19">
        <v>109</v>
      </c>
      <c r="J703" s="19">
        <v>0</v>
      </c>
      <c r="L703" s="19">
        <v>12</v>
      </c>
      <c r="M703" s="19">
        <v>0</v>
      </c>
      <c r="N703" s="19">
        <v>0</v>
      </c>
      <c r="O703" s="19">
        <v>12</v>
      </c>
      <c r="P703" s="19">
        <v>0</v>
      </c>
      <c r="R703" s="19">
        <f>J703+ L703- P703</f>
        <v>12</v>
      </c>
      <c r="S703" s="19">
        <f>R703-E703</f>
        <v>-0.21000000000000085</v>
      </c>
      <c r="U703" s="19">
        <v>0</v>
      </c>
      <c r="V703" s="19">
        <v>0</v>
      </c>
      <c r="X703" s="19">
        <v>0</v>
      </c>
    </row>
    <row r="705" spans="1:24" ht="15.75" x14ac:dyDescent="0.25">
      <c r="B705" s="24">
        <v>5320</v>
      </c>
      <c r="E705" s="24">
        <v>689.14</v>
      </c>
      <c r="G705" s="24">
        <v>233</v>
      </c>
      <c r="H705" s="24">
        <v>352</v>
      </c>
      <c r="I705" s="24">
        <v>2601</v>
      </c>
      <c r="J705" s="24">
        <v>2130</v>
      </c>
      <c r="L705" s="24">
        <v>626</v>
      </c>
      <c r="M705" s="24">
        <v>12</v>
      </c>
      <c r="N705" s="24">
        <v>24</v>
      </c>
      <c r="O705" s="24">
        <v>184</v>
      </c>
      <c r="P705" s="24">
        <v>403</v>
      </c>
      <c r="R705" s="24">
        <f>J705+ L705- P705</f>
        <v>2353</v>
      </c>
      <c r="S705" s="24">
        <f>R705-E705</f>
        <v>1663.8600000000001</v>
      </c>
      <c r="U705" s="24">
        <v>119</v>
      </c>
      <c r="V705" s="24">
        <v>304</v>
      </c>
      <c r="X705" s="24">
        <v>0</v>
      </c>
    </row>
    <row r="708" spans="1:24" ht="15.75" x14ac:dyDescent="0.25">
      <c r="A708" s="1" t="s">
        <v>282</v>
      </c>
    </row>
    <row r="709" spans="1:24" x14ac:dyDescent="0.25">
      <c r="A709" s="14" t="s">
        <v>79</v>
      </c>
      <c r="B709" s="15">
        <v>6743</v>
      </c>
      <c r="E709" s="15">
        <v>876.59</v>
      </c>
      <c r="G709" s="15">
        <v>44</v>
      </c>
      <c r="H709" s="15">
        <v>1231</v>
      </c>
      <c r="I709" s="15">
        <v>4460</v>
      </c>
      <c r="J709" s="15">
        <v>1007</v>
      </c>
      <c r="L709" s="15">
        <v>6691</v>
      </c>
      <c r="M709" s="15">
        <v>43</v>
      </c>
      <c r="N709" s="15">
        <v>1211</v>
      </c>
      <c r="O709" s="15">
        <v>4428</v>
      </c>
      <c r="P709" s="15">
        <v>1007</v>
      </c>
      <c r="R709" s="15">
        <f>J709+L709-P709</f>
        <v>6691</v>
      </c>
      <c r="S709" s="15">
        <f>R709-E709</f>
        <v>5814.41</v>
      </c>
      <c r="U709" s="15">
        <v>0</v>
      </c>
      <c r="V709" s="15">
        <v>0</v>
      </c>
      <c r="X709" s="15">
        <v>0</v>
      </c>
    </row>
    <row r="710" spans="1:24" x14ac:dyDescent="0.25">
      <c r="A710" s="2" t="s">
        <v>80</v>
      </c>
      <c r="B710" s="19">
        <v>6743</v>
      </c>
      <c r="D710" s="20">
        <v>0.13</v>
      </c>
      <c r="E710" s="19">
        <f>B710*D710</f>
        <v>876.59</v>
      </c>
      <c r="G710" s="19">
        <v>44</v>
      </c>
      <c r="H710" s="19">
        <v>1231</v>
      </c>
      <c r="I710" s="19">
        <v>4460</v>
      </c>
      <c r="J710" s="19">
        <v>1007</v>
      </c>
      <c r="L710" s="19">
        <v>6691</v>
      </c>
      <c r="M710" s="19">
        <v>43</v>
      </c>
      <c r="N710" s="19">
        <v>1211</v>
      </c>
      <c r="O710" s="19">
        <v>4428</v>
      </c>
      <c r="P710" s="19">
        <v>1007</v>
      </c>
      <c r="R710" s="19">
        <f>J710+ L710- P710</f>
        <v>6691</v>
      </c>
      <c r="S710" s="19">
        <f>R710-E710</f>
        <v>5814.41</v>
      </c>
      <c r="U710" s="19">
        <v>0</v>
      </c>
      <c r="V710" s="19">
        <v>0</v>
      </c>
      <c r="X710" s="19">
        <v>0</v>
      </c>
    </row>
    <row r="712" spans="1:24" x14ac:dyDescent="0.25">
      <c r="A712" s="14" t="s">
        <v>81</v>
      </c>
      <c r="B712" s="15">
        <v>33334</v>
      </c>
      <c r="E712" s="15">
        <v>7000.14</v>
      </c>
      <c r="G712" s="15">
        <v>951</v>
      </c>
      <c r="H712" s="15">
        <v>3268</v>
      </c>
      <c r="I712" s="15">
        <v>15216</v>
      </c>
      <c r="J712" s="15">
        <v>13898</v>
      </c>
      <c r="L712" s="15">
        <v>7141</v>
      </c>
      <c r="M712" s="15">
        <v>77</v>
      </c>
      <c r="N712" s="15">
        <v>441</v>
      </c>
      <c r="O712" s="15">
        <v>2474</v>
      </c>
      <c r="P712" s="15">
        <v>4147</v>
      </c>
      <c r="R712" s="15">
        <f>J712+L712-P712</f>
        <v>16892</v>
      </c>
      <c r="S712" s="15">
        <f>R712-E712</f>
        <v>9891.86</v>
      </c>
      <c r="U712" s="15">
        <v>0</v>
      </c>
      <c r="V712" s="15">
        <v>34</v>
      </c>
      <c r="X712" s="15">
        <v>0</v>
      </c>
    </row>
    <row r="713" spans="1:24" x14ac:dyDescent="0.25">
      <c r="A713" s="2" t="s">
        <v>82</v>
      </c>
      <c r="B713" s="19">
        <v>33334</v>
      </c>
      <c r="D713" s="20">
        <v>0.21</v>
      </c>
      <c r="E713" s="19">
        <f>B713*D713</f>
        <v>7000.1399999999994</v>
      </c>
      <c r="G713" s="19">
        <v>951</v>
      </c>
      <c r="H713" s="19">
        <v>3268</v>
      </c>
      <c r="I713" s="19">
        <v>15216</v>
      </c>
      <c r="J713" s="19">
        <v>13898</v>
      </c>
      <c r="L713" s="19">
        <v>7141</v>
      </c>
      <c r="M713" s="19">
        <v>77</v>
      </c>
      <c r="N713" s="19">
        <v>441</v>
      </c>
      <c r="O713" s="19">
        <v>2474</v>
      </c>
      <c r="P713" s="19">
        <v>4147</v>
      </c>
      <c r="R713" s="19">
        <f>J713+ L713- P713</f>
        <v>16892</v>
      </c>
      <c r="S713" s="19">
        <f>R713-E713</f>
        <v>9891.86</v>
      </c>
      <c r="U713" s="19">
        <v>0</v>
      </c>
      <c r="V713" s="19">
        <v>34</v>
      </c>
      <c r="X713" s="19">
        <v>0</v>
      </c>
    </row>
    <row r="715" spans="1:24" x14ac:dyDescent="0.25">
      <c r="A715" s="14" t="s">
        <v>69</v>
      </c>
      <c r="B715" s="15">
        <v>14180</v>
      </c>
      <c r="E715" s="15">
        <v>1418</v>
      </c>
      <c r="G715" s="15">
        <v>2555</v>
      </c>
      <c r="H715" s="15">
        <v>784</v>
      </c>
      <c r="I715" s="15">
        <v>6695</v>
      </c>
      <c r="J715" s="15">
        <v>4145</v>
      </c>
      <c r="L715" s="15">
        <v>1810</v>
      </c>
      <c r="M715" s="15">
        <v>141</v>
      </c>
      <c r="N715" s="15">
        <v>113</v>
      </c>
      <c r="O715" s="15">
        <v>746</v>
      </c>
      <c r="P715" s="15">
        <v>809</v>
      </c>
      <c r="R715" s="15">
        <f>J715+L715-P715</f>
        <v>5146</v>
      </c>
      <c r="S715" s="15">
        <f>R715-E715</f>
        <v>3728</v>
      </c>
      <c r="U715" s="15">
        <v>0</v>
      </c>
      <c r="V715" s="15">
        <v>0</v>
      </c>
      <c r="X715" s="15">
        <v>0</v>
      </c>
    </row>
    <row r="716" spans="1:24" x14ac:dyDescent="0.25">
      <c r="A716" s="2" t="s">
        <v>83</v>
      </c>
      <c r="B716" s="19">
        <v>14180</v>
      </c>
      <c r="D716" s="20">
        <v>0.1</v>
      </c>
      <c r="E716" s="19">
        <f>B716*D716</f>
        <v>1418</v>
      </c>
      <c r="G716" s="19">
        <v>2555</v>
      </c>
      <c r="H716" s="19">
        <v>784</v>
      </c>
      <c r="I716" s="19">
        <v>6695</v>
      </c>
      <c r="J716" s="19">
        <v>4145</v>
      </c>
      <c r="L716" s="19">
        <v>1810</v>
      </c>
      <c r="M716" s="19">
        <v>141</v>
      </c>
      <c r="N716" s="19">
        <v>113</v>
      </c>
      <c r="O716" s="19">
        <v>746</v>
      </c>
      <c r="P716" s="19">
        <v>809</v>
      </c>
      <c r="R716" s="19">
        <f>J716+ L716- P716</f>
        <v>5146</v>
      </c>
      <c r="S716" s="19">
        <f>R716-E716</f>
        <v>3728</v>
      </c>
      <c r="U716" s="19">
        <v>0</v>
      </c>
      <c r="V716" s="19">
        <v>0</v>
      </c>
      <c r="X716" s="19">
        <v>0</v>
      </c>
    </row>
    <row r="718" spans="1:24" ht="15.75" x14ac:dyDescent="0.25">
      <c r="B718" s="24">
        <v>54257</v>
      </c>
      <c r="E718" s="24">
        <v>9294.73</v>
      </c>
      <c r="G718" s="24">
        <v>3550</v>
      </c>
      <c r="H718" s="24">
        <v>5283</v>
      </c>
      <c r="I718" s="24">
        <v>26371</v>
      </c>
      <c r="J718" s="24">
        <v>19050</v>
      </c>
      <c r="L718" s="24">
        <v>15642</v>
      </c>
      <c r="M718" s="24">
        <v>261</v>
      </c>
      <c r="N718" s="24">
        <v>1765</v>
      </c>
      <c r="O718" s="24">
        <v>7648</v>
      </c>
      <c r="P718" s="24">
        <v>5963</v>
      </c>
      <c r="R718" s="24">
        <f>J718+ L718- P718</f>
        <v>28729</v>
      </c>
      <c r="S718" s="24">
        <f>R718-E718</f>
        <v>19434.27</v>
      </c>
      <c r="U718" s="24">
        <v>0</v>
      </c>
      <c r="V718" s="24">
        <v>34</v>
      </c>
      <c r="X718" s="24">
        <v>0</v>
      </c>
    </row>
    <row r="721" spans="1:24" ht="15.75" x14ac:dyDescent="0.25">
      <c r="A721" s="1" t="s">
        <v>283</v>
      </c>
    </row>
    <row r="722" spans="1:24" x14ac:dyDescent="0.25">
      <c r="A722" s="14" t="s">
        <v>284</v>
      </c>
      <c r="B722" s="15">
        <v>1126</v>
      </c>
      <c r="E722" s="15">
        <v>101.34</v>
      </c>
      <c r="G722" s="15">
        <v>1</v>
      </c>
      <c r="H722" s="15">
        <v>317</v>
      </c>
      <c r="I722" s="15">
        <v>600</v>
      </c>
      <c r="J722" s="15">
        <v>207</v>
      </c>
      <c r="L722" s="15">
        <v>1126</v>
      </c>
      <c r="M722" s="15">
        <v>1</v>
      </c>
      <c r="N722" s="15">
        <v>317</v>
      </c>
      <c r="O722" s="15">
        <v>600</v>
      </c>
      <c r="P722" s="15">
        <v>207</v>
      </c>
      <c r="R722" s="15">
        <f>J722+L722-P722</f>
        <v>1126</v>
      </c>
      <c r="S722" s="15">
        <f>R722-E722</f>
        <v>1024.6600000000001</v>
      </c>
      <c r="U722" s="15">
        <v>0</v>
      </c>
      <c r="V722" s="15">
        <v>0</v>
      </c>
      <c r="X722" s="15">
        <v>0</v>
      </c>
    </row>
    <row r="723" spans="1:24" x14ac:dyDescent="0.25">
      <c r="A723" s="2" t="s">
        <v>285</v>
      </c>
      <c r="B723" s="19">
        <v>1126</v>
      </c>
      <c r="D723" s="20">
        <v>0.09</v>
      </c>
      <c r="E723" s="19">
        <f>B723*D723</f>
        <v>101.33999999999999</v>
      </c>
      <c r="G723" s="19">
        <v>1</v>
      </c>
      <c r="H723" s="19">
        <v>317</v>
      </c>
      <c r="I723" s="19">
        <v>600</v>
      </c>
      <c r="J723" s="19">
        <v>207</v>
      </c>
      <c r="L723" s="19">
        <v>1126</v>
      </c>
      <c r="M723" s="19">
        <v>1</v>
      </c>
      <c r="N723" s="19">
        <v>317</v>
      </c>
      <c r="O723" s="19">
        <v>600</v>
      </c>
      <c r="P723" s="19">
        <v>207</v>
      </c>
      <c r="R723" s="19">
        <f>J723+ L723- P723</f>
        <v>1126</v>
      </c>
      <c r="S723" s="19">
        <f>R723-E723</f>
        <v>1024.6600000000001</v>
      </c>
      <c r="U723" s="19">
        <v>0</v>
      </c>
      <c r="V723" s="19">
        <v>0</v>
      </c>
      <c r="X723" s="19">
        <v>0</v>
      </c>
    </row>
    <row r="725" spans="1:24" x14ac:dyDescent="0.25">
      <c r="A725" s="14" t="s">
        <v>250</v>
      </c>
      <c r="B725" s="15">
        <v>3826</v>
      </c>
      <c r="E725" s="15">
        <v>356.24</v>
      </c>
      <c r="G725" s="15">
        <v>22</v>
      </c>
      <c r="H725" s="15">
        <v>1057</v>
      </c>
      <c r="I725" s="15">
        <v>2189</v>
      </c>
      <c r="J725" s="15">
        <v>556</v>
      </c>
      <c r="L725" s="15">
        <v>3394</v>
      </c>
      <c r="M725" s="15">
        <v>20</v>
      </c>
      <c r="N725" s="15">
        <v>955</v>
      </c>
      <c r="O725" s="15">
        <v>2067</v>
      </c>
      <c r="P725" s="15">
        <v>351</v>
      </c>
      <c r="R725" s="15">
        <f>J725+L725-P725</f>
        <v>3599</v>
      </c>
      <c r="S725" s="15">
        <f>R725-E725</f>
        <v>3242.76</v>
      </c>
      <c r="U725" s="15">
        <v>206</v>
      </c>
      <c r="V725" s="15">
        <v>164</v>
      </c>
      <c r="X725" s="15">
        <v>0</v>
      </c>
    </row>
    <row r="726" spans="1:24" x14ac:dyDescent="0.25">
      <c r="A726" s="2" t="s">
        <v>137</v>
      </c>
      <c r="B726" s="19">
        <v>3588</v>
      </c>
      <c r="D726" s="20">
        <v>0.09</v>
      </c>
      <c r="E726" s="19">
        <f>B726*D726</f>
        <v>322.92</v>
      </c>
      <c r="G726" s="19">
        <v>21</v>
      </c>
      <c r="H726" s="19">
        <v>1057</v>
      </c>
      <c r="I726" s="19">
        <v>2073</v>
      </c>
      <c r="J726" s="19">
        <v>436</v>
      </c>
      <c r="L726" s="19">
        <v>3200</v>
      </c>
      <c r="M726" s="19">
        <v>19</v>
      </c>
      <c r="N726" s="19">
        <v>955</v>
      </c>
      <c r="O726" s="19">
        <v>1951</v>
      </c>
      <c r="P726" s="19">
        <v>274</v>
      </c>
      <c r="R726" s="19">
        <f>J726+ L726- P726</f>
        <v>3362</v>
      </c>
      <c r="S726" s="19">
        <f>R726-E726</f>
        <v>3039.08</v>
      </c>
      <c r="U726" s="19">
        <v>104</v>
      </c>
      <c r="V726" s="19">
        <v>147</v>
      </c>
      <c r="X726" s="19">
        <v>0</v>
      </c>
    </row>
    <row r="727" spans="1:24" x14ac:dyDescent="0.25">
      <c r="A727" s="2" t="s">
        <v>228</v>
      </c>
      <c r="B727" s="19">
        <v>238</v>
      </c>
      <c r="D727" s="20">
        <v>0.14000000000000001</v>
      </c>
      <c r="E727" s="19">
        <f>B727*D727</f>
        <v>33.32</v>
      </c>
      <c r="G727" s="19">
        <v>1</v>
      </c>
      <c r="H727" s="19">
        <v>0</v>
      </c>
      <c r="I727" s="19">
        <v>116</v>
      </c>
      <c r="J727" s="19">
        <v>120</v>
      </c>
      <c r="L727" s="19">
        <v>194</v>
      </c>
      <c r="M727" s="19">
        <v>1</v>
      </c>
      <c r="N727" s="19">
        <v>0</v>
      </c>
      <c r="O727" s="19">
        <v>116</v>
      </c>
      <c r="P727" s="19">
        <v>77</v>
      </c>
      <c r="R727" s="19">
        <f>J727+ L727- P727</f>
        <v>237</v>
      </c>
      <c r="S727" s="19">
        <f>R727-E727</f>
        <v>203.68</v>
      </c>
      <c r="U727" s="19">
        <v>102</v>
      </c>
      <c r="V727" s="19">
        <v>17</v>
      </c>
      <c r="X727" s="19">
        <v>0</v>
      </c>
    </row>
    <row r="729" spans="1:24" x14ac:dyDescent="0.25">
      <c r="A729" s="14" t="s">
        <v>251</v>
      </c>
      <c r="B729" s="15">
        <v>3974</v>
      </c>
      <c r="E729" s="15">
        <v>517.14</v>
      </c>
      <c r="G729" s="15">
        <v>79</v>
      </c>
      <c r="H729" s="15">
        <v>978</v>
      </c>
      <c r="I729" s="15">
        <v>1171</v>
      </c>
      <c r="J729" s="15">
        <v>1742</v>
      </c>
      <c r="L729" s="15">
        <v>1357</v>
      </c>
      <c r="M729" s="15">
        <v>21</v>
      </c>
      <c r="N729" s="15">
        <v>696</v>
      </c>
      <c r="O729" s="15">
        <v>120</v>
      </c>
      <c r="P729" s="15">
        <v>518</v>
      </c>
      <c r="R729" s="15">
        <f>J729+L729-P729</f>
        <v>2581</v>
      </c>
      <c r="S729" s="15">
        <f>R729-E729</f>
        <v>2063.86</v>
      </c>
      <c r="U729" s="15">
        <v>602</v>
      </c>
      <c r="V729" s="15">
        <v>710</v>
      </c>
      <c r="X729" s="15">
        <v>0</v>
      </c>
    </row>
    <row r="730" spans="1:24" x14ac:dyDescent="0.25">
      <c r="A730" s="2" t="s">
        <v>230</v>
      </c>
      <c r="B730" s="19">
        <v>800</v>
      </c>
      <c r="D730" s="20">
        <v>0.21</v>
      </c>
      <c r="E730" s="19">
        <f>B730*D730</f>
        <v>168</v>
      </c>
      <c r="G730" s="19">
        <v>0</v>
      </c>
      <c r="H730" s="19">
        <v>276</v>
      </c>
      <c r="I730" s="19">
        <v>268</v>
      </c>
      <c r="J730" s="19">
        <v>254</v>
      </c>
      <c r="L730" s="19">
        <v>388</v>
      </c>
      <c r="M730" s="19">
        <v>0</v>
      </c>
      <c r="N730" s="19">
        <v>276</v>
      </c>
      <c r="O730" s="19">
        <v>12</v>
      </c>
      <c r="P730" s="19">
        <v>99</v>
      </c>
      <c r="R730" s="19">
        <f>J730+ L730- P730</f>
        <v>543</v>
      </c>
      <c r="S730" s="19">
        <f>R730-E730</f>
        <v>375</v>
      </c>
      <c r="U730" s="19">
        <v>65</v>
      </c>
      <c r="V730" s="19">
        <v>53</v>
      </c>
      <c r="X730" s="19">
        <v>0</v>
      </c>
    </row>
    <row r="731" spans="1:24" x14ac:dyDescent="0.25">
      <c r="A731" s="2" t="s">
        <v>232</v>
      </c>
      <c r="B731" s="19">
        <v>3174</v>
      </c>
      <c r="D731" s="20">
        <v>0.11</v>
      </c>
      <c r="E731" s="19">
        <f>B731*D731</f>
        <v>349.14</v>
      </c>
      <c r="G731" s="19">
        <v>79</v>
      </c>
      <c r="H731" s="19">
        <v>702</v>
      </c>
      <c r="I731" s="19">
        <v>903</v>
      </c>
      <c r="J731" s="19">
        <v>1488</v>
      </c>
      <c r="L731" s="19">
        <v>969</v>
      </c>
      <c r="M731" s="19">
        <v>21</v>
      </c>
      <c r="N731" s="19">
        <v>420</v>
      </c>
      <c r="O731" s="19">
        <v>108</v>
      </c>
      <c r="P731" s="19">
        <v>419</v>
      </c>
      <c r="R731" s="19">
        <f>J731+ L731- P731</f>
        <v>2038</v>
      </c>
      <c r="S731" s="19">
        <f>R731-E731</f>
        <v>1688.8600000000001</v>
      </c>
      <c r="U731" s="19">
        <v>537</v>
      </c>
      <c r="V731" s="19">
        <v>657</v>
      </c>
      <c r="X731" s="19">
        <v>0</v>
      </c>
    </row>
    <row r="733" spans="1:24" ht="15.75" x14ac:dyDescent="0.25">
      <c r="B733" s="24">
        <v>8926</v>
      </c>
      <c r="E733" s="24">
        <v>974.72</v>
      </c>
      <c r="G733" s="24">
        <v>102</v>
      </c>
      <c r="H733" s="24">
        <v>2352</v>
      </c>
      <c r="I733" s="24">
        <v>3960</v>
      </c>
      <c r="J733" s="24">
        <v>2505</v>
      </c>
      <c r="L733" s="24">
        <v>5877</v>
      </c>
      <c r="M733" s="24">
        <v>42</v>
      </c>
      <c r="N733" s="24">
        <v>1968</v>
      </c>
      <c r="O733" s="24">
        <v>2787</v>
      </c>
      <c r="P733" s="24">
        <v>1076</v>
      </c>
      <c r="R733" s="24">
        <f>J733+ L733- P733</f>
        <v>7306</v>
      </c>
      <c r="S733" s="24">
        <f>R733-E733</f>
        <v>6331.28</v>
      </c>
      <c r="U733" s="24">
        <v>808</v>
      </c>
      <c r="V733" s="24">
        <v>874</v>
      </c>
      <c r="X733" s="24">
        <v>0</v>
      </c>
    </row>
    <row r="736" spans="1:24" ht="15.75" x14ac:dyDescent="0.25">
      <c r="A736" s="1" t="s">
        <v>286</v>
      </c>
    </row>
    <row r="737" spans="1:24" x14ac:dyDescent="0.25">
      <c r="A737" s="14" t="s">
        <v>91</v>
      </c>
      <c r="B737" s="15">
        <v>8782</v>
      </c>
      <c r="E737" s="15">
        <v>1668.58</v>
      </c>
      <c r="G737" s="15">
        <v>740</v>
      </c>
      <c r="H737" s="15">
        <v>338</v>
      </c>
      <c r="I737" s="15">
        <v>6946</v>
      </c>
      <c r="J737" s="15">
        <v>757</v>
      </c>
      <c r="L737" s="15">
        <v>3177</v>
      </c>
      <c r="M737" s="15">
        <v>53</v>
      </c>
      <c r="N737" s="15">
        <v>229</v>
      </c>
      <c r="O737" s="15">
        <v>2551</v>
      </c>
      <c r="P737" s="15">
        <v>340</v>
      </c>
      <c r="R737" s="15">
        <f>J737+L737-P737</f>
        <v>3594</v>
      </c>
      <c r="S737" s="15">
        <f>R737-E737</f>
        <v>1925.42</v>
      </c>
      <c r="U737" s="15">
        <v>0</v>
      </c>
      <c r="V737" s="15">
        <v>0</v>
      </c>
      <c r="X737" s="15">
        <v>0</v>
      </c>
    </row>
    <row r="738" spans="1:24" x14ac:dyDescent="0.25">
      <c r="A738" s="2" t="s">
        <v>144</v>
      </c>
      <c r="B738" s="19">
        <v>6899</v>
      </c>
      <c r="D738" s="20">
        <v>0.19</v>
      </c>
      <c r="E738" s="19">
        <f>B738*D738</f>
        <v>1310.81</v>
      </c>
      <c r="G738" s="19">
        <v>610</v>
      </c>
      <c r="H738" s="19">
        <v>287</v>
      </c>
      <c r="I738" s="19">
        <v>5374</v>
      </c>
      <c r="J738" s="19">
        <v>628</v>
      </c>
      <c r="L738" s="19">
        <v>2398</v>
      </c>
      <c r="M738" s="19">
        <v>34</v>
      </c>
      <c r="N738" s="19">
        <v>182</v>
      </c>
      <c r="O738" s="19">
        <v>1932</v>
      </c>
      <c r="P738" s="19">
        <v>248</v>
      </c>
      <c r="R738" s="19">
        <f>J738+ L738- P738</f>
        <v>2778</v>
      </c>
      <c r="S738" s="19">
        <f>R738-E738</f>
        <v>1467.19</v>
      </c>
      <c r="U738" s="19">
        <v>0</v>
      </c>
      <c r="V738" s="19">
        <v>0</v>
      </c>
      <c r="X738" s="19">
        <v>0</v>
      </c>
    </row>
    <row r="739" spans="1:24" x14ac:dyDescent="0.25">
      <c r="A739" s="2" t="s">
        <v>145</v>
      </c>
      <c r="B739" s="19">
        <v>1883</v>
      </c>
      <c r="D739" s="20">
        <v>0.19</v>
      </c>
      <c r="E739" s="19">
        <f>B739*D739</f>
        <v>357.77</v>
      </c>
      <c r="G739" s="19">
        <v>130</v>
      </c>
      <c r="H739" s="19">
        <v>51</v>
      </c>
      <c r="I739" s="19">
        <v>1572</v>
      </c>
      <c r="J739" s="19">
        <v>129</v>
      </c>
      <c r="L739" s="19">
        <v>779</v>
      </c>
      <c r="M739" s="19">
        <v>19</v>
      </c>
      <c r="N739" s="19">
        <v>47</v>
      </c>
      <c r="O739" s="19">
        <v>619</v>
      </c>
      <c r="P739" s="19">
        <v>92</v>
      </c>
      <c r="R739" s="19">
        <f>J739+ L739- P739</f>
        <v>816</v>
      </c>
      <c r="S739" s="19">
        <f>R739-E739</f>
        <v>458.23</v>
      </c>
      <c r="U739" s="19">
        <v>0</v>
      </c>
      <c r="V739" s="19">
        <v>0</v>
      </c>
      <c r="X739" s="19">
        <v>0</v>
      </c>
    </row>
    <row r="741" spans="1:24" x14ac:dyDescent="0.25">
      <c r="A741" s="14" t="s">
        <v>94</v>
      </c>
      <c r="B741" s="15">
        <v>11728</v>
      </c>
      <c r="E741" s="15">
        <v>2228.3200000000002</v>
      </c>
      <c r="G741" s="15">
        <v>3676</v>
      </c>
      <c r="H741" s="15">
        <v>1351</v>
      </c>
      <c r="I741" s="15">
        <v>5690</v>
      </c>
      <c r="J741" s="15">
        <v>1010</v>
      </c>
      <c r="L741" s="15">
        <v>2496</v>
      </c>
      <c r="M741" s="15">
        <v>99</v>
      </c>
      <c r="N741" s="15">
        <v>553</v>
      </c>
      <c r="O741" s="15">
        <v>1520</v>
      </c>
      <c r="P741" s="15">
        <v>322</v>
      </c>
      <c r="R741" s="15">
        <f>J741+L741-P741</f>
        <v>3184</v>
      </c>
      <c r="S741" s="15">
        <f>R741-E741</f>
        <v>955.67999999999984</v>
      </c>
      <c r="U741" s="15">
        <v>0</v>
      </c>
      <c r="V741" s="15">
        <v>0</v>
      </c>
      <c r="X741" s="15">
        <v>0</v>
      </c>
    </row>
    <row r="742" spans="1:24" x14ac:dyDescent="0.25">
      <c r="A742" s="2" t="s">
        <v>146</v>
      </c>
      <c r="B742" s="19">
        <v>11728</v>
      </c>
      <c r="D742" s="20">
        <v>0.19</v>
      </c>
      <c r="E742" s="19">
        <f>B742*D742</f>
        <v>2228.3200000000002</v>
      </c>
      <c r="G742" s="19">
        <v>3676</v>
      </c>
      <c r="H742" s="19">
        <v>1351</v>
      </c>
      <c r="I742" s="19">
        <v>5690</v>
      </c>
      <c r="J742" s="19">
        <v>1010</v>
      </c>
      <c r="L742" s="19">
        <v>2496</v>
      </c>
      <c r="M742" s="19">
        <v>99</v>
      </c>
      <c r="N742" s="19">
        <v>553</v>
      </c>
      <c r="O742" s="19">
        <v>1520</v>
      </c>
      <c r="P742" s="19">
        <v>322</v>
      </c>
      <c r="R742" s="19">
        <f>J742+ L742- P742</f>
        <v>3184</v>
      </c>
      <c r="S742" s="19">
        <f>R742-E742</f>
        <v>955.67999999999984</v>
      </c>
      <c r="U742" s="19">
        <v>0</v>
      </c>
      <c r="V742" s="19">
        <v>0</v>
      </c>
      <c r="X742" s="19">
        <v>0</v>
      </c>
    </row>
    <row r="744" spans="1:24" x14ac:dyDescent="0.25">
      <c r="A744" s="14" t="s">
        <v>147</v>
      </c>
      <c r="B744" s="15">
        <v>10820</v>
      </c>
      <c r="E744" s="15">
        <v>1406.6</v>
      </c>
      <c r="G744" s="15">
        <v>3084</v>
      </c>
      <c r="H744" s="15">
        <v>791</v>
      </c>
      <c r="I744" s="15">
        <v>4064</v>
      </c>
      <c r="J744" s="15">
        <v>2879</v>
      </c>
      <c r="L744" s="15">
        <v>1569</v>
      </c>
      <c r="M744" s="15">
        <v>69</v>
      </c>
      <c r="N744" s="15">
        <v>52</v>
      </c>
      <c r="O744" s="15">
        <v>758</v>
      </c>
      <c r="P744" s="15">
        <v>689</v>
      </c>
      <c r="R744" s="15">
        <f>J744+L744-P744</f>
        <v>3759</v>
      </c>
      <c r="S744" s="15">
        <f>R744-E744</f>
        <v>2352.4</v>
      </c>
      <c r="U744" s="15">
        <v>0</v>
      </c>
      <c r="V744" s="15">
        <v>0</v>
      </c>
      <c r="X744" s="15">
        <v>0</v>
      </c>
    </row>
    <row r="745" spans="1:24" x14ac:dyDescent="0.25">
      <c r="A745" s="2" t="s">
        <v>148</v>
      </c>
      <c r="B745" s="19">
        <v>10820</v>
      </c>
      <c r="D745" s="20">
        <v>0.13</v>
      </c>
      <c r="E745" s="19">
        <f>B745*D745</f>
        <v>1406.6000000000001</v>
      </c>
      <c r="G745" s="19">
        <v>3084</v>
      </c>
      <c r="H745" s="19">
        <v>791</v>
      </c>
      <c r="I745" s="19">
        <v>4064</v>
      </c>
      <c r="J745" s="19">
        <v>2879</v>
      </c>
      <c r="L745" s="19">
        <v>1569</v>
      </c>
      <c r="M745" s="19">
        <v>69</v>
      </c>
      <c r="N745" s="19">
        <v>52</v>
      </c>
      <c r="O745" s="19">
        <v>758</v>
      </c>
      <c r="P745" s="19">
        <v>689</v>
      </c>
      <c r="R745" s="19">
        <f>J745+ L745- P745</f>
        <v>3759</v>
      </c>
      <c r="S745" s="19">
        <f>R745-E745</f>
        <v>2352.3999999999996</v>
      </c>
      <c r="U745" s="19">
        <v>0</v>
      </c>
      <c r="V745" s="19">
        <v>0</v>
      </c>
      <c r="X745" s="19">
        <v>0</v>
      </c>
    </row>
    <row r="747" spans="1:24" ht="15.75" x14ac:dyDescent="0.25">
      <c r="B747" s="24">
        <v>31330</v>
      </c>
      <c r="E747" s="24">
        <v>5303.5</v>
      </c>
      <c r="G747" s="24">
        <v>7500</v>
      </c>
      <c r="H747" s="24">
        <v>2480</v>
      </c>
      <c r="I747" s="24">
        <v>16700</v>
      </c>
      <c r="J747" s="24">
        <v>4646</v>
      </c>
      <c r="L747" s="24">
        <v>7242</v>
      </c>
      <c r="M747" s="24">
        <v>221</v>
      </c>
      <c r="N747" s="24">
        <v>834</v>
      </c>
      <c r="O747" s="24">
        <v>4829</v>
      </c>
      <c r="P747" s="24">
        <v>1351</v>
      </c>
      <c r="R747" s="24">
        <f>J747+ L747- P747</f>
        <v>10537</v>
      </c>
      <c r="S747" s="24">
        <f>R747-E747</f>
        <v>5233.5</v>
      </c>
      <c r="U747" s="24">
        <v>0</v>
      </c>
      <c r="V747" s="24">
        <v>0</v>
      </c>
      <c r="X747" s="24">
        <v>0</v>
      </c>
    </row>
    <row r="750" spans="1:24" ht="15.75" x14ac:dyDescent="0.25">
      <c r="A750" s="1" t="s">
        <v>287</v>
      </c>
    </row>
    <row r="751" spans="1:24" x14ac:dyDescent="0.25">
      <c r="A751" s="14" t="s">
        <v>206</v>
      </c>
      <c r="B751" s="15">
        <v>10905</v>
      </c>
      <c r="E751" s="15">
        <v>2290.0500000000002</v>
      </c>
      <c r="G751" s="15">
        <v>3163</v>
      </c>
      <c r="H751" s="15">
        <v>3383</v>
      </c>
      <c r="I751" s="15">
        <v>4133</v>
      </c>
      <c r="J751" s="15">
        <v>225</v>
      </c>
      <c r="L751" s="15">
        <v>2464</v>
      </c>
      <c r="M751" s="15">
        <v>463</v>
      </c>
      <c r="N751" s="15">
        <v>565</v>
      </c>
      <c r="O751" s="15">
        <v>1376</v>
      </c>
      <c r="P751" s="15">
        <v>59</v>
      </c>
      <c r="R751" s="15">
        <f>J751+L751-P751</f>
        <v>2630</v>
      </c>
      <c r="S751" s="15">
        <f>R751-E751</f>
        <v>339.94999999999982</v>
      </c>
      <c r="U751" s="15">
        <v>12</v>
      </c>
      <c r="V751" s="15">
        <v>58</v>
      </c>
      <c r="X751" s="15">
        <v>0</v>
      </c>
    </row>
    <row r="752" spans="1:24" x14ac:dyDescent="0.25">
      <c r="A752" s="2" t="s">
        <v>49</v>
      </c>
      <c r="B752" s="19">
        <v>10905</v>
      </c>
      <c r="D752" s="20">
        <v>0.21</v>
      </c>
      <c r="E752" s="19">
        <f>B752*D752</f>
        <v>2290.0499999999997</v>
      </c>
      <c r="G752" s="19">
        <v>3163</v>
      </c>
      <c r="H752" s="19">
        <v>3383</v>
      </c>
      <c r="I752" s="19">
        <v>4133</v>
      </c>
      <c r="J752" s="19">
        <v>225</v>
      </c>
      <c r="L752" s="19">
        <v>2464</v>
      </c>
      <c r="M752" s="19">
        <v>463</v>
      </c>
      <c r="N752" s="19">
        <v>565</v>
      </c>
      <c r="O752" s="19">
        <v>1376</v>
      </c>
      <c r="P752" s="19">
        <v>59</v>
      </c>
      <c r="R752" s="19">
        <f>J752+ L752- P752</f>
        <v>2630</v>
      </c>
      <c r="S752" s="19">
        <f>R752-E752</f>
        <v>339.95000000000027</v>
      </c>
      <c r="U752" s="19">
        <v>12</v>
      </c>
      <c r="V752" s="19">
        <v>58</v>
      </c>
      <c r="X752" s="19">
        <v>0</v>
      </c>
    </row>
    <row r="754" spans="1:24" x14ac:dyDescent="0.25">
      <c r="A754" s="14" t="s">
        <v>207</v>
      </c>
      <c r="B754" s="15">
        <v>52872</v>
      </c>
      <c r="E754" s="15">
        <v>5815.92</v>
      </c>
      <c r="G754" s="15">
        <v>28276</v>
      </c>
      <c r="H754" s="15">
        <v>12690</v>
      </c>
      <c r="I754" s="15">
        <v>8351</v>
      </c>
      <c r="J754" s="15">
        <v>3553</v>
      </c>
      <c r="L754" s="15">
        <v>5703</v>
      </c>
      <c r="M754" s="15">
        <v>922</v>
      </c>
      <c r="N754" s="15">
        <v>1451</v>
      </c>
      <c r="O754" s="15">
        <v>2318</v>
      </c>
      <c r="P754" s="15">
        <v>1010</v>
      </c>
      <c r="R754" s="15">
        <f>J754+L754-P754</f>
        <v>8246</v>
      </c>
      <c r="S754" s="15">
        <f>R754-E754</f>
        <v>2430.08</v>
      </c>
      <c r="U754" s="15">
        <v>509</v>
      </c>
      <c r="V754" s="15">
        <v>1434</v>
      </c>
      <c r="X754" s="15">
        <v>0</v>
      </c>
    </row>
    <row r="755" spans="1:24" x14ac:dyDescent="0.25">
      <c r="A755" s="2" t="s">
        <v>50</v>
      </c>
      <c r="B755" s="19">
        <v>52872</v>
      </c>
      <c r="D755" s="20">
        <v>0.11</v>
      </c>
      <c r="E755" s="19">
        <f>B755*D755</f>
        <v>5815.92</v>
      </c>
      <c r="G755" s="19">
        <v>28276</v>
      </c>
      <c r="H755" s="19">
        <v>12690</v>
      </c>
      <c r="I755" s="19">
        <v>8351</v>
      </c>
      <c r="J755" s="19">
        <v>3553</v>
      </c>
      <c r="L755" s="19">
        <v>5703</v>
      </c>
      <c r="M755" s="19">
        <v>922</v>
      </c>
      <c r="N755" s="19">
        <v>1451</v>
      </c>
      <c r="O755" s="19">
        <v>2318</v>
      </c>
      <c r="P755" s="19">
        <v>1010</v>
      </c>
      <c r="R755" s="19">
        <f>J755+ L755- P755</f>
        <v>8246</v>
      </c>
      <c r="S755" s="19">
        <f>R755-E755</f>
        <v>2430.08</v>
      </c>
      <c r="U755" s="19">
        <v>509</v>
      </c>
      <c r="V755" s="19">
        <v>1434</v>
      </c>
      <c r="X755" s="19">
        <v>0</v>
      </c>
    </row>
    <row r="757" spans="1:24" ht="15.75" x14ac:dyDescent="0.25">
      <c r="B757" s="24">
        <v>63777</v>
      </c>
      <c r="E757" s="24">
        <v>8105.97</v>
      </c>
      <c r="G757" s="24">
        <v>31439</v>
      </c>
      <c r="H757" s="24">
        <v>16073</v>
      </c>
      <c r="I757" s="24">
        <v>12484</v>
      </c>
      <c r="J757" s="24">
        <v>3778</v>
      </c>
      <c r="L757" s="24">
        <v>8167</v>
      </c>
      <c r="M757" s="24">
        <v>1385</v>
      </c>
      <c r="N757" s="24">
        <v>2016</v>
      </c>
      <c r="O757" s="24">
        <v>3694</v>
      </c>
      <c r="P757" s="24">
        <v>1069</v>
      </c>
      <c r="R757" s="24">
        <f>J757+ L757- P757</f>
        <v>10876</v>
      </c>
      <c r="S757" s="24">
        <f>R757-E757</f>
        <v>2770.0299999999997</v>
      </c>
      <c r="U757" s="24">
        <v>521</v>
      </c>
      <c r="V757" s="24">
        <v>1492</v>
      </c>
      <c r="X757" s="24">
        <v>0</v>
      </c>
    </row>
    <row r="760" spans="1:24" ht="15.75" x14ac:dyDescent="0.25">
      <c r="A760" s="1" t="s">
        <v>288</v>
      </c>
    </row>
    <row r="761" spans="1:24" x14ac:dyDescent="0.25">
      <c r="A761" s="14" t="s">
        <v>289</v>
      </c>
      <c r="B761" s="15">
        <v>8643</v>
      </c>
      <c r="E761" s="15">
        <v>777.87</v>
      </c>
      <c r="G761" s="15">
        <v>2390</v>
      </c>
      <c r="H761" s="15">
        <v>961</v>
      </c>
      <c r="I761" s="15">
        <v>5231</v>
      </c>
      <c r="J761" s="15">
        <v>59</v>
      </c>
      <c r="L761" s="15">
        <v>348</v>
      </c>
      <c r="M761" s="15">
        <v>0</v>
      </c>
      <c r="N761" s="15">
        <v>5</v>
      </c>
      <c r="O761" s="15">
        <v>342</v>
      </c>
      <c r="P761" s="15">
        <v>0</v>
      </c>
      <c r="R761" s="15">
        <f>J761+L761-P761</f>
        <v>407</v>
      </c>
      <c r="S761" s="15">
        <f>R761-E761</f>
        <v>-370.87</v>
      </c>
      <c r="U761" s="15">
        <v>0</v>
      </c>
      <c r="V761" s="15">
        <v>0</v>
      </c>
      <c r="X761" s="15">
        <v>0</v>
      </c>
    </row>
    <row r="762" spans="1:24" x14ac:dyDescent="0.25">
      <c r="A762" s="2" t="s">
        <v>126</v>
      </c>
      <c r="B762" s="19">
        <v>8643</v>
      </c>
      <c r="D762" s="20">
        <v>0.09</v>
      </c>
      <c r="E762" s="19">
        <f>B762*D762</f>
        <v>777.87</v>
      </c>
      <c r="G762" s="19">
        <v>2390</v>
      </c>
      <c r="H762" s="19">
        <v>961</v>
      </c>
      <c r="I762" s="19">
        <v>5231</v>
      </c>
      <c r="J762" s="19">
        <v>59</v>
      </c>
      <c r="L762" s="19">
        <v>348</v>
      </c>
      <c r="M762" s="19">
        <v>0</v>
      </c>
      <c r="N762" s="19">
        <v>5</v>
      </c>
      <c r="O762" s="19">
        <v>342</v>
      </c>
      <c r="P762" s="19">
        <v>0</v>
      </c>
      <c r="R762" s="19">
        <f>J762+ L762- P762</f>
        <v>407</v>
      </c>
      <c r="S762" s="19">
        <f>R762-E762</f>
        <v>-370.87</v>
      </c>
      <c r="U762" s="19">
        <v>0</v>
      </c>
      <c r="V762" s="19">
        <v>0</v>
      </c>
      <c r="X762" s="19">
        <v>0</v>
      </c>
    </row>
    <row r="764" spans="1:24" x14ac:dyDescent="0.25">
      <c r="A764" s="14" t="s">
        <v>254</v>
      </c>
      <c r="B764" s="15">
        <v>13507</v>
      </c>
      <c r="E764" s="15">
        <v>1806.21</v>
      </c>
      <c r="G764" s="15">
        <v>5732</v>
      </c>
      <c r="H764" s="15">
        <v>2271</v>
      </c>
      <c r="I764" s="15">
        <v>1949</v>
      </c>
      <c r="J764" s="15">
        <v>3551</v>
      </c>
      <c r="L764" s="15">
        <v>819</v>
      </c>
      <c r="M764" s="15">
        <v>79</v>
      </c>
      <c r="N764" s="15">
        <v>18</v>
      </c>
      <c r="O764" s="15">
        <v>51</v>
      </c>
      <c r="P764" s="15">
        <v>668</v>
      </c>
      <c r="R764" s="15">
        <f>J764+L764-P764</f>
        <v>3702</v>
      </c>
      <c r="S764" s="15">
        <f>R764-E764</f>
        <v>1895.79</v>
      </c>
      <c r="U764" s="15">
        <v>0</v>
      </c>
      <c r="V764" s="15">
        <v>0</v>
      </c>
      <c r="X764" s="15">
        <v>0</v>
      </c>
    </row>
    <row r="765" spans="1:24" x14ac:dyDescent="0.25">
      <c r="A765" s="2" t="s">
        <v>107</v>
      </c>
      <c r="B765" s="19">
        <v>12296</v>
      </c>
      <c r="D765" s="20">
        <v>0.14000000000000001</v>
      </c>
      <c r="E765" s="19">
        <f>B765*D765</f>
        <v>1721.44</v>
      </c>
      <c r="G765" s="19">
        <v>5491</v>
      </c>
      <c r="H765" s="19">
        <v>1952</v>
      </c>
      <c r="I765" s="19">
        <v>1736</v>
      </c>
      <c r="J765" s="19">
        <v>3115</v>
      </c>
      <c r="L765" s="19">
        <v>744</v>
      </c>
      <c r="M765" s="19">
        <v>79</v>
      </c>
      <c r="N765" s="19">
        <v>15</v>
      </c>
      <c r="O765" s="19">
        <v>41</v>
      </c>
      <c r="P765" s="19">
        <v>607</v>
      </c>
      <c r="R765" s="19">
        <f>J765+ L765- P765</f>
        <v>3252</v>
      </c>
      <c r="S765" s="19">
        <f>R765-E765</f>
        <v>1530.56</v>
      </c>
      <c r="U765" s="19">
        <v>0</v>
      </c>
      <c r="V765" s="19">
        <v>0</v>
      </c>
      <c r="X765" s="19">
        <v>0</v>
      </c>
    </row>
    <row r="766" spans="1:24" x14ac:dyDescent="0.25">
      <c r="A766" s="2" t="s">
        <v>128</v>
      </c>
      <c r="B766" s="19">
        <v>1211</v>
      </c>
      <c r="D766" s="20">
        <v>7.0000000000000007E-2</v>
      </c>
      <c r="E766" s="19">
        <f>B766*D766</f>
        <v>84.77000000000001</v>
      </c>
      <c r="G766" s="19">
        <v>241</v>
      </c>
      <c r="H766" s="19">
        <v>319</v>
      </c>
      <c r="I766" s="19">
        <v>213</v>
      </c>
      <c r="J766" s="19">
        <v>436</v>
      </c>
      <c r="L766" s="19">
        <v>75</v>
      </c>
      <c r="M766" s="19">
        <v>0</v>
      </c>
      <c r="N766" s="19">
        <v>3</v>
      </c>
      <c r="O766" s="19">
        <v>10</v>
      </c>
      <c r="P766" s="19">
        <v>61</v>
      </c>
      <c r="R766" s="19">
        <f>J766+ L766- P766</f>
        <v>450</v>
      </c>
      <c r="S766" s="19">
        <f>R766-E766</f>
        <v>365.23</v>
      </c>
      <c r="U766" s="19">
        <v>0</v>
      </c>
      <c r="V766" s="19">
        <v>0</v>
      </c>
      <c r="X766" s="19">
        <v>0</v>
      </c>
    </row>
    <row r="768" spans="1:24" ht="15.75" x14ac:dyDescent="0.25">
      <c r="B768" s="24">
        <v>22150</v>
      </c>
      <c r="E768" s="24">
        <v>2584.08</v>
      </c>
      <c r="G768" s="24">
        <v>8122</v>
      </c>
      <c r="H768" s="24">
        <v>3232</v>
      </c>
      <c r="I768" s="24">
        <v>7180</v>
      </c>
      <c r="J768" s="24">
        <v>3610</v>
      </c>
      <c r="L768" s="24">
        <v>1167</v>
      </c>
      <c r="M768" s="24">
        <v>79</v>
      </c>
      <c r="N768" s="24">
        <v>23</v>
      </c>
      <c r="O768" s="24">
        <v>393</v>
      </c>
      <c r="P768" s="24">
        <v>668</v>
      </c>
      <c r="R768" s="24">
        <f>J768+ L768- P768</f>
        <v>4109</v>
      </c>
      <c r="S768" s="24">
        <f>R768-E768</f>
        <v>1524.92</v>
      </c>
      <c r="U768" s="24">
        <v>0</v>
      </c>
      <c r="V768" s="24">
        <v>0</v>
      </c>
      <c r="X768" s="24">
        <v>0</v>
      </c>
    </row>
    <row r="771" spans="1:24" ht="15.75" x14ac:dyDescent="0.25">
      <c r="A771" s="1" t="s">
        <v>290</v>
      </c>
    </row>
    <row r="772" spans="1:24" x14ac:dyDescent="0.25">
      <c r="A772" s="14" t="s">
        <v>206</v>
      </c>
      <c r="B772" s="15">
        <v>4772</v>
      </c>
      <c r="E772" s="15">
        <v>1002.12</v>
      </c>
      <c r="G772" s="15">
        <v>1775</v>
      </c>
      <c r="H772" s="15">
        <v>823</v>
      </c>
      <c r="I772" s="15">
        <v>2124</v>
      </c>
      <c r="J772" s="15">
        <v>49</v>
      </c>
      <c r="L772" s="15">
        <v>1105</v>
      </c>
      <c r="M772" s="15">
        <v>340</v>
      </c>
      <c r="N772" s="15">
        <v>176</v>
      </c>
      <c r="O772" s="15">
        <v>582</v>
      </c>
      <c r="P772" s="15">
        <v>5</v>
      </c>
      <c r="R772" s="15">
        <f>J772+L772-P772</f>
        <v>1149</v>
      </c>
      <c r="S772" s="15">
        <f>R772-E772</f>
        <v>146.88</v>
      </c>
      <c r="U772" s="15">
        <v>5</v>
      </c>
      <c r="V772" s="15">
        <v>17</v>
      </c>
      <c r="X772" s="15">
        <v>0</v>
      </c>
    </row>
    <row r="773" spans="1:24" x14ac:dyDescent="0.25">
      <c r="A773" s="2" t="s">
        <v>49</v>
      </c>
      <c r="B773" s="19">
        <v>4772</v>
      </c>
      <c r="D773" s="20">
        <v>0.21</v>
      </c>
      <c r="E773" s="19">
        <f>B773*D773</f>
        <v>1002.12</v>
      </c>
      <c r="G773" s="19">
        <v>1775</v>
      </c>
      <c r="H773" s="19">
        <v>823</v>
      </c>
      <c r="I773" s="19">
        <v>2124</v>
      </c>
      <c r="J773" s="19">
        <v>49</v>
      </c>
      <c r="L773" s="19">
        <v>1105</v>
      </c>
      <c r="M773" s="19">
        <v>340</v>
      </c>
      <c r="N773" s="19">
        <v>176</v>
      </c>
      <c r="O773" s="19">
        <v>582</v>
      </c>
      <c r="P773" s="19">
        <v>5</v>
      </c>
      <c r="R773" s="19">
        <f>J773+ L773- P773</f>
        <v>1149</v>
      </c>
      <c r="S773" s="19">
        <f>R773-E773</f>
        <v>146.88</v>
      </c>
      <c r="U773" s="19">
        <v>5</v>
      </c>
      <c r="V773" s="19">
        <v>17</v>
      </c>
      <c r="X773" s="19">
        <v>0</v>
      </c>
    </row>
    <row r="775" spans="1:24" x14ac:dyDescent="0.25">
      <c r="A775" s="14" t="s">
        <v>207</v>
      </c>
      <c r="B775" s="15">
        <v>5629</v>
      </c>
      <c r="E775" s="15">
        <v>619.19000000000005</v>
      </c>
      <c r="G775" s="15">
        <v>2340</v>
      </c>
      <c r="H775" s="15">
        <v>1649</v>
      </c>
      <c r="I775" s="15">
        <v>972</v>
      </c>
      <c r="J775" s="15">
        <v>666</v>
      </c>
      <c r="L775" s="15">
        <v>526</v>
      </c>
      <c r="M775" s="15">
        <v>45</v>
      </c>
      <c r="N775" s="15">
        <v>214</v>
      </c>
      <c r="O775" s="15">
        <v>114</v>
      </c>
      <c r="P775" s="15">
        <v>152</v>
      </c>
      <c r="R775" s="15">
        <f>J775+L775-P775</f>
        <v>1040</v>
      </c>
      <c r="S775" s="15">
        <f>R775-E775</f>
        <v>420.80999999999995</v>
      </c>
      <c r="U775" s="15">
        <v>65</v>
      </c>
      <c r="V775" s="15">
        <v>359</v>
      </c>
      <c r="X775" s="15">
        <v>0</v>
      </c>
    </row>
    <row r="776" spans="1:24" x14ac:dyDescent="0.25">
      <c r="A776" s="2" t="s">
        <v>50</v>
      </c>
      <c r="B776" s="19">
        <v>5629</v>
      </c>
      <c r="D776" s="20">
        <v>0.11</v>
      </c>
      <c r="E776" s="19">
        <f>B776*D776</f>
        <v>619.19000000000005</v>
      </c>
      <c r="G776" s="19">
        <v>2340</v>
      </c>
      <c r="H776" s="19">
        <v>1649</v>
      </c>
      <c r="I776" s="19">
        <v>972</v>
      </c>
      <c r="J776" s="19">
        <v>666</v>
      </c>
      <c r="L776" s="19">
        <v>526</v>
      </c>
      <c r="M776" s="19">
        <v>45</v>
      </c>
      <c r="N776" s="19">
        <v>214</v>
      </c>
      <c r="O776" s="19">
        <v>114</v>
      </c>
      <c r="P776" s="19">
        <v>152</v>
      </c>
      <c r="R776" s="19">
        <f>J776+ L776- P776</f>
        <v>1040</v>
      </c>
      <c r="S776" s="19">
        <f>R776-E776</f>
        <v>420.80999999999995</v>
      </c>
      <c r="U776" s="19">
        <v>65</v>
      </c>
      <c r="V776" s="19">
        <v>359</v>
      </c>
      <c r="X776" s="19">
        <v>0</v>
      </c>
    </row>
    <row r="778" spans="1:24" x14ac:dyDescent="0.25">
      <c r="A778" s="14" t="s">
        <v>291</v>
      </c>
      <c r="B778" s="15">
        <v>15628</v>
      </c>
      <c r="E778" s="15">
        <v>1380.96</v>
      </c>
      <c r="G778" s="15">
        <v>9082</v>
      </c>
      <c r="H778" s="15">
        <v>2458</v>
      </c>
      <c r="I778" s="15">
        <v>2498</v>
      </c>
      <c r="J778" s="15">
        <v>1586</v>
      </c>
      <c r="L778" s="15">
        <v>1348</v>
      </c>
      <c r="M778" s="15">
        <v>208</v>
      </c>
      <c r="N778" s="15">
        <v>405</v>
      </c>
      <c r="O778" s="15">
        <v>404</v>
      </c>
      <c r="P778" s="15">
        <v>328</v>
      </c>
      <c r="R778" s="15">
        <f>J778+L778-P778</f>
        <v>2606</v>
      </c>
      <c r="S778" s="15">
        <f>R778-E778</f>
        <v>1225.04</v>
      </c>
      <c r="U778" s="15">
        <v>10</v>
      </c>
      <c r="V778" s="15">
        <v>470</v>
      </c>
      <c r="X778" s="15">
        <v>0</v>
      </c>
    </row>
    <row r="779" spans="1:24" x14ac:dyDescent="0.25">
      <c r="A779" s="2" t="s">
        <v>292</v>
      </c>
      <c r="B779" s="19">
        <v>4100</v>
      </c>
      <c r="D779" s="20">
        <v>0.14000000000000001</v>
      </c>
      <c r="E779" s="19">
        <f>B779*D779</f>
        <v>574</v>
      </c>
      <c r="G779" s="19">
        <v>2266</v>
      </c>
      <c r="H779" s="19">
        <v>933</v>
      </c>
      <c r="I779" s="19">
        <v>597</v>
      </c>
      <c r="J779" s="19">
        <v>303</v>
      </c>
      <c r="L779" s="19">
        <v>772</v>
      </c>
      <c r="M779" s="19">
        <v>115</v>
      </c>
      <c r="N779" s="19">
        <v>277</v>
      </c>
      <c r="O779" s="19">
        <v>201</v>
      </c>
      <c r="P779" s="19">
        <v>178</v>
      </c>
      <c r="R779" s="19">
        <f>J779+ L779- P779</f>
        <v>897</v>
      </c>
      <c r="S779" s="19">
        <f>R779-E779</f>
        <v>323</v>
      </c>
      <c r="U779" s="19">
        <v>0</v>
      </c>
      <c r="V779" s="19">
        <v>9</v>
      </c>
      <c r="X779" s="19">
        <v>0</v>
      </c>
    </row>
    <row r="780" spans="1:24" x14ac:dyDescent="0.25">
      <c r="A780" s="2" t="s">
        <v>52</v>
      </c>
      <c r="B780" s="19">
        <v>11528</v>
      </c>
      <c r="D780" s="20">
        <v>7.0000000000000007E-2</v>
      </c>
      <c r="E780" s="19">
        <f>B780*D780</f>
        <v>806.96</v>
      </c>
      <c r="G780" s="19">
        <v>6816</v>
      </c>
      <c r="H780" s="19">
        <v>1525</v>
      </c>
      <c r="I780" s="19">
        <v>1901</v>
      </c>
      <c r="J780" s="19">
        <v>1283</v>
      </c>
      <c r="L780" s="19">
        <v>576</v>
      </c>
      <c r="M780" s="19">
        <v>93</v>
      </c>
      <c r="N780" s="19">
        <v>128</v>
      </c>
      <c r="O780" s="19">
        <v>203</v>
      </c>
      <c r="P780" s="19">
        <v>150</v>
      </c>
      <c r="R780" s="19">
        <f>J780+ L780- P780</f>
        <v>1709</v>
      </c>
      <c r="S780" s="19">
        <f>R780-E780</f>
        <v>902.04</v>
      </c>
      <c r="U780" s="19">
        <v>10</v>
      </c>
      <c r="V780" s="19">
        <v>461</v>
      </c>
      <c r="X780" s="19">
        <v>0</v>
      </c>
    </row>
    <row r="782" spans="1:24" ht="15.75" x14ac:dyDescent="0.25">
      <c r="B782" s="24">
        <v>26029</v>
      </c>
      <c r="E782" s="24">
        <v>3002.27</v>
      </c>
      <c r="G782" s="24">
        <v>13197</v>
      </c>
      <c r="H782" s="24">
        <v>4930</v>
      </c>
      <c r="I782" s="24">
        <v>5594</v>
      </c>
      <c r="J782" s="24">
        <v>2301</v>
      </c>
      <c r="L782" s="24">
        <v>2979</v>
      </c>
      <c r="M782" s="24">
        <v>593</v>
      </c>
      <c r="N782" s="24">
        <v>795</v>
      </c>
      <c r="O782" s="24">
        <v>1100</v>
      </c>
      <c r="P782" s="24">
        <v>485</v>
      </c>
      <c r="R782" s="24">
        <f>J782+ L782- P782</f>
        <v>4795</v>
      </c>
      <c r="S782" s="24">
        <f>R782-E782</f>
        <v>1792.73</v>
      </c>
      <c r="U782" s="24">
        <v>80</v>
      </c>
      <c r="V782" s="24">
        <v>846</v>
      </c>
      <c r="X782" s="24">
        <v>0</v>
      </c>
    </row>
    <row r="785" spans="1:24" ht="15.75" x14ac:dyDescent="0.25">
      <c r="A785" s="1" t="s">
        <v>293</v>
      </c>
    </row>
    <row r="786" spans="1:24" x14ac:dyDescent="0.25">
      <c r="A786" s="14" t="s">
        <v>91</v>
      </c>
      <c r="B786" s="15">
        <v>5885</v>
      </c>
      <c r="E786" s="15">
        <v>1118.1500000000001</v>
      </c>
      <c r="G786" s="15">
        <v>229</v>
      </c>
      <c r="H786" s="15">
        <v>349</v>
      </c>
      <c r="I786" s="15">
        <v>4743</v>
      </c>
      <c r="J786" s="15">
        <v>561</v>
      </c>
      <c r="L786" s="15">
        <v>4987</v>
      </c>
      <c r="M786" s="15">
        <v>7</v>
      </c>
      <c r="N786" s="15">
        <v>312</v>
      </c>
      <c r="O786" s="15">
        <v>4238</v>
      </c>
      <c r="P786" s="15">
        <v>428</v>
      </c>
      <c r="R786" s="15">
        <f>J786+L786-P786</f>
        <v>5120</v>
      </c>
      <c r="S786" s="15">
        <f>R786-E786</f>
        <v>4001.85</v>
      </c>
      <c r="U786" s="15">
        <v>1</v>
      </c>
      <c r="V786" s="15">
        <v>4</v>
      </c>
      <c r="X786" s="15">
        <v>0</v>
      </c>
    </row>
    <row r="787" spans="1:24" x14ac:dyDescent="0.25">
      <c r="A787" s="2" t="s">
        <v>144</v>
      </c>
      <c r="B787" s="19">
        <v>4020</v>
      </c>
      <c r="D787" s="20">
        <v>0.19</v>
      </c>
      <c r="E787" s="19">
        <f>B787*D787</f>
        <v>763.8</v>
      </c>
      <c r="G787" s="19">
        <v>224</v>
      </c>
      <c r="H787" s="19">
        <v>309</v>
      </c>
      <c r="I787" s="19">
        <v>3065</v>
      </c>
      <c r="J787" s="19">
        <v>420</v>
      </c>
      <c r="L787" s="19">
        <v>3122</v>
      </c>
      <c r="M787" s="19">
        <v>2</v>
      </c>
      <c r="N787" s="19">
        <v>272</v>
      </c>
      <c r="O787" s="19">
        <v>2560</v>
      </c>
      <c r="P787" s="19">
        <v>287</v>
      </c>
      <c r="R787" s="19">
        <f>J787+ L787- P787</f>
        <v>3255</v>
      </c>
      <c r="S787" s="19">
        <f>R787-E787</f>
        <v>2491.1999999999998</v>
      </c>
      <c r="U787" s="19">
        <v>1</v>
      </c>
      <c r="V787" s="19">
        <v>4</v>
      </c>
      <c r="X787" s="19">
        <v>0</v>
      </c>
    </row>
    <row r="788" spans="1:24" x14ac:dyDescent="0.25">
      <c r="A788" s="2" t="s">
        <v>145</v>
      </c>
      <c r="B788" s="19">
        <v>1865</v>
      </c>
      <c r="D788" s="20">
        <v>0.19</v>
      </c>
      <c r="E788" s="19">
        <f>B788*D788</f>
        <v>354.35</v>
      </c>
      <c r="G788" s="19">
        <v>5</v>
      </c>
      <c r="H788" s="19">
        <v>40</v>
      </c>
      <c r="I788" s="19">
        <v>1678</v>
      </c>
      <c r="J788" s="19">
        <v>141</v>
      </c>
      <c r="L788" s="19">
        <v>1865</v>
      </c>
      <c r="M788" s="19">
        <v>5</v>
      </c>
      <c r="N788" s="19">
        <v>40</v>
      </c>
      <c r="O788" s="19">
        <v>1678</v>
      </c>
      <c r="P788" s="19">
        <v>141</v>
      </c>
      <c r="R788" s="19">
        <f>J788+ L788- P788</f>
        <v>1865</v>
      </c>
      <c r="S788" s="19">
        <f>R788-E788</f>
        <v>1510.65</v>
      </c>
      <c r="U788" s="19">
        <v>0</v>
      </c>
      <c r="V788" s="19">
        <v>0</v>
      </c>
      <c r="X788" s="19">
        <v>0</v>
      </c>
    </row>
    <row r="790" spans="1:24" x14ac:dyDescent="0.25">
      <c r="A790" s="14" t="s">
        <v>94</v>
      </c>
      <c r="B790" s="15">
        <v>5369</v>
      </c>
      <c r="E790" s="15">
        <v>1020.11</v>
      </c>
      <c r="G790" s="15">
        <v>2272</v>
      </c>
      <c r="H790" s="15">
        <v>378</v>
      </c>
      <c r="I790" s="15">
        <v>2453</v>
      </c>
      <c r="J790" s="15">
        <v>265</v>
      </c>
      <c r="L790" s="15">
        <v>897</v>
      </c>
      <c r="M790" s="15">
        <v>7</v>
      </c>
      <c r="N790" s="15">
        <v>78</v>
      </c>
      <c r="O790" s="15">
        <v>767</v>
      </c>
      <c r="P790" s="15">
        <v>44</v>
      </c>
      <c r="R790" s="15">
        <f>J790+L790-P790</f>
        <v>1118</v>
      </c>
      <c r="S790" s="15">
        <f>R790-E790</f>
        <v>97.889999999999986</v>
      </c>
      <c r="U790" s="15">
        <v>0</v>
      </c>
      <c r="V790" s="15">
        <v>0</v>
      </c>
      <c r="X790" s="15">
        <v>0</v>
      </c>
    </row>
    <row r="791" spans="1:24" x14ac:dyDescent="0.25">
      <c r="A791" s="2" t="s">
        <v>146</v>
      </c>
      <c r="B791" s="19">
        <v>5369</v>
      </c>
      <c r="D791" s="20">
        <v>0.19</v>
      </c>
      <c r="E791" s="19">
        <f>B791*D791</f>
        <v>1020.11</v>
      </c>
      <c r="G791" s="19">
        <v>2272</v>
      </c>
      <c r="H791" s="19">
        <v>378</v>
      </c>
      <c r="I791" s="19">
        <v>2453</v>
      </c>
      <c r="J791" s="19">
        <v>265</v>
      </c>
      <c r="L791" s="19">
        <v>897</v>
      </c>
      <c r="M791" s="19">
        <v>7</v>
      </c>
      <c r="N791" s="19">
        <v>78</v>
      </c>
      <c r="O791" s="19">
        <v>767</v>
      </c>
      <c r="P791" s="19">
        <v>44</v>
      </c>
      <c r="R791" s="19">
        <f>J791+ L791- P791</f>
        <v>1118</v>
      </c>
      <c r="S791" s="19">
        <f>R791-E791</f>
        <v>97.889999999999986</v>
      </c>
      <c r="U791" s="19">
        <v>0</v>
      </c>
      <c r="V791" s="19">
        <v>0</v>
      </c>
      <c r="X791" s="19">
        <v>0</v>
      </c>
    </row>
    <row r="793" spans="1:24" x14ac:dyDescent="0.25">
      <c r="A793" s="14" t="s">
        <v>213</v>
      </c>
      <c r="B793" s="15">
        <v>2663</v>
      </c>
      <c r="E793" s="15">
        <v>372.82</v>
      </c>
      <c r="G793" s="15">
        <v>1168</v>
      </c>
      <c r="H793" s="15">
        <v>158</v>
      </c>
      <c r="I793" s="15">
        <v>662</v>
      </c>
      <c r="J793" s="15">
        <v>673</v>
      </c>
      <c r="L793" s="15">
        <v>332</v>
      </c>
      <c r="M793" s="15">
        <v>10</v>
      </c>
      <c r="N793" s="15">
        <v>29</v>
      </c>
      <c r="O793" s="15">
        <v>150</v>
      </c>
      <c r="P793" s="15">
        <v>141</v>
      </c>
      <c r="R793" s="15">
        <f>J793+L793-P793</f>
        <v>864</v>
      </c>
      <c r="S793" s="15">
        <f>R793-E793</f>
        <v>491.18</v>
      </c>
      <c r="U793" s="15">
        <v>0</v>
      </c>
      <c r="V793" s="15">
        <v>0</v>
      </c>
      <c r="X793" s="15">
        <v>0</v>
      </c>
    </row>
    <row r="794" spans="1:24" x14ac:dyDescent="0.25">
      <c r="A794" s="2" t="s">
        <v>214</v>
      </c>
      <c r="B794" s="19">
        <v>2663</v>
      </c>
      <c r="D794" s="20">
        <v>0.14000000000000001</v>
      </c>
      <c r="E794" s="19">
        <f>B794*D794</f>
        <v>372.82000000000005</v>
      </c>
      <c r="G794" s="19">
        <v>1168</v>
      </c>
      <c r="H794" s="19">
        <v>158</v>
      </c>
      <c r="I794" s="19">
        <v>662</v>
      </c>
      <c r="J794" s="19">
        <v>673</v>
      </c>
      <c r="L794" s="19">
        <v>332</v>
      </c>
      <c r="M794" s="19">
        <v>10</v>
      </c>
      <c r="N794" s="19">
        <v>29</v>
      </c>
      <c r="O794" s="19">
        <v>150</v>
      </c>
      <c r="P794" s="19">
        <v>141</v>
      </c>
      <c r="R794" s="19">
        <f>J794+ L794- P794</f>
        <v>864</v>
      </c>
      <c r="S794" s="19">
        <f>R794-E794</f>
        <v>491.17999999999995</v>
      </c>
      <c r="U794" s="19">
        <v>0</v>
      </c>
      <c r="V794" s="19">
        <v>0</v>
      </c>
      <c r="X794" s="19">
        <v>0</v>
      </c>
    </row>
    <row r="796" spans="1:24" x14ac:dyDescent="0.25">
      <c r="A796" s="14" t="s">
        <v>197</v>
      </c>
      <c r="B796" s="15">
        <v>3212</v>
      </c>
      <c r="E796" s="15">
        <v>289.08</v>
      </c>
      <c r="G796" s="15">
        <v>936</v>
      </c>
      <c r="H796" s="15">
        <v>161</v>
      </c>
      <c r="I796" s="15">
        <v>1992</v>
      </c>
      <c r="J796" s="15">
        <v>122</v>
      </c>
      <c r="L796" s="15">
        <v>328</v>
      </c>
      <c r="M796" s="15">
        <v>6</v>
      </c>
      <c r="N796" s="15">
        <v>24</v>
      </c>
      <c r="O796" s="15">
        <v>258</v>
      </c>
      <c r="P796" s="15">
        <v>39</v>
      </c>
      <c r="R796" s="15">
        <f>J796+L796-P796</f>
        <v>411</v>
      </c>
      <c r="S796" s="15">
        <f>R796-E796</f>
        <v>121.92000000000002</v>
      </c>
      <c r="U796" s="15">
        <v>0</v>
      </c>
      <c r="V796" s="15">
        <v>0</v>
      </c>
      <c r="X796" s="15">
        <v>0</v>
      </c>
    </row>
    <row r="797" spans="1:24" x14ac:dyDescent="0.25">
      <c r="A797" s="2" t="s">
        <v>134</v>
      </c>
      <c r="B797" s="19">
        <v>3212</v>
      </c>
      <c r="D797" s="20">
        <v>0.09</v>
      </c>
      <c r="E797" s="19">
        <f>B797*D797</f>
        <v>289.08</v>
      </c>
      <c r="G797" s="19">
        <v>936</v>
      </c>
      <c r="H797" s="19">
        <v>161</v>
      </c>
      <c r="I797" s="19">
        <v>1992</v>
      </c>
      <c r="J797" s="19">
        <v>122</v>
      </c>
      <c r="L797" s="19">
        <v>328</v>
      </c>
      <c r="M797" s="19">
        <v>6</v>
      </c>
      <c r="N797" s="19">
        <v>24</v>
      </c>
      <c r="O797" s="19">
        <v>258</v>
      </c>
      <c r="P797" s="19">
        <v>39</v>
      </c>
      <c r="R797" s="19">
        <f>J797+ L797- P797</f>
        <v>411</v>
      </c>
      <c r="S797" s="19">
        <f>R797-E797</f>
        <v>121.92000000000002</v>
      </c>
      <c r="U797" s="19">
        <v>0</v>
      </c>
      <c r="V797" s="19">
        <v>0</v>
      </c>
      <c r="X797" s="19">
        <v>0</v>
      </c>
    </row>
    <row r="799" spans="1:24" ht="15.75" x14ac:dyDescent="0.25">
      <c r="B799" s="24">
        <v>17129</v>
      </c>
      <c r="E799" s="24">
        <v>2800.16</v>
      </c>
      <c r="G799" s="24">
        <v>4605</v>
      </c>
      <c r="H799" s="24">
        <v>1046</v>
      </c>
      <c r="I799" s="24">
        <v>9850</v>
      </c>
      <c r="J799" s="24">
        <v>1621</v>
      </c>
      <c r="L799" s="24">
        <v>6544</v>
      </c>
      <c r="M799" s="24">
        <v>30</v>
      </c>
      <c r="N799" s="24">
        <v>443</v>
      </c>
      <c r="O799" s="24">
        <v>5413</v>
      </c>
      <c r="P799" s="24">
        <v>652</v>
      </c>
      <c r="R799" s="24">
        <f>J799+ L799- P799</f>
        <v>7513</v>
      </c>
      <c r="S799" s="24">
        <f>R799-E799</f>
        <v>4712.84</v>
      </c>
      <c r="U799" s="24">
        <v>1</v>
      </c>
      <c r="V799" s="24">
        <v>4</v>
      </c>
      <c r="X799" s="24">
        <v>0</v>
      </c>
    </row>
    <row r="802" spans="1:24" ht="15.75" x14ac:dyDescent="0.25">
      <c r="A802" s="1" t="s">
        <v>294</v>
      </c>
    </row>
    <row r="803" spans="1:24" ht="26.25" x14ac:dyDescent="0.25">
      <c r="A803" s="14" t="s">
        <v>295</v>
      </c>
      <c r="B803" s="15">
        <v>4170</v>
      </c>
      <c r="E803" s="15">
        <v>875.7</v>
      </c>
      <c r="G803" s="15">
        <v>379</v>
      </c>
      <c r="H803" s="15">
        <v>211</v>
      </c>
      <c r="I803" s="15">
        <v>3450</v>
      </c>
      <c r="J803" s="15">
        <v>125</v>
      </c>
      <c r="L803" s="15">
        <v>1178</v>
      </c>
      <c r="M803" s="15">
        <v>105</v>
      </c>
      <c r="N803" s="15">
        <v>75</v>
      </c>
      <c r="O803" s="15">
        <v>955</v>
      </c>
      <c r="P803" s="15">
        <v>38</v>
      </c>
      <c r="R803" s="15">
        <f>J803+L803-P803</f>
        <v>1265</v>
      </c>
      <c r="S803" s="15">
        <f>R803-E803</f>
        <v>389.29999999999995</v>
      </c>
      <c r="U803" s="15">
        <v>0</v>
      </c>
      <c r="V803" s="15">
        <v>0</v>
      </c>
      <c r="X803" s="15">
        <v>0</v>
      </c>
    </row>
    <row r="804" spans="1:24" x14ac:dyDescent="0.25">
      <c r="A804" s="2" t="s">
        <v>73</v>
      </c>
      <c r="B804" s="19">
        <v>62</v>
      </c>
      <c r="D804" s="20">
        <v>0.21</v>
      </c>
      <c r="E804" s="19">
        <f>B804*D804</f>
        <v>13.02</v>
      </c>
      <c r="G804" s="19">
        <v>0</v>
      </c>
      <c r="H804" s="19">
        <v>0</v>
      </c>
      <c r="I804" s="19">
        <v>62</v>
      </c>
      <c r="J804" s="19">
        <v>0</v>
      </c>
      <c r="L804" s="19">
        <v>22</v>
      </c>
      <c r="M804" s="19">
        <v>0</v>
      </c>
      <c r="N804" s="19">
        <v>0</v>
      </c>
      <c r="O804" s="19">
        <v>22</v>
      </c>
      <c r="P804" s="19">
        <v>0</v>
      </c>
      <c r="R804" s="19">
        <f>J804+ L804- P804</f>
        <v>22</v>
      </c>
      <c r="S804" s="19">
        <f>R804-E804</f>
        <v>8.98</v>
      </c>
      <c r="U804" s="19">
        <v>0</v>
      </c>
      <c r="V804" s="19">
        <v>0</v>
      </c>
      <c r="X804" s="19">
        <v>0</v>
      </c>
    </row>
    <row r="805" spans="1:24" x14ac:dyDescent="0.25">
      <c r="A805" s="2" t="s">
        <v>74</v>
      </c>
      <c r="B805" s="19">
        <v>286</v>
      </c>
      <c r="D805" s="20">
        <v>0.21</v>
      </c>
      <c r="E805" s="19">
        <f>B805*D805</f>
        <v>60.059999999999995</v>
      </c>
      <c r="G805" s="19">
        <v>5</v>
      </c>
      <c r="H805" s="19">
        <v>0</v>
      </c>
      <c r="I805" s="19">
        <v>253</v>
      </c>
      <c r="J805" s="19">
        <v>26</v>
      </c>
      <c r="L805" s="19">
        <v>50</v>
      </c>
      <c r="M805" s="19">
        <v>0</v>
      </c>
      <c r="N805" s="19">
        <v>0</v>
      </c>
      <c r="O805" s="19">
        <v>32</v>
      </c>
      <c r="P805" s="19">
        <v>16</v>
      </c>
      <c r="R805" s="19">
        <f>J805+ L805- P805</f>
        <v>60</v>
      </c>
      <c r="S805" s="19">
        <f>R805-E805</f>
        <v>-5.9999999999995168E-2</v>
      </c>
      <c r="U805" s="19">
        <v>0</v>
      </c>
      <c r="V805" s="19">
        <v>0</v>
      </c>
      <c r="X805" s="19">
        <v>0</v>
      </c>
    </row>
    <row r="806" spans="1:24" x14ac:dyDescent="0.25">
      <c r="A806" s="2" t="s">
        <v>65</v>
      </c>
      <c r="B806" s="19">
        <v>3822</v>
      </c>
      <c r="D806" s="20">
        <v>0.21</v>
      </c>
      <c r="E806" s="19">
        <f>B806*D806</f>
        <v>802.62</v>
      </c>
      <c r="G806" s="19">
        <v>374</v>
      </c>
      <c r="H806" s="19">
        <v>211</v>
      </c>
      <c r="I806" s="19">
        <v>3135</v>
      </c>
      <c r="J806" s="19">
        <v>99</v>
      </c>
      <c r="L806" s="19">
        <v>1106</v>
      </c>
      <c r="M806" s="19">
        <v>105</v>
      </c>
      <c r="N806" s="19">
        <v>75</v>
      </c>
      <c r="O806" s="19">
        <v>901</v>
      </c>
      <c r="P806" s="19">
        <v>22</v>
      </c>
      <c r="R806" s="19">
        <f>J806+ L806- P806</f>
        <v>1183</v>
      </c>
      <c r="S806" s="19">
        <f>R806-E806</f>
        <v>380.38</v>
      </c>
      <c r="U806" s="19">
        <v>0</v>
      </c>
      <c r="V806" s="19">
        <v>0</v>
      </c>
      <c r="X806" s="19">
        <v>0</v>
      </c>
    </row>
    <row r="808" spans="1:24" ht="26.25" x14ac:dyDescent="0.25">
      <c r="A808" s="14" t="s">
        <v>296</v>
      </c>
      <c r="B808" s="15">
        <v>1667</v>
      </c>
      <c r="E808" s="15">
        <v>183.37</v>
      </c>
      <c r="G808" s="15">
        <v>670</v>
      </c>
      <c r="H808" s="15">
        <v>222</v>
      </c>
      <c r="I808" s="15">
        <v>296</v>
      </c>
      <c r="J808" s="15">
        <v>477</v>
      </c>
      <c r="L808" s="15">
        <v>146</v>
      </c>
      <c r="M808" s="15">
        <v>23</v>
      </c>
      <c r="N808" s="15">
        <v>11</v>
      </c>
      <c r="O808" s="15">
        <v>43</v>
      </c>
      <c r="P808" s="15">
        <v>68</v>
      </c>
      <c r="R808" s="15">
        <f>J808+L808-P808</f>
        <v>555</v>
      </c>
      <c r="S808" s="15">
        <f>R808-E808</f>
        <v>371.63</v>
      </c>
      <c r="U808" s="15">
        <v>0</v>
      </c>
      <c r="V808" s="15">
        <v>0</v>
      </c>
      <c r="X808" s="15">
        <v>0</v>
      </c>
    </row>
    <row r="809" spans="1:24" x14ac:dyDescent="0.25">
      <c r="A809" s="2" t="s">
        <v>76</v>
      </c>
      <c r="B809" s="19">
        <v>0</v>
      </c>
      <c r="D809" s="20">
        <v>0.11</v>
      </c>
      <c r="E809" s="19">
        <f>B809*D809</f>
        <v>0</v>
      </c>
      <c r="G809" s="19">
        <v>0</v>
      </c>
      <c r="H809" s="19">
        <v>0</v>
      </c>
      <c r="I809" s="19">
        <v>0</v>
      </c>
      <c r="J809" s="19">
        <v>0</v>
      </c>
      <c r="L809" s="19">
        <v>0</v>
      </c>
      <c r="M809" s="19">
        <v>0</v>
      </c>
      <c r="N809" s="19">
        <v>0</v>
      </c>
      <c r="O809" s="19">
        <v>0</v>
      </c>
      <c r="P809" s="19">
        <v>0</v>
      </c>
      <c r="R809" s="19">
        <f>J809+ L809- P809</f>
        <v>0</v>
      </c>
      <c r="S809" s="19">
        <f>R809-E809</f>
        <v>0</v>
      </c>
      <c r="U809" s="19">
        <v>0</v>
      </c>
      <c r="V809" s="19">
        <v>0</v>
      </c>
      <c r="X809" s="19">
        <v>0</v>
      </c>
    </row>
    <row r="810" spans="1:24" x14ac:dyDescent="0.25">
      <c r="A810" s="2" t="s">
        <v>77</v>
      </c>
      <c r="B810" s="19">
        <v>167</v>
      </c>
      <c r="D810" s="20">
        <v>0.11</v>
      </c>
      <c r="E810" s="19">
        <f>B810*D810</f>
        <v>18.37</v>
      </c>
      <c r="G810" s="19">
        <v>0</v>
      </c>
      <c r="H810" s="19">
        <v>0</v>
      </c>
      <c r="I810" s="19">
        <v>81</v>
      </c>
      <c r="J810" s="19">
        <v>86</v>
      </c>
      <c r="L810" s="19">
        <v>0</v>
      </c>
      <c r="M810" s="19">
        <v>0</v>
      </c>
      <c r="N810" s="19">
        <v>0</v>
      </c>
      <c r="O810" s="19">
        <v>0</v>
      </c>
      <c r="P810" s="19">
        <v>0</v>
      </c>
      <c r="R810" s="19">
        <f>J810+ L810- P810</f>
        <v>86</v>
      </c>
      <c r="S810" s="19">
        <f>R810-E810</f>
        <v>67.63</v>
      </c>
      <c r="U810" s="19">
        <v>0</v>
      </c>
      <c r="V810" s="19">
        <v>0</v>
      </c>
      <c r="X810" s="19">
        <v>0</v>
      </c>
    </row>
    <row r="811" spans="1:24" x14ac:dyDescent="0.25">
      <c r="A811" s="2" t="s">
        <v>68</v>
      </c>
      <c r="B811" s="19">
        <v>1500</v>
      </c>
      <c r="D811" s="20">
        <v>0.11</v>
      </c>
      <c r="E811" s="19">
        <f>B811*D811</f>
        <v>165</v>
      </c>
      <c r="G811" s="19">
        <v>670</v>
      </c>
      <c r="H811" s="19">
        <v>222</v>
      </c>
      <c r="I811" s="19">
        <v>215</v>
      </c>
      <c r="J811" s="19">
        <v>391</v>
      </c>
      <c r="L811" s="19">
        <v>146</v>
      </c>
      <c r="M811" s="19">
        <v>23</v>
      </c>
      <c r="N811" s="19">
        <v>11</v>
      </c>
      <c r="O811" s="19">
        <v>43</v>
      </c>
      <c r="P811" s="19">
        <v>68</v>
      </c>
      <c r="R811" s="19">
        <f>J811+ L811- P811</f>
        <v>469</v>
      </c>
      <c r="S811" s="19">
        <f>R811-E811</f>
        <v>304</v>
      </c>
      <c r="U811" s="19">
        <v>0</v>
      </c>
      <c r="V811" s="19">
        <v>0</v>
      </c>
      <c r="X811" s="19">
        <v>0</v>
      </c>
    </row>
    <row r="813" spans="1:24" x14ac:dyDescent="0.25">
      <c r="A813" s="14" t="s">
        <v>206</v>
      </c>
      <c r="B813" s="15">
        <v>31712</v>
      </c>
      <c r="E813" s="15">
        <v>6659.52</v>
      </c>
      <c r="G813" s="15">
        <v>8978</v>
      </c>
      <c r="H813" s="15">
        <v>9618</v>
      </c>
      <c r="I813" s="15">
        <v>12465</v>
      </c>
      <c r="J813" s="15">
        <v>649</v>
      </c>
      <c r="L813" s="15">
        <v>6720</v>
      </c>
      <c r="M813" s="15">
        <v>1670</v>
      </c>
      <c r="N813" s="15">
        <v>1096</v>
      </c>
      <c r="O813" s="15">
        <v>3752</v>
      </c>
      <c r="P813" s="15">
        <v>200</v>
      </c>
      <c r="R813" s="15">
        <f>J813+L813-P813</f>
        <v>7169</v>
      </c>
      <c r="S813" s="15">
        <f>R813-E813</f>
        <v>509.47999999999956</v>
      </c>
      <c r="U813" s="15">
        <v>38</v>
      </c>
      <c r="V813" s="15">
        <v>80</v>
      </c>
      <c r="X813" s="15">
        <v>0</v>
      </c>
    </row>
    <row r="814" spans="1:24" x14ac:dyDescent="0.25">
      <c r="A814" s="2" t="s">
        <v>49</v>
      </c>
      <c r="B814" s="19">
        <v>31712</v>
      </c>
      <c r="D814" s="20">
        <v>0.21</v>
      </c>
      <c r="E814" s="19">
        <f>B814*D814</f>
        <v>6659.5199999999995</v>
      </c>
      <c r="G814" s="19">
        <v>8978</v>
      </c>
      <c r="H814" s="19">
        <v>9618</v>
      </c>
      <c r="I814" s="19">
        <v>12465</v>
      </c>
      <c r="J814" s="19">
        <v>649</v>
      </c>
      <c r="L814" s="19">
        <v>6720</v>
      </c>
      <c r="M814" s="19">
        <v>1670</v>
      </c>
      <c r="N814" s="19">
        <v>1096</v>
      </c>
      <c r="O814" s="19">
        <v>3752</v>
      </c>
      <c r="P814" s="19">
        <v>200</v>
      </c>
      <c r="R814" s="19">
        <f>J814+ L814- P814</f>
        <v>7169</v>
      </c>
      <c r="S814" s="19">
        <f>R814-E814</f>
        <v>509.48000000000047</v>
      </c>
      <c r="U814" s="19">
        <v>38</v>
      </c>
      <c r="V814" s="19">
        <v>80</v>
      </c>
      <c r="X814" s="19">
        <v>0</v>
      </c>
    </row>
    <row r="816" spans="1:24" x14ac:dyDescent="0.25">
      <c r="A816" s="14" t="s">
        <v>297</v>
      </c>
      <c r="B816" s="15">
        <v>36826</v>
      </c>
      <c r="E816" s="15">
        <v>4004.54</v>
      </c>
      <c r="G816" s="15">
        <v>18119</v>
      </c>
      <c r="H816" s="15">
        <v>8841</v>
      </c>
      <c r="I816" s="15">
        <v>5894</v>
      </c>
      <c r="J816" s="15">
        <v>3969</v>
      </c>
      <c r="L816" s="15">
        <v>3924</v>
      </c>
      <c r="M816" s="15">
        <v>685</v>
      </c>
      <c r="N816" s="15">
        <v>821</v>
      </c>
      <c r="O816" s="15">
        <v>1341</v>
      </c>
      <c r="P816" s="15">
        <v>1074</v>
      </c>
      <c r="R816" s="15">
        <f>J816+L816-P816</f>
        <v>6819</v>
      </c>
      <c r="S816" s="15">
        <f>R816-E816</f>
        <v>2814.46</v>
      </c>
      <c r="U816" s="15">
        <v>100</v>
      </c>
      <c r="V816" s="15">
        <v>633</v>
      </c>
      <c r="X816" s="15">
        <v>0</v>
      </c>
    </row>
    <row r="817" spans="1:24" x14ac:dyDescent="0.25">
      <c r="A817" s="2" t="s">
        <v>52</v>
      </c>
      <c r="B817" s="19">
        <v>1158</v>
      </c>
      <c r="D817" s="20">
        <v>7.0000000000000007E-2</v>
      </c>
      <c r="E817" s="19">
        <f>B817*D817</f>
        <v>81.06</v>
      </c>
      <c r="G817" s="19">
        <v>671</v>
      </c>
      <c r="H817" s="19">
        <v>20</v>
      </c>
      <c r="I817" s="19">
        <v>183</v>
      </c>
      <c r="J817" s="19">
        <v>283</v>
      </c>
      <c r="L817" s="19">
        <v>10</v>
      </c>
      <c r="M817" s="19">
        <v>1</v>
      </c>
      <c r="N817" s="19">
        <v>0</v>
      </c>
      <c r="O817" s="19">
        <v>2</v>
      </c>
      <c r="P817" s="19">
        <v>5</v>
      </c>
      <c r="R817" s="19">
        <f>J817+ L817- P817</f>
        <v>288</v>
      </c>
      <c r="S817" s="19">
        <f>R817-E817</f>
        <v>206.94</v>
      </c>
      <c r="U817" s="19">
        <v>0</v>
      </c>
      <c r="V817" s="19">
        <v>0</v>
      </c>
      <c r="X817" s="19">
        <v>0</v>
      </c>
    </row>
    <row r="818" spans="1:24" x14ac:dyDescent="0.25">
      <c r="A818" s="2" t="s">
        <v>50</v>
      </c>
      <c r="B818" s="19">
        <v>35668</v>
      </c>
      <c r="D818" s="20">
        <v>0.11</v>
      </c>
      <c r="E818" s="19">
        <f>B818*D818</f>
        <v>3923.48</v>
      </c>
      <c r="G818" s="19">
        <v>17448</v>
      </c>
      <c r="H818" s="19">
        <v>8821</v>
      </c>
      <c r="I818" s="19">
        <v>5711</v>
      </c>
      <c r="J818" s="19">
        <v>3686</v>
      </c>
      <c r="L818" s="19">
        <v>3914</v>
      </c>
      <c r="M818" s="19">
        <v>684</v>
      </c>
      <c r="N818" s="19">
        <v>821</v>
      </c>
      <c r="O818" s="19">
        <v>1339</v>
      </c>
      <c r="P818" s="19">
        <v>1069</v>
      </c>
      <c r="R818" s="19">
        <f>J818+ L818- P818</f>
        <v>6531</v>
      </c>
      <c r="S818" s="19">
        <f>R818-E818</f>
        <v>2607.52</v>
      </c>
      <c r="U818" s="19">
        <v>100</v>
      </c>
      <c r="V818" s="19">
        <v>633</v>
      </c>
      <c r="X818" s="19">
        <v>0</v>
      </c>
    </row>
    <row r="820" spans="1:24" ht="15.75" x14ac:dyDescent="0.25">
      <c r="B820" s="24">
        <v>74375</v>
      </c>
      <c r="E820" s="24">
        <v>11723.13</v>
      </c>
      <c r="G820" s="24">
        <v>28146</v>
      </c>
      <c r="H820" s="24">
        <v>18892</v>
      </c>
      <c r="I820" s="24">
        <v>22105</v>
      </c>
      <c r="J820" s="24">
        <v>5220</v>
      </c>
      <c r="L820" s="24">
        <v>11968</v>
      </c>
      <c r="M820" s="24">
        <v>2483</v>
      </c>
      <c r="N820" s="24">
        <v>2003</v>
      </c>
      <c r="O820" s="24">
        <v>6091</v>
      </c>
      <c r="P820" s="24">
        <v>1380</v>
      </c>
      <c r="R820" s="24">
        <f>J820+ L820- P820</f>
        <v>15808</v>
      </c>
      <c r="S820" s="24">
        <f>R820-E820</f>
        <v>4084.8700000000008</v>
      </c>
      <c r="U820" s="24">
        <v>138</v>
      </c>
      <c r="V820" s="24">
        <v>713</v>
      </c>
      <c r="X820" s="24">
        <v>0</v>
      </c>
    </row>
    <row r="823" spans="1:24" ht="15.75" x14ac:dyDescent="0.25">
      <c r="A823" s="1" t="s">
        <v>298</v>
      </c>
    </row>
    <row r="824" spans="1:24" ht="26.25" x14ac:dyDescent="0.25">
      <c r="A824" s="14" t="s">
        <v>299</v>
      </c>
      <c r="B824" s="15">
        <v>4041</v>
      </c>
      <c r="E824" s="15">
        <v>506.87</v>
      </c>
      <c r="G824" s="15">
        <v>2</v>
      </c>
      <c r="H824" s="15">
        <v>3</v>
      </c>
      <c r="I824" s="15">
        <v>875</v>
      </c>
      <c r="J824" s="15">
        <v>3156</v>
      </c>
      <c r="L824" s="15">
        <v>4033</v>
      </c>
      <c r="M824" s="15">
        <v>2</v>
      </c>
      <c r="N824" s="15">
        <v>3</v>
      </c>
      <c r="O824" s="15">
        <v>875</v>
      </c>
      <c r="P824" s="15">
        <v>3149</v>
      </c>
      <c r="R824" s="15">
        <f>J824+L824-P824</f>
        <v>4040</v>
      </c>
      <c r="S824" s="15">
        <f>R824-E824</f>
        <v>3533.13</v>
      </c>
      <c r="U824" s="15">
        <v>0</v>
      </c>
      <c r="V824" s="15">
        <v>7</v>
      </c>
      <c r="X824" s="15">
        <v>0</v>
      </c>
    </row>
    <row r="825" spans="1:24" x14ac:dyDescent="0.25">
      <c r="A825" s="2" t="s">
        <v>300</v>
      </c>
      <c r="B825" s="19">
        <v>1029</v>
      </c>
      <c r="D825" s="20">
        <v>0.09</v>
      </c>
      <c r="E825" s="19">
        <f>B825*D825</f>
        <v>92.61</v>
      </c>
      <c r="G825" s="19">
        <v>1</v>
      </c>
      <c r="H825" s="19">
        <v>0</v>
      </c>
      <c r="I825" s="19">
        <v>132</v>
      </c>
      <c r="J825" s="19">
        <v>895</v>
      </c>
      <c r="L825" s="19">
        <v>1023</v>
      </c>
      <c r="M825" s="19">
        <v>1</v>
      </c>
      <c r="N825" s="19">
        <v>0</v>
      </c>
      <c r="O825" s="19">
        <v>132</v>
      </c>
      <c r="P825" s="19">
        <v>889</v>
      </c>
      <c r="R825" s="19">
        <f>J825+ L825- P825</f>
        <v>1029</v>
      </c>
      <c r="S825" s="19">
        <f>R825-E825</f>
        <v>936.39</v>
      </c>
      <c r="U825" s="19">
        <v>0</v>
      </c>
      <c r="V825" s="19">
        <v>0</v>
      </c>
      <c r="X825" s="19">
        <v>0</v>
      </c>
    </row>
    <row r="826" spans="1:24" x14ac:dyDescent="0.25">
      <c r="A826" s="2" t="s">
        <v>285</v>
      </c>
      <c r="B826" s="19">
        <v>1693</v>
      </c>
      <c r="D826" s="20">
        <v>0.09</v>
      </c>
      <c r="E826" s="19">
        <f>B826*D826</f>
        <v>152.37</v>
      </c>
      <c r="G826" s="19">
        <v>1</v>
      </c>
      <c r="H826" s="19">
        <v>0</v>
      </c>
      <c r="I826" s="19">
        <v>11</v>
      </c>
      <c r="J826" s="19">
        <v>1680</v>
      </c>
      <c r="L826" s="19">
        <v>1691</v>
      </c>
      <c r="M826" s="19">
        <v>1</v>
      </c>
      <c r="N826" s="19">
        <v>0</v>
      </c>
      <c r="O826" s="19">
        <v>11</v>
      </c>
      <c r="P826" s="19">
        <v>1679</v>
      </c>
      <c r="R826" s="19">
        <f>J826+ L826- P826</f>
        <v>1692</v>
      </c>
      <c r="S826" s="19">
        <f>R826-E826</f>
        <v>1539.63</v>
      </c>
      <c r="U826" s="19">
        <v>0</v>
      </c>
      <c r="V826" s="19">
        <v>7</v>
      </c>
      <c r="X826" s="19">
        <v>0</v>
      </c>
    </row>
    <row r="827" spans="1:24" x14ac:dyDescent="0.25">
      <c r="A827" s="2" t="s">
        <v>230</v>
      </c>
      <c r="B827" s="19">
        <v>1168</v>
      </c>
      <c r="D827" s="20">
        <v>0.21</v>
      </c>
      <c r="E827" s="19">
        <f>B827*D827</f>
        <v>245.28</v>
      </c>
      <c r="G827" s="19">
        <v>0</v>
      </c>
      <c r="H827" s="19">
        <v>0</v>
      </c>
      <c r="I827" s="19">
        <v>604</v>
      </c>
      <c r="J827" s="19">
        <v>563</v>
      </c>
      <c r="L827" s="19">
        <v>1168</v>
      </c>
      <c r="M827" s="19">
        <v>0</v>
      </c>
      <c r="N827" s="19">
        <v>0</v>
      </c>
      <c r="O827" s="19">
        <v>604</v>
      </c>
      <c r="P827" s="19">
        <v>563</v>
      </c>
      <c r="R827" s="19">
        <f>J827+ L827- P827</f>
        <v>1168</v>
      </c>
      <c r="S827" s="19">
        <f>R827-E827</f>
        <v>922.72</v>
      </c>
      <c r="U827" s="19">
        <v>0</v>
      </c>
      <c r="V827" s="19">
        <v>0</v>
      </c>
      <c r="X827" s="19">
        <v>0</v>
      </c>
    </row>
    <row r="828" spans="1:24" x14ac:dyDescent="0.25">
      <c r="A828" s="2" t="s">
        <v>232</v>
      </c>
      <c r="B828" s="19">
        <v>151</v>
      </c>
      <c r="D828" s="20">
        <v>0.11</v>
      </c>
      <c r="E828" s="19">
        <f>B828*D828</f>
        <v>16.61</v>
      </c>
      <c r="G828" s="19">
        <v>0</v>
      </c>
      <c r="H828" s="19">
        <v>3</v>
      </c>
      <c r="I828" s="19">
        <v>128</v>
      </c>
      <c r="J828" s="19">
        <v>18</v>
      </c>
      <c r="L828" s="19">
        <v>151</v>
      </c>
      <c r="M828" s="19">
        <v>0</v>
      </c>
      <c r="N828" s="19">
        <v>3</v>
      </c>
      <c r="O828" s="19">
        <v>128</v>
      </c>
      <c r="P828" s="19">
        <v>18</v>
      </c>
      <c r="R828" s="19">
        <f>J828+ L828- P828</f>
        <v>151</v>
      </c>
      <c r="S828" s="19">
        <f>R828-E828</f>
        <v>134.38999999999999</v>
      </c>
      <c r="U828" s="19">
        <v>0</v>
      </c>
      <c r="V828" s="19">
        <v>0</v>
      </c>
      <c r="X828" s="19">
        <v>0</v>
      </c>
    </row>
    <row r="830" spans="1:24" x14ac:dyDescent="0.25">
      <c r="A830" s="14" t="s">
        <v>301</v>
      </c>
      <c r="B830" s="15">
        <v>2773</v>
      </c>
      <c r="E830" s="15">
        <v>486.77</v>
      </c>
      <c r="G830" s="15">
        <v>3</v>
      </c>
      <c r="H830" s="15">
        <v>24</v>
      </c>
      <c r="I830" s="15">
        <v>500</v>
      </c>
      <c r="J830" s="15">
        <v>2244</v>
      </c>
      <c r="L830" s="15">
        <v>2773</v>
      </c>
      <c r="M830" s="15">
        <v>3</v>
      </c>
      <c r="N830" s="15">
        <v>24</v>
      </c>
      <c r="O830" s="15">
        <v>500</v>
      </c>
      <c r="P830" s="15">
        <v>2244</v>
      </c>
      <c r="R830" s="15">
        <f>J830+L830-P830</f>
        <v>2773</v>
      </c>
      <c r="S830" s="15">
        <f>R830-E830</f>
        <v>2286.23</v>
      </c>
      <c r="U830" s="15">
        <v>28</v>
      </c>
      <c r="V830" s="15">
        <v>37</v>
      </c>
      <c r="X830" s="15">
        <v>0</v>
      </c>
    </row>
    <row r="831" spans="1:24" x14ac:dyDescent="0.25">
      <c r="A831" s="2" t="s">
        <v>302</v>
      </c>
      <c r="B831" s="19">
        <v>2372</v>
      </c>
      <c r="D831" s="20">
        <v>0.19</v>
      </c>
      <c r="E831" s="19">
        <f>B831*D831</f>
        <v>450.68</v>
      </c>
      <c r="G831" s="19">
        <v>3</v>
      </c>
      <c r="H831" s="19">
        <v>0</v>
      </c>
      <c r="I831" s="19">
        <v>284</v>
      </c>
      <c r="J831" s="19">
        <v>2084</v>
      </c>
      <c r="L831" s="19">
        <v>2372</v>
      </c>
      <c r="M831" s="19">
        <v>3</v>
      </c>
      <c r="N831" s="19">
        <v>0</v>
      </c>
      <c r="O831" s="19">
        <v>284</v>
      </c>
      <c r="P831" s="19">
        <v>2084</v>
      </c>
      <c r="R831" s="19">
        <f>J831+ L831- P831</f>
        <v>2372</v>
      </c>
      <c r="S831" s="19">
        <f>R831-E831</f>
        <v>1921.32</v>
      </c>
      <c r="U831" s="19">
        <v>28</v>
      </c>
      <c r="V831" s="19">
        <v>37</v>
      </c>
      <c r="X831" s="19">
        <v>0</v>
      </c>
    </row>
    <row r="832" spans="1:24" x14ac:dyDescent="0.25">
      <c r="A832" s="2" t="s">
        <v>137</v>
      </c>
      <c r="B832" s="19">
        <v>401</v>
      </c>
      <c r="D832" s="20">
        <v>0.09</v>
      </c>
      <c r="E832" s="19">
        <f>B832*D832</f>
        <v>36.089999999999996</v>
      </c>
      <c r="G832" s="19">
        <v>0</v>
      </c>
      <c r="H832" s="19">
        <v>24</v>
      </c>
      <c r="I832" s="19">
        <v>216</v>
      </c>
      <c r="J832" s="19">
        <v>160</v>
      </c>
      <c r="L832" s="19">
        <v>401</v>
      </c>
      <c r="M832" s="19">
        <v>0</v>
      </c>
      <c r="N832" s="19">
        <v>24</v>
      </c>
      <c r="O832" s="19">
        <v>216</v>
      </c>
      <c r="P832" s="19">
        <v>160</v>
      </c>
      <c r="R832" s="19">
        <f>J832+ L832- P832</f>
        <v>401</v>
      </c>
      <c r="S832" s="19">
        <f>R832-E832</f>
        <v>364.91</v>
      </c>
      <c r="U832" s="19">
        <v>0</v>
      </c>
      <c r="V832" s="19">
        <v>0</v>
      </c>
      <c r="X832" s="19">
        <v>0</v>
      </c>
    </row>
    <row r="834" spans="1:24" ht="15.75" x14ac:dyDescent="0.25">
      <c r="B834" s="24">
        <v>6814</v>
      </c>
      <c r="E834" s="24">
        <v>993.64</v>
      </c>
      <c r="G834" s="24">
        <v>5</v>
      </c>
      <c r="H834" s="24">
        <v>27</v>
      </c>
      <c r="I834" s="24">
        <v>1375</v>
      </c>
      <c r="J834" s="24">
        <v>5400</v>
      </c>
      <c r="L834" s="24">
        <v>6806</v>
      </c>
      <c r="M834" s="24">
        <v>5</v>
      </c>
      <c r="N834" s="24">
        <v>27</v>
      </c>
      <c r="O834" s="24">
        <v>1375</v>
      </c>
      <c r="P834" s="24">
        <v>5393</v>
      </c>
      <c r="R834" s="24">
        <f>J834+ L834- P834</f>
        <v>6813</v>
      </c>
      <c r="S834" s="24">
        <f>R834-E834</f>
        <v>5819.36</v>
      </c>
      <c r="U834" s="24">
        <v>28</v>
      </c>
      <c r="V834" s="24">
        <v>44</v>
      </c>
      <c r="X834" s="24">
        <v>0</v>
      </c>
    </row>
    <row r="837" spans="1:24" ht="15.75" x14ac:dyDescent="0.25">
      <c r="A837" s="1" t="s">
        <v>303</v>
      </c>
    </row>
    <row r="838" spans="1:24" x14ac:dyDescent="0.25">
      <c r="A838" s="14" t="s">
        <v>79</v>
      </c>
      <c r="B838" s="15">
        <v>6997</v>
      </c>
      <c r="E838" s="15">
        <v>629.73</v>
      </c>
      <c r="G838" s="15">
        <v>41</v>
      </c>
      <c r="H838" s="15">
        <v>897</v>
      </c>
      <c r="I838" s="15">
        <v>4484</v>
      </c>
      <c r="J838" s="15">
        <v>1575</v>
      </c>
      <c r="L838" s="15">
        <v>6997</v>
      </c>
      <c r="M838" s="15">
        <v>41</v>
      </c>
      <c r="N838" s="15">
        <v>897</v>
      </c>
      <c r="O838" s="15">
        <v>4484</v>
      </c>
      <c r="P838" s="15">
        <v>1575</v>
      </c>
      <c r="R838" s="15">
        <f>J838+L838-P838</f>
        <v>6997</v>
      </c>
      <c r="S838" s="15">
        <f>R838-E838</f>
        <v>6367.27</v>
      </c>
      <c r="U838" s="15">
        <v>0</v>
      </c>
      <c r="V838" s="15">
        <v>0</v>
      </c>
      <c r="X838" s="15">
        <v>0</v>
      </c>
    </row>
    <row r="839" spans="1:24" x14ac:dyDescent="0.25">
      <c r="A839" s="2" t="s">
        <v>183</v>
      </c>
      <c r="B839" s="19">
        <v>6997</v>
      </c>
      <c r="D839" s="20">
        <v>0.09</v>
      </c>
      <c r="E839" s="19">
        <f>B839*D839</f>
        <v>629.73</v>
      </c>
      <c r="G839" s="19">
        <v>41</v>
      </c>
      <c r="H839" s="19">
        <v>897</v>
      </c>
      <c r="I839" s="19">
        <v>4484</v>
      </c>
      <c r="J839" s="19">
        <v>1575</v>
      </c>
      <c r="L839" s="19">
        <v>6997</v>
      </c>
      <c r="M839" s="19">
        <v>41</v>
      </c>
      <c r="N839" s="19">
        <v>897</v>
      </c>
      <c r="O839" s="19">
        <v>4484</v>
      </c>
      <c r="P839" s="19">
        <v>1575</v>
      </c>
      <c r="R839" s="19">
        <f>J839+ L839- P839</f>
        <v>6997</v>
      </c>
      <c r="S839" s="19">
        <f>R839-E839</f>
        <v>6367.27</v>
      </c>
      <c r="U839" s="19">
        <v>0</v>
      </c>
      <c r="V839" s="19">
        <v>0</v>
      </c>
      <c r="X839" s="19">
        <v>0</v>
      </c>
    </row>
    <row r="841" spans="1:24" x14ac:dyDescent="0.25">
      <c r="A841" s="14" t="s">
        <v>81</v>
      </c>
      <c r="B841" s="15">
        <v>32347</v>
      </c>
      <c r="E841" s="15">
        <v>4528.58</v>
      </c>
      <c r="G841" s="15">
        <v>1353</v>
      </c>
      <c r="H841" s="15">
        <v>908</v>
      </c>
      <c r="I841" s="15">
        <v>12983</v>
      </c>
      <c r="J841" s="15">
        <v>17101</v>
      </c>
      <c r="L841" s="15">
        <v>31657</v>
      </c>
      <c r="M841" s="15">
        <v>1350</v>
      </c>
      <c r="N841" s="15">
        <v>800</v>
      </c>
      <c r="O841" s="15">
        <v>12483</v>
      </c>
      <c r="P841" s="15">
        <v>17023</v>
      </c>
      <c r="R841" s="15">
        <f>J841+L841-P841</f>
        <v>31735</v>
      </c>
      <c r="S841" s="15">
        <f>R841-E841</f>
        <v>27206.42</v>
      </c>
      <c r="U841" s="15">
        <v>0</v>
      </c>
      <c r="V841" s="15">
        <v>193</v>
      </c>
      <c r="X841" s="15">
        <v>0</v>
      </c>
    </row>
    <row r="842" spans="1:24" x14ac:dyDescent="0.25">
      <c r="A842" s="2" t="s">
        <v>192</v>
      </c>
      <c r="B842" s="19">
        <v>32347</v>
      </c>
      <c r="D842" s="20">
        <v>0.14000000000000001</v>
      </c>
      <c r="E842" s="19">
        <f>B842*D842</f>
        <v>4528.5800000000008</v>
      </c>
      <c r="G842" s="19">
        <v>1353</v>
      </c>
      <c r="H842" s="19">
        <v>908</v>
      </c>
      <c r="I842" s="19">
        <v>12983</v>
      </c>
      <c r="J842" s="19">
        <v>17101</v>
      </c>
      <c r="L842" s="19">
        <v>31657</v>
      </c>
      <c r="M842" s="19">
        <v>1350</v>
      </c>
      <c r="N842" s="19">
        <v>800</v>
      </c>
      <c r="O842" s="19">
        <v>12483</v>
      </c>
      <c r="P842" s="19">
        <v>17023</v>
      </c>
      <c r="R842" s="19">
        <f>J842+ L842- P842</f>
        <v>31735</v>
      </c>
      <c r="S842" s="19">
        <f>R842-E842</f>
        <v>27206.42</v>
      </c>
      <c r="U842" s="19">
        <v>0</v>
      </c>
      <c r="V842" s="19">
        <v>193</v>
      </c>
      <c r="X842" s="19">
        <v>0</v>
      </c>
    </row>
    <row r="844" spans="1:24" ht="15.75" x14ac:dyDescent="0.25">
      <c r="B844" s="24">
        <v>39344</v>
      </c>
      <c r="E844" s="24">
        <v>5158.3100000000004</v>
      </c>
      <c r="G844" s="24">
        <v>1394</v>
      </c>
      <c r="H844" s="24">
        <v>1805</v>
      </c>
      <c r="I844" s="24">
        <v>17467</v>
      </c>
      <c r="J844" s="24">
        <v>18676</v>
      </c>
      <c r="L844" s="24">
        <v>38654</v>
      </c>
      <c r="M844" s="24">
        <v>1391</v>
      </c>
      <c r="N844" s="24">
        <v>1697</v>
      </c>
      <c r="O844" s="24">
        <v>16967</v>
      </c>
      <c r="P844" s="24">
        <v>18598</v>
      </c>
      <c r="R844" s="24">
        <f>J844+ L844- P844</f>
        <v>38732</v>
      </c>
      <c r="S844" s="24">
        <f>R844-E844</f>
        <v>33573.69</v>
      </c>
      <c r="U844" s="24">
        <v>0</v>
      </c>
      <c r="V844" s="24">
        <v>193</v>
      </c>
      <c r="X844" s="24">
        <v>0</v>
      </c>
    </row>
    <row r="847" spans="1:24" ht="15.75" x14ac:dyDescent="0.25">
      <c r="A847" s="1" t="s">
        <v>304</v>
      </c>
    </row>
    <row r="848" spans="1:24" ht="26.25" x14ac:dyDescent="0.25">
      <c r="A848" s="14" t="s">
        <v>305</v>
      </c>
      <c r="B848" s="15">
        <v>1132</v>
      </c>
      <c r="E848" s="15">
        <v>229.62</v>
      </c>
      <c r="G848" s="15">
        <v>46</v>
      </c>
      <c r="H848" s="15">
        <v>339</v>
      </c>
      <c r="I848" s="15">
        <v>737</v>
      </c>
      <c r="J848" s="15">
        <v>6</v>
      </c>
      <c r="L848" s="15">
        <v>84</v>
      </c>
      <c r="M848" s="15">
        <v>6</v>
      </c>
      <c r="N848" s="15">
        <v>55</v>
      </c>
      <c r="O848" s="15">
        <v>22</v>
      </c>
      <c r="P848" s="15">
        <v>0</v>
      </c>
      <c r="R848" s="15">
        <f>J848+L848-P848</f>
        <v>90</v>
      </c>
      <c r="S848" s="15">
        <f>R848-E848</f>
        <v>-139.62</v>
      </c>
      <c r="U848" s="15">
        <v>0</v>
      </c>
      <c r="V848" s="15">
        <v>0</v>
      </c>
      <c r="X848" s="15">
        <v>0</v>
      </c>
    </row>
    <row r="849" spans="1:24" x14ac:dyDescent="0.25">
      <c r="A849" s="2" t="s">
        <v>49</v>
      </c>
      <c r="B849" s="19">
        <v>9</v>
      </c>
      <c r="D849" s="20">
        <v>0.21</v>
      </c>
      <c r="E849" s="19">
        <f>B849*D849</f>
        <v>1.89</v>
      </c>
      <c r="G849" s="19">
        <v>1</v>
      </c>
      <c r="H849" s="19">
        <v>5</v>
      </c>
      <c r="I849" s="19">
        <v>2</v>
      </c>
      <c r="J849" s="19">
        <v>0</v>
      </c>
      <c r="L849" s="19">
        <v>7</v>
      </c>
      <c r="M849" s="19">
        <v>0</v>
      </c>
      <c r="N849" s="19">
        <v>5</v>
      </c>
      <c r="O849" s="19">
        <v>2</v>
      </c>
      <c r="P849" s="19">
        <v>0</v>
      </c>
      <c r="R849" s="19">
        <f>J849+ L849- P849</f>
        <v>7</v>
      </c>
      <c r="S849" s="19">
        <f>R849-E849</f>
        <v>5.1100000000000003</v>
      </c>
      <c r="U849" s="19">
        <v>0</v>
      </c>
      <c r="V849" s="19">
        <v>0</v>
      </c>
      <c r="X849" s="19">
        <v>0</v>
      </c>
    </row>
    <row r="850" spans="1:24" x14ac:dyDescent="0.25">
      <c r="A850" s="2" t="s">
        <v>50</v>
      </c>
      <c r="B850" s="19">
        <v>6</v>
      </c>
      <c r="D850" s="20">
        <v>0.11</v>
      </c>
      <c r="E850" s="19">
        <f>B850*D850</f>
        <v>0.66</v>
      </c>
      <c r="G850" s="19">
        <v>5</v>
      </c>
      <c r="H850" s="19">
        <v>0</v>
      </c>
      <c r="I850" s="19">
        <v>0</v>
      </c>
      <c r="J850" s="19">
        <v>0</v>
      </c>
      <c r="L850" s="19">
        <v>0</v>
      </c>
      <c r="M850" s="19">
        <v>0</v>
      </c>
      <c r="N850" s="19">
        <v>0</v>
      </c>
      <c r="O850" s="19">
        <v>0</v>
      </c>
      <c r="P850" s="19">
        <v>0</v>
      </c>
      <c r="R850" s="19">
        <f>J850+ L850- P850</f>
        <v>0</v>
      </c>
      <c r="S850" s="19">
        <f>R850-E850</f>
        <v>-0.66</v>
      </c>
      <c r="U850" s="19">
        <v>0</v>
      </c>
      <c r="V850" s="19">
        <v>0</v>
      </c>
      <c r="X850" s="19">
        <v>0</v>
      </c>
    </row>
    <row r="851" spans="1:24" x14ac:dyDescent="0.25">
      <c r="A851" s="2" t="s">
        <v>65</v>
      </c>
      <c r="B851" s="19">
        <v>1042</v>
      </c>
      <c r="D851" s="20">
        <v>0.21</v>
      </c>
      <c r="E851" s="19">
        <f>B851*D851</f>
        <v>218.82</v>
      </c>
      <c r="G851" s="19">
        <v>29</v>
      </c>
      <c r="H851" s="19">
        <v>304</v>
      </c>
      <c r="I851" s="19">
        <v>709</v>
      </c>
      <c r="J851" s="19">
        <v>0</v>
      </c>
      <c r="L851" s="19">
        <v>75</v>
      </c>
      <c r="M851" s="19">
        <v>6</v>
      </c>
      <c r="N851" s="19">
        <v>50</v>
      </c>
      <c r="O851" s="19">
        <v>19</v>
      </c>
      <c r="P851" s="19">
        <v>0</v>
      </c>
      <c r="R851" s="19">
        <f>J851+ L851- P851</f>
        <v>75</v>
      </c>
      <c r="S851" s="19">
        <f>R851-E851</f>
        <v>-143.82</v>
      </c>
      <c r="U851" s="19">
        <v>0</v>
      </c>
      <c r="V851" s="19">
        <v>0</v>
      </c>
      <c r="X851" s="19">
        <v>0</v>
      </c>
    </row>
    <row r="852" spans="1:24" x14ac:dyDescent="0.25">
      <c r="A852" s="2" t="s">
        <v>68</v>
      </c>
      <c r="B852" s="19">
        <v>75</v>
      </c>
      <c r="D852" s="20">
        <v>0.11</v>
      </c>
      <c r="E852" s="19">
        <f>B852*D852</f>
        <v>8.25</v>
      </c>
      <c r="G852" s="19">
        <v>11</v>
      </c>
      <c r="H852" s="19">
        <v>30</v>
      </c>
      <c r="I852" s="19">
        <v>26</v>
      </c>
      <c r="J852" s="19">
        <v>6</v>
      </c>
      <c r="L852" s="19">
        <v>2</v>
      </c>
      <c r="M852" s="19">
        <v>0</v>
      </c>
      <c r="N852" s="19">
        <v>0</v>
      </c>
      <c r="O852" s="19">
        <v>1</v>
      </c>
      <c r="P852" s="19">
        <v>0</v>
      </c>
      <c r="R852" s="19">
        <f>J852+ L852- P852</f>
        <v>8</v>
      </c>
      <c r="S852" s="19">
        <f>R852-E852</f>
        <v>-0.25</v>
      </c>
      <c r="U852" s="19">
        <v>0</v>
      </c>
      <c r="V852" s="19">
        <v>0</v>
      </c>
      <c r="X852" s="19">
        <v>0</v>
      </c>
    </row>
    <row r="854" spans="1:24" x14ac:dyDescent="0.25">
      <c r="A854" s="14" t="s">
        <v>225</v>
      </c>
      <c r="B854" s="15">
        <v>17218</v>
      </c>
      <c r="E854" s="15">
        <v>1893.98</v>
      </c>
      <c r="G854" s="15">
        <v>6146</v>
      </c>
      <c r="H854" s="15">
        <v>2946</v>
      </c>
      <c r="I854" s="15">
        <v>5706</v>
      </c>
      <c r="J854" s="15">
        <v>2419</v>
      </c>
      <c r="L854" s="15">
        <v>1908</v>
      </c>
      <c r="M854" s="15">
        <v>177</v>
      </c>
      <c r="N854" s="15">
        <v>120</v>
      </c>
      <c r="O854" s="15">
        <v>1109</v>
      </c>
      <c r="P854" s="15">
        <v>501</v>
      </c>
      <c r="R854" s="15">
        <f>J854+L854-P854</f>
        <v>3826</v>
      </c>
      <c r="S854" s="15">
        <f>R854-E854</f>
        <v>1932.02</v>
      </c>
      <c r="U854" s="15">
        <v>0</v>
      </c>
      <c r="V854" s="15">
        <v>9</v>
      </c>
      <c r="X854" s="15">
        <v>0</v>
      </c>
    </row>
    <row r="855" spans="1:24" x14ac:dyDescent="0.25">
      <c r="A855" s="2" t="s">
        <v>46</v>
      </c>
      <c r="B855" s="19">
        <v>17218</v>
      </c>
      <c r="D855" s="20">
        <v>0.11</v>
      </c>
      <c r="E855" s="19">
        <f>B855*D855</f>
        <v>1893.98</v>
      </c>
      <c r="G855" s="19">
        <v>6146</v>
      </c>
      <c r="H855" s="19">
        <v>2946</v>
      </c>
      <c r="I855" s="19">
        <v>5706</v>
      </c>
      <c r="J855" s="19">
        <v>2419</v>
      </c>
      <c r="L855" s="19">
        <v>1908</v>
      </c>
      <c r="M855" s="19">
        <v>177</v>
      </c>
      <c r="N855" s="19">
        <v>120</v>
      </c>
      <c r="O855" s="19">
        <v>1109</v>
      </c>
      <c r="P855" s="19">
        <v>501</v>
      </c>
      <c r="R855" s="19">
        <f>J855+ L855- P855</f>
        <v>3826</v>
      </c>
      <c r="S855" s="19">
        <f>R855-E855</f>
        <v>1932.02</v>
      </c>
      <c r="U855" s="19">
        <v>0</v>
      </c>
      <c r="V855" s="19">
        <v>9</v>
      </c>
      <c r="X855" s="19">
        <v>0</v>
      </c>
    </row>
    <row r="857" spans="1:24" x14ac:dyDescent="0.25">
      <c r="A857" s="14" t="s">
        <v>53</v>
      </c>
      <c r="B857" s="15">
        <v>27534</v>
      </c>
      <c r="E857" s="15">
        <v>3028.74</v>
      </c>
      <c r="G857" s="15">
        <v>13539</v>
      </c>
      <c r="H857" s="15">
        <v>5487</v>
      </c>
      <c r="I857" s="15">
        <v>5296</v>
      </c>
      <c r="J857" s="15">
        <v>3211</v>
      </c>
      <c r="L857" s="15">
        <v>3018</v>
      </c>
      <c r="M857" s="15">
        <v>354</v>
      </c>
      <c r="N857" s="15">
        <v>366</v>
      </c>
      <c r="O857" s="15">
        <v>1424</v>
      </c>
      <c r="P857" s="15">
        <v>873</v>
      </c>
      <c r="R857" s="15">
        <f>J857+L857-P857</f>
        <v>5356</v>
      </c>
      <c r="S857" s="15">
        <f>R857-E857</f>
        <v>2327.2600000000002</v>
      </c>
      <c r="U857" s="15">
        <v>0</v>
      </c>
      <c r="V857" s="15">
        <v>1</v>
      </c>
      <c r="X857" s="15">
        <v>0</v>
      </c>
    </row>
    <row r="858" spans="1:24" x14ac:dyDescent="0.25">
      <c r="A858" s="2" t="s">
        <v>54</v>
      </c>
      <c r="B858" s="19">
        <v>27534</v>
      </c>
      <c r="D858" s="20">
        <v>0.11</v>
      </c>
      <c r="E858" s="19">
        <f>B858*D858</f>
        <v>3028.7400000000002</v>
      </c>
      <c r="G858" s="19">
        <v>13539</v>
      </c>
      <c r="H858" s="19">
        <v>5487</v>
      </c>
      <c r="I858" s="19">
        <v>5296</v>
      </c>
      <c r="J858" s="19">
        <v>3211</v>
      </c>
      <c r="L858" s="19">
        <v>3018</v>
      </c>
      <c r="M858" s="19">
        <v>354</v>
      </c>
      <c r="N858" s="19">
        <v>366</v>
      </c>
      <c r="O858" s="19">
        <v>1424</v>
      </c>
      <c r="P858" s="19">
        <v>873</v>
      </c>
      <c r="R858" s="19">
        <f>J858+ L858- P858</f>
        <v>5356</v>
      </c>
      <c r="S858" s="19">
        <f>R858-E858</f>
        <v>2327.2599999999998</v>
      </c>
      <c r="U858" s="19">
        <v>0</v>
      </c>
      <c r="V858" s="19">
        <v>1</v>
      </c>
      <c r="X858" s="19">
        <v>0</v>
      </c>
    </row>
    <row r="860" spans="1:24" x14ac:dyDescent="0.25">
      <c r="A860" s="14" t="s">
        <v>238</v>
      </c>
      <c r="B860" s="15">
        <v>9089</v>
      </c>
      <c r="E860" s="15">
        <v>999.79</v>
      </c>
      <c r="G860" s="15">
        <v>5462</v>
      </c>
      <c r="H860" s="15">
        <v>578</v>
      </c>
      <c r="I860" s="15">
        <v>1961</v>
      </c>
      <c r="J860" s="15">
        <v>1087</v>
      </c>
      <c r="L860" s="15">
        <v>899</v>
      </c>
      <c r="M860" s="15">
        <v>174</v>
      </c>
      <c r="N860" s="15">
        <v>45</v>
      </c>
      <c r="O860" s="15">
        <v>392</v>
      </c>
      <c r="P860" s="15">
        <v>286</v>
      </c>
      <c r="R860" s="15">
        <f>J860+L860-P860</f>
        <v>1700</v>
      </c>
      <c r="S860" s="15">
        <f>R860-E860</f>
        <v>700.21</v>
      </c>
      <c r="U860" s="15">
        <v>4</v>
      </c>
      <c r="V860" s="15">
        <v>11</v>
      </c>
      <c r="X860" s="15">
        <v>0</v>
      </c>
    </row>
    <row r="861" spans="1:24" x14ac:dyDescent="0.25">
      <c r="A861" s="2" t="s">
        <v>47</v>
      </c>
      <c r="B861" s="19">
        <v>9089</v>
      </c>
      <c r="D861" s="20">
        <v>0.11</v>
      </c>
      <c r="E861" s="19">
        <f>B861*D861</f>
        <v>999.79</v>
      </c>
      <c r="G861" s="19">
        <v>5462</v>
      </c>
      <c r="H861" s="19">
        <v>578</v>
      </c>
      <c r="I861" s="19">
        <v>1961</v>
      </c>
      <c r="J861" s="19">
        <v>1087</v>
      </c>
      <c r="L861" s="19">
        <v>899</v>
      </c>
      <c r="M861" s="19">
        <v>174</v>
      </c>
      <c r="N861" s="19">
        <v>45</v>
      </c>
      <c r="O861" s="19">
        <v>392</v>
      </c>
      <c r="P861" s="19">
        <v>286</v>
      </c>
      <c r="R861" s="19">
        <f>J861+ L861- P861</f>
        <v>1700</v>
      </c>
      <c r="S861" s="19">
        <f>R861-E861</f>
        <v>700.21</v>
      </c>
      <c r="U861" s="19">
        <v>4</v>
      </c>
      <c r="V861" s="19">
        <v>11</v>
      </c>
      <c r="X861" s="19">
        <v>0</v>
      </c>
    </row>
    <row r="863" spans="1:24" x14ac:dyDescent="0.25">
      <c r="A863" s="14" t="s">
        <v>306</v>
      </c>
      <c r="B863" s="15">
        <v>6180</v>
      </c>
      <c r="E863" s="15">
        <v>679.8</v>
      </c>
      <c r="G863" s="15">
        <v>958</v>
      </c>
      <c r="H863" s="15">
        <v>978</v>
      </c>
      <c r="I863" s="15">
        <v>3336</v>
      </c>
      <c r="J863" s="15">
        <v>906</v>
      </c>
      <c r="L863" s="15">
        <v>858</v>
      </c>
      <c r="M863" s="15">
        <v>67</v>
      </c>
      <c r="N863" s="15">
        <v>99</v>
      </c>
      <c r="O863" s="15">
        <v>471</v>
      </c>
      <c r="P863" s="15">
        <v>218</v>
      </c>
      <c r="R863" s="15">
        <f>J863+L863-P863</f>
        <v>1546</v>
      </c>
      <c r="S863" s="15">
        <f>R863-E863</f>
        <v>866.2</v>
      </c>
      <c r="U863" s="15">
        <v>0</v>
      </c>
      <c r="V863" s="15">
        <v>1</v>
      </c>
      <c r="X863" s="15">
        <v>0</v>
      </c>
    </row>
    <row r="864" spans="1:24" x14ac:dyDescent="0.25">
      <c r="A864" s="2" t="s">
        <v>307</v>
      </c>
      <c r="B864" s="19">
        <v>6180</v>
      </c>
      <c r="D864" s="20">
        <v>0.11</v>
      </c>
      <c r="E864" s="19">
        <f>B864*D864</f>
        <v>679.8</v>
      </c>
      <c r="G864" s="19">
        <v>958</v>
      </c>
      <c r="H864" s="19">
        <v>978</v>
      </c>
      <c r="I864" s="19">
        <v>3336</v>
      </c>
      <c r="J864" s="19">
        <v>906</v>
      </c>
      <c r="L864" s="19">
        <v>858</v>
      </c>
      <c r="M864" s="19">
        <v>67</v>
      </c>
      <c r="N864" s="19">
        <v>99</v>
      </c>
      <c r="O864" s="19">
        <v>471</v>
      </c>
      <c r="P864" s="19">
        <v>218</v>
      </c>
      <c r="R864" s="19">
        <f>J864+ L864- P864</f>
        <v>1546</v>
      </c>
      <c r="S864" s="19">
        <f>R864-E864</f>
        <v>866.2</v>
      </c>
      <c r="U864" s="19">
        <v>0</v>
      </c>
      <c r="V864" s="19">
        <v>1</v>
      </c>
      <c r="X864" s="19">
        <v>0</v>
      </c>
    </row>
    <row r="866" spans="1:24" ht="15.75" x14ac:dyDescent="0.25">
      <c r="B866" s="24">
        <v>61153</v>
      </c>
      <c r="E866" s="24">
        <v>6831.93</v>
      </c>
      <c r="G866" s="24">
        <v>26151</v>
      </c>
      <c r="H866" s="24">
        <v>10328</v>
      </c>
      <c r="I866" s="24">
        <v>17036</v>
      </c>
      <c r="J866" s="24">
        <v>7629</v>
      </c>
      <c r="L866" s="24">
        <v>6767</v>
      </c>
      <c r="M866" s="24">
        <v>778</v>
      </c>
      <c r="N866" s="24">
        <v>685</v>
      </c>
      <c r="O866" s="24">
        <v>3418</v>
      </c>
      <c r="P866" s="24">
        <v>1878</v>
      </c>
      <c r="R866" s="24">
        <f>J866+ L866- P866</f>
        <v>12518</v>
      </c>
      <c r="S866" s="24">
        <f>R866-E866</f>
        <v>5686.07</v>
      </c>
      <c r="U866" s="24">
        <v>4</v>
      </c>
      <c r="V866" s="24">
        <v>22</v>
      </c>
      <c r="X866" s="24">
        <v>0</v>
      </c>
    </row>
    <row r="869" spans="1:24" ht="15.75" x14ac:dyDescent="0.25">
      <c r="A869" s="1" t="s">
        <v>308</v>
      </c>
    </row>
    <row r="870" spans="1:24" x14ac:dyDescent="0.25">
      <c r="A870" s="14" t="s">
        <v>91</v>
      </c>
      <c r="B870" s="15">
        <v>7089</v>
      </c>
      <c r="E870" s="15">
        <v>1346.91</v>
      </c>
      <c r="G870" s="15">
        <v>630</v>
      </c>
      <c r="H870" s="15">
        <v>333</v>
      </c>
      <c r="I870" s="15">
        <v>4919</v>
      </c>
      <c r="J870" s="15">
        <v>1205</v>
      </c>
      <c r="L870" s="15">
        <v>6627</v>
      </c>
      <c r="M870" s="15">
        <v>406</v>
      </c>
      <c r="N870" s="15">
        <v>322</v>
      </c>
      <c r="O870" s="15">
        <v>4703</v>
      </c>
      <c r="P870" s="15">
        <v>1193</v>
      </c>
      <c r="R870" s="15">
        <f>J870+L870-P870</f>
        <v>6639</v>
      </c>
      <c r="S870" s="15">
        <f>R870-E870</f>
        <v>5292.09</v>
      </c>
      <c r="U870" s="15">
        <v>12</v>
      </c>
      <c r="V870" s="15">
        <v>27</v>
      </c>
      <c r="X870" s="15">
        <v>0</v>
      </c>
    </row>
    <row r="871" spans="1:24" x14ac:dyDescent="0.25">
      <c r="A871" s="2" t="s">
        <v>92</v>
      </c>
      <c r="B871" s="19">
        <v>6305</v>
      </c>
      <c r="D871" s="20">
        <v>0.19</v>
      </c>
      <c r="E871" s="19">
        <f>B871*D871</f>
        <v>1197.95</v>
      </c>
      <c r="G871" s="19">
        <v>568</v>
      </c>
      <c r="H871" s="19">
        <v>232</v>
      </c>
      <c r="I871" s="19">
        <v>4435</v>
      </c>
      <c r="J871" s="19">
        <v>1069</v>
      </c>
      <c r="L871" s="19">
        <v>5846</v>
      </c>
      <c r="M871" s="19">
        <v>344</v>
      </c>
      <c r="N871" s="19">
        <v>224</v>
      </c>
      <c r="O871" s="19">
        <v>4220</v>
      </c>
      <c r="P871" s="19">
        <v>1057</v>
      </c>
      <c r="R871" s="19">
        <f>J871+ L871- P871</f>
        <v>5858</v>
      </c>
      <c r="S871" s="19">
        <f>R871-E871</f>
        <v>4660.05</v>
      </c>
      <c r="U871" s="19">
        <v>9</v>
      </c>
      <c r="V871" s="19">
        <v>24</v>
      </c>
      <c r="X871" s="19">
        <v>0</v>
      </c>
    </row>
    <row r="872" spans="1:24" x14ac:dyDescent="0.25">
      <c r="A872" s="2" t="s">
        <v>93</v>
      </c>
      <c r="B872" s="19">
        <v>784</v>
      </c>
      <c r="D872" s="20">
        <v>0.19</v>
      </c>
      <c r="E872" s="19">
        <f>B872*D872</f>
        <v>148.96</v>
      </c>
      <c r="G872" s="19">
        <v>62</v>
      </c>
      <c r="H872" s="19">
        <v>101</v>
      </c>
      <c r="I872" s="19">
        <v>484</v>
      </c>
      <c r="J872" s="19">
        <v>136</v>
      </c>
      <c r="L872" s="19">
        <v>781</v>
      </c>
      <c r="M872" s="19">
        <v>62</v>
      </c>
      <c r="N872" s="19">
        <v>98</v>
      </c>
      <c r="O872" s="19">
        <v>483</v>
      </c>
      <c r="P872" s="19">
        <v>136</v>
      </c>
      <c r="R872" s="19">
        <f>J872+ L872- P872</f>
        <v>781</v>
      </c>
      <c r="S872" s="19">
        <f>R872-E872</f>
        <v>632.04</v>
      </c>
      <c r="U872" s="19">
        <v>3</v>
      </c>
      <c r="V872" s="19">
        <v>3</v>
      </c>
      <c r="X872" s="19">
        <v>0</v>
      </c>
    </row>
    <row r="874" spans="1:24" x14ac:dyDescent="0.25">
      <c r="A874" s="14" t="s">
        <v>94</v>
      </c>
      <c r="B874" s="15">
        <v>7170</v>
      </c>
      <c r="E874" s="15">
        <v>1362.3</v>
      </c>
      <c r="G874" s="15">
        <v>1738</v>
      </c>
      <c r="H874" s="15">
        <v>138</v>
      </c>
      <c r="I874" s="15">
        <v>3632</v>
      </c>
      <c r="J874" s="15">
        <v>1660</v>
      </c>
      <c r="L874" s="15">
        <v>2860</v>
      </c>
      <c r="M874" s="15">
        <v>207</v>
      </c>
      <c r="N874" s="15">
        <v>103</v>
      </c>
      <c r="O874" s="15">
        <v>1744</v>
      </c>
      <c r="P874" s="15">
        <v>804</v>
      </c>
      <c r="R874" s="15">
        <f>J874+L874-P874</f>
        <v>3716</v>
      </c>
      <c r="S874" s="15">
        <f>R874-E874</f>
        <v>2353.6999999999998</v>
      </c>
      <c r="U874" s="15">
        <v>22</v>
      </c>
      <c r="V874" s="15">
        <v>46</v>
      </c>
      <c r="X874" s="15">
        <v>0</v>
      </c>
    </row>
    <row r="875" spans="1:24" x14ac:dyDescent="0.25">
      <c r="A875" s="2" t="s">
        <v>45</v>
      </c>
      <c r="B875" s="19">
        <v>7170</v>
      </c>
      <c r="D875" s="20">
        <v>0.19</v>
      </c>
      <c r="E875" s="19">
        <f>B875*D875</f>
        <v>1362.3</v>
      </c>
      <c r="G875" s="19">
        <v>1738</v>
      </c>
      <c r="H875" s="19">
        <v>138</v>
      </c>
      <c r="I875" s="19">
        <v>3632</v>
      </c>
      <c r="J875" s="19">
        <v>1660</v>
      </c>
      <c r="L875" s="19">
        <v>2860</v>
      </c>
      <c r="M875" s="19">
        <v>207</v>
      </c>
      <c r="N875" s="19">
        <v>103</v>
      </c>
      <c r="O875" s="19">
        <v>1744</v>
      </c>
      <c r="P875" s="19">
        <v>804</v>
      </c>
      <c r="R875" s="19">
        <f>J875+ L875- P875</f>
        <v>3716</v>
      </c>
      <c r="S875" s="19">
        <f>R875-E875</f>
        <v>2353.6999999999998</v>
      </c>
      <c r="U875" s="19">
        <v>22</v>
      </c>
      <c r="V875" s="19">
        <v>46</v>
      </c>
      <c r="X875" s="19">
        <v>0</v>
      </c>
    </row>
    <row r="877" spans="1:24" x14ac:dyDescent="0.25">
      <c r="A877" s="14" t="s">
        <v>199</v>
      </c>
      <c r="B877" s="15">
        <v>12648</v>
      </c>
      <c r="E877" s="15">
        <v>1644.24</v>
      </c>
      <c r="G877" s="15">
        <v>2000</v>
      </c>
      <c r="H877" s="15">
        <v>1487</v>
      </c>
      <c r="I877" s="15">
        <v>3634</v>
      </c>
      <c r="J877" s="15">
        <v>5525</v>
      </c>
      <c r="L877" s="15">
        <v>2708</v>
      </c>
      <c r="M877" s="15">
        <v>80</v>
      </c>
      <c r="N877" s="15">
        <v>167</v>
      </c>
      <c r="O877" s="15">
        <v>456</v>
      </c>
      <c r="P877" s="15">
        <v>2003</v>
      </c>
      <c r="R877" s="15">
        <f>J877+L877-P877</f>
        <v>6230</v>
      </c>
      <c r="S877" s="15">
        <f>R877-E877</f>
        <v>4585.76</v>
      </c>
      <c r="U877" s="15">
        <v>1</v>
      </c>
      <c r="V877" s="15">
        <v>7</v>
      </c>
      <c r="X877" s="15">
        <v>0</v>
      </c>
    </row>
    <row r="878" spans="1:24" x14ac:dyDescent="0.25">
      <c r="A878" s="2" t="s">
        <v>200</v>
      </c>
      <c r="B878" s="19">
        <v>12648</v>
      </c>
      <c r="D878" s="20">
        <v>0.13</v>
      </c>
      <c r="E878" s="19">
        <f>B878*D878</f>
        <v>1644.24</v>
      </c>
      <c r="G878" s="19">
        <v>2000</v>
      </c>
      <c r="H878" s="19">
        <v>1487</v>
      </c>
      <c r="I878" s="19">
        <v>3634</v>
      </c>
      <c r="J878" s="19">
        <v>5525</v>
      </c>
      <c r="L878" s="19">
        <v>2708</v>
      </c>
      <c r="M878" s="19">
        <v>80</v>
      </c>
      <c r="N878" s="19">
        <v>167</v>
      </c>
      <c r="O878" s="19">
        <v>456</v>
      </c>
      <c r="P878" s="19">
        <v>2003</v>
      </c>
      <c r="R878" s="19">
        <f>J878+ L878- P878</f>
        <v>6230</v>
      </c>
      <c r="S878" s="19">
        <f>R878-E878</f>
        <v>4585.76</v>
      </c>
      <c r="U878" s="19">
        <v>1</v>
      </c>
      <c r="V878" s="19">
        <v>7</v>
      </c>
      <c r="X878" s="19">
        <v>0</v>
      </c>
    </row>
    <row r="880" spans="1:24" ht="15.75" x14ac:dyDescent="0.25">
      <c r="B880" s="24">
        <v>26907</v>
      </c>
      <c r="E880" s="24">
        <v>4353.45</v>
      </c>
      <c r="G880" s="24">
        <v>4368</v>
      </c>
      <c r="H880" s="24">
        <v>1958</v>
      </c>
      <c r="I880" s="24">
        <v>12185</v>
      </c>
      <c r="J880" s="24">
        <v>8390</v>
      </c>
      <c r="L880" s="24">
        <v>12195</v>
      </c>
      <c r="M880" s="24">
        <v>693</v>
      </c>
      <c r="N880" s="24">
        <v>592</v>
      </c>
      <c r="O880" s="24">
        <v>6903</v>
      </c>
      <c r="P880" s="24">
        <v>4000</v>
      </c>
      <c r="R880" s="24">
        <f>J880+ L880- P880</f>
        <v>16585</v>
      </c>
      <c r="S880" s="24">
        <f>R880-E880</f>
        <v>12231.55</v>
      </c>
      <c r="U880" s="24">
        <v>35</v>
      </c>
      <c r="V880" s="24">
        <v>80</v>
      </c>
      <c r="X880" s="24">
        <v>0</v>
      </c>
    </row>
    <row r="883" spans="1:24" ht="15.75" x14ac:dyDescent="0.25">
      <c r="A883" s="1" t="s">
        <v>309</v>
      </c>
    </row>
    <row r="884" spans="1:24" x14ac:dyDescent="0.25">
      <c r="A884" s="14" t="s">
        <v>194</v>
      </c>
      <c r="B884" s="15">
        <v>11180</v>
      </c>
      <c r="E884" s="15">
        <v>2124.1999999999998</v>
      </c>
      <c r="G884" s="15">
        <v>1080</v>
      </c>
      <c r="H884" s="15">
        <v>1055</v>
      </c>
      <c r="I884" s="15">
        <v>7288</v>
      </c>
      <c r="J884" s="15">
        <v>1753</v>
      </c>
      <c r="L884" s="15">
        <v>10956</v>
      </c>
      <c r="M884" s="15">
        <v>1080</v>
      </c>
      <c r="N884" s="15">
        <v>853</v>
      </c>
      <c r="O884" s="15">
        <v>7282</v>
      </c>
      <c r="P884" s="15">
        <v>1737</v>
      </c>
      <c r="R884" s="15">
        <f>J884+L884-P884</f>
        <v>10972</v>
      </c>
      <c r="S884" s="15">
        <f>R884-E884</f>
        <v>8847.7999999999993</v>
      </c>
      <c r="U884" s="15">
        <v>4</v>
      </c>
      <c r="V884" s="15">
        <v>46</v>
      </c>
      <c r="X884" s="15">
        <v>0</v>
      </c>
    </row>
    <row r="885" spans="1:24" x14ac:dyDescent="0.25">
      <c r="A885" s="2" t="s">
        <v>92</v>
      </c>
      <c r="B885" s="19">
        <v>5414</v>
      </c>
      <c r="D885" s="20">
        <v>0.19</v>
      </c>
      <c r="E885" s="19">
        <f>B885*D885</f>
        <v>1028.6600000000001</v>
      </c>
      <c r="G885" s="19">
        <v>402</v>
      </c>
      <c r="H885" s="19">
        <v>493</v>
      </c>
      <c r="I885" s="19">
        <v>3795</v>
      </c>
      <c r="J885" s="19">
        <v>723</v>
      </c>
      <c r="L885" s="19">
        <v>5414</v>
      </c>
      <c r="M885" s="19">
        <v>402</v>
      </c>
      <c r="N885" s="19">
        <v>493</v>
      </c>
      <c r="O885" s="19">
        <v>3795</v>
      </c>
      <c r="P885" s="19">
        <v>723</v>
      </c>
      <c r="R885" s="19">
        <f>J885+ L885- P885</f>
        <v>5414</v>
      </c>
      <c r="S885" s="19">
        <f>R885-E885</f>
        <v>4385.34</v>
      </c>
      <c r="U885" s="19">
        <v>2</v>
      </c>
      <c r="V885" s="19">
        <v>32</v>
      </c>
      <c r="X885" s="19">
        <v>0</v>
      </c>
    </row>
    <row r="886" spans="1:24" x14ac:dyDescent="0.25">
      <c r="A886" s="2" t="s">
        <v>93</v>
      </c>
      <c r="B886" s="19">
        <v>1190</v>
      </c>
      <c r="D886" s="20">
        <v>0.19</v>
      </c>
      <c r="E886" s="19">
        <f>B886*D886</f>
        <v>226.1</v>
      </c>
      <c r="G886" s="19">
        <v>96</v>
      </c>
      <c r="H886" s="19">
        <v>104</v>
      </c>
      <c r="I886" s="19">
        <v>868</v>
      </c>
      <c r="J886" s="19">
        <v>121</v>
      </c>
      <c r="L886" s="19">
        <v>1190</v>
      </c>
      <c r="M886" s="19">
        <v>96</v>
      </c>
      <c r="N886" s="19">
        <v>104</v>
      </c>
      <c r="O886" s="19">
        <v>868</v>
      </c>
      <c r="P886" s="19">
        <v>121</v>
      </c>
      <c r="R886" s="19">
        <f>J886+ L886- P886</f>
        <v>1190</v>
      </c>
      <c r="S886" s="19">
        <f>R886-E886</f>
        <v>963.9</v>
      </c>
      <c r="U886" s="19">
        <v>0</v>
      </c>
      <c r="V886" s="19">
        <v>5</v>
      </c>
      <c r="X886" s="19">
        <v>0</v>
      </c>
    </row>
    <row r="887" spans="1:24" x14ac:dyDescent="0.25">
      <c r="A887" s="2" t="s">
        <v>45</v>
      </c>
      <c r="B887" s="19">
        <v>4576</v>
      </c>
      <c r="D887" s="20">
        <v>0.19</v>
      </c>
      <c r="E887" s="19">
        <f>B887*D887</f>
        <v>869.44</v>
      </c>
      <c r="G887" s="19">
        <v>582</v>
      </c>
      <c r="H887" s="19">
        <v>458</v>
      </c>
      <c r="I887" s="19">
        <v>2625</v>
      </c>
      <c r="J887" s="19">
        <v>909</v>
      </c>
      <c r="L887" s="19">
        <v>4352</v>
      </c>
      <c r="M887" s="19">
        <v>582</v>
      </c>
      <c r="N887" s="19">
        <v>256</v>
      </c>
      <c r="O887" s="19">
        <v>2619</v>
      </c>
      <c r="P887" s="19">
        <v>893</v>
      </c>
      <c r="R887" s="19">
        <f>J887+ L887- P887</f>
        <v>4368</v>
      </c>
      <c r="S887" s="19">
        <f>R887-E887</f>
        <v>3498.56</v>
      </c>
      <c r="U887" s="19">
        <v>2</v>
      </c>
      <c r="V887" s="19">
        <v>9</v>
      </c>
      <c r="X887" s="19">
        <v>0</v>
      </c>
    </row>
    <row r="889" spans="1:24" x14ac:dyDescent="0.25">
      <c r="A889" s="14" t="s">
        <v>199</v>
      </c>
      <c r="B889" s="15">
        <v>10008</v>
      </c>
      <c r="E889" s="15">
        <v>1301.04</v>
      </c>
      <c r="G889" s="15">
        <v>2583</v>
      </c>
      <c r="H889" s="15">
        <v>696</v>
      </c>
      <c r="I889" s="15">
        <v>2820</v>
      </c>
      <c r="J889" s="15">
        <v>3908</v>
      </c>
      <c r="L889" s="15">
        <v>8919</v>
      </c>
      <c r="M889" s="15">
        <v>2044</v>
      </c>
      <c r="N889" s="15">
        <v>561</v>
      </c>
      <c r="O889" s="15">
        <v>2643</v>
      </c>
      <c r="P889" s="15">
        <v>3669</v>
      </c>
      <c r="R889" s="15">
        <f>J889+L889-P889</f>
        <v>9158</v>
      </c>
      <c r="S889" s="15">
        <f>R889-E889</f>
        <v>7856.96</v>
      </c>
      <c r="U889" s="15">
        <v>0</v>
      </c>
      <c r="V889" s="15">
        <v>1</v>
      </c>
      <c r="X889" s="15">
        <v>0</v>
      </c>
    </row>
    <row r="890" spans="1:24" x14ac:dyDescent="0.25">
      <c r="A890" s="2" t="s">
        <v>200</v>
      </c>
      <c r="B890" s="19">
        <v>10008</v>
      </c>
      <c r="D890" s="20">
        <v>0.13</v>
      </c>
      <c r="E890" s="19">
        <f>B890*D890</f>
        <v>1301.04</v>
      </c>
      <c r="G890" s="19">
        <v>2583</v>
      </c>
      <c r="H890" s="19">
        <v>696</v>
      </c>
      <c r="I890" s="19">
        <v>2820</v>
      </c>
      <c r="J890" s="19">
        <v>3908</v>
      </c>
      <c r="L890" s="19">
        <v>8919</v>
      </c>
      <c r="M890" s="19">
        <v>2044</v>
      </c>
      <c r="N890" s="19">
        <v>561</v>
      </c>
      <c r="O890" s="19">
        <v>2643</v>
      </c>
      <c r="P890" s="19">
        <v>3669</v>
      </c>
      <c r="R890" s="19">
        <f>J890+ L890- P890</f>
        <v>9158</v>
      </c>
      <c r="S890" s="19">
        <f>R890-E890</f>
        <v>7856.96</v>
      </c>
      <c r="U890" s="19">
        <v>0</v>
      </c>
      <c r="V890" s="19">
        <v>1</v>
      </c>
      <c r="X890" s="19">
        <v>0</v>
      </c>
    </row>
    <row r="892" spans="1:24" ht="15.75" x14ac:dyDescent="0.25">
      <c r="B892" s="24">
        <v>21188</v>
      </c>
      <c r="E892" s="24">
        <v>3425.24</v>
      </c>
      <c r="G892" s="24">
        <v>3663</v>
      </c>
      <c r="H892" s="24">
        <v>1751</v>
      </c>
      <c r="I892" s="24">
        <v>10108</v>
      </c>
      <c r="J892" s="24">
        <v>5661</v>
      </c>
      <c r="L892" s="24">
        <v>19875</v>
      </c>
      <c r="M892" s="24">
        <v>3124</v>
      </c>
      <c r="N892" s="24">
        <v>1414</v>
      </c>
      <c r="O892" s="24">
        <v>9925</v>
      </c>
      <c r="P892" s="24">
        <v>5406</v>
      </c>
      <c r="R892" s="24">
        <f>J892+ L892- P892</f>
        <v>20130</v>
      </c>
      <c r="S892" s="24">
        <f>R892-E892</f>
        <v>16704.760000000002</v>
      </c>
      <c r="U892" s="24">
        <v>4</v>
      </c>
      <c r="V892" s="24">
        <v>47</v>
      </c>
      <c r="X892" s="24">
        <v>0</v>
      </c>
    </row>
    <row r="895" spans="1:24" ht="15.75" x14ac:dyDescent="0.25">
      <c r="A895" s="1" t="s">
        <v>310</v>
      </c>
    </row>
    <row r="896" spans="1:24" ht="26.25" x14ac:dyDescent="0.25">
      <c r="A896" s="14" t="s">
        <v>311</v>
      </c>
      <c r="B896" s="15">
        <v>3537</v>
      </c>
      <c r="E896" s="15">
        <v>319.2</v>
      </c>
      <c r="G896" s="15">
        <v>1</v>
      </c>
      <c r="H896" s="15">
        <v>178</v>
      </c>
      <c r="I896" s="15">
        <v>477</v>
      </c>
      <c r="J896" s="15">
        <v>2879</v>
      </c>
      <c r="L896" s="15">
        <v>3537</v>
      </c>
      <c r="M896" s="15">
        <v>1</v>
      </c>
      <c r="N896" s="15">
        <v>178</v>
      </c>
      <c r="O896" s="15">
        <v>477</v>
      </c>
      <c r="P896" s="15">
        <v>2879</v>
      </c>
      <c r="R896" s="15">
        <f>J896+L896-P896</f>
        <v>3537</v>
      </c>
      <c r="S896" s="15">
        <f>R896-E896</f>
        <v>3217.8</v>
      </c>
      <c r="U896" s="15">
        <v>0</v>
      </c>
      <c r="V896" s="15">
        <v>0</v>
      </c>
      <c r="X896" s="15">
        <v>0</v>
      </c>
    </row>
    <row r="897" spans="1:24" x14ac:dyDescent="0.25">
      <c r="A897" s="2" t="s">
        <v>312</v>
      </c>
      <c r="B897" s="19">
        <v>3507</v>
      </c>
      <c r="D897" s="20">
        <v>0.09</v>
      </c>
      <c r="E897" s="19">
        <f>B897*D897</f>
        <v>315.63</v>
      </c>
      <c r="G897" s="19">
        <v>1</v>
      </c>
      <c r="H897" s="19">
        <v>148</v>
      </c>
      <c r="I897" s="19">
        <v>477</v>
      </c>
      <c r="J897" s="19">
        <v>2879</v>
      </c>
      <c r="L897" s="19">
        <v>3507</v>
      </c>
      <c r="M897" s="19">
        <v>1</v>
      </c>
      <c r="N897" s="19">
        <v>148</v>
      </c>
      <c r="O897" s="19">
        <v>477</v>
      </c>
      <c r="P897" s="19">
        <v>2879</v>
      </c>
      <c r="R897" s="19">
        <f>J897+ L897- P897</f>
        <v>3507</v>
      </c>
      <c r="S897" s="19">
        <f>R897-E897</f>
        <v>3191.37</v>
      </c>
      <c r="U897" s="19">
        <v>0</v>
      </c>
      <c r="V897" s="19">
        <v>0</v>
      </c>
      <c r="X897" s="19">
        <v>0</v>
      </c>
    </row>
    <row r="898" spans="1:24" x14ac:dyDescent="0.25">
      <c r="A898" s="2" t="s">
        <v>228</v>
      </c>
      <c r="B898" s="19">
        <v>9</v>
      </c>
      <c r="D898" s="20">
        <v>0.14000000000000001</v>
      </c>
      <c r="E898" s="19">
        <f>B898*D898</f>
        <v>1.2600000000000002</v>
      </c>
      <c r="G898" s="19">
        <v>0</v>
      </c>
      <c r="H898" s="19">
        <v>9</v>
      </c>
      <c r="I898" s="19">
        <v>0</v>
      </c>
      <c r="J898" s="19">
        <v>0</v>
      </c>
      <c r="L898" s="19">
        <v>9</v>
      </c>
      <c r="M898" s="19">
        <v>0</v>
      </c>
      <c r="N898" s="19">
        <v>9</v>
      </c>
      <c r="O898" s="19">
        <v>0</v>
      </c>
      <c r="P898" s="19">
        <v>0</v>
      </c>
      <c r="R898" s="19">
        <f>J898+ L898- P898</f>
        <v>9</v>
      </c>
      <c r="S898" s="19">
        <f>R898-E898</f>
        <v>7.74</v>
      </c>
      <c r="U898" s="19">
        <v>0</v>
      </c>
      <c r="V898" s="19">
        <v>0</v>
      </c>
      <c r="X898" s="19">
        <v>0</v>
      </c>
    </row>
    <row r="899" spans="1:24" x14ac:dyDescent="0.25">
      <c r="A899" s="2" t="s">
        <v>232</v>
      </c>
      <c r="B899" s="19">
        <v>21</v>
      </c>
      <c r="D899" s="20">
        <v>0.11</v>
      </c>
      <c r="E899" s="19">
        <f>B899*D899</f>
        <v>2.31</v>
      </c>
      <c r="G899" s="19">
        <v>0</v>
      </c>
      <c r="H899" s="19">
        <v>21</v>
      </c>
      <c r="I899" s="19">
        <v>0</v>
      </c>
      <c r="J899" s="19">
        <v>0</v>
      </c>
      <c r="L899" s="19">
        <v>21</v>
      </c>
      <c r="M899" s="19">
        <v>0</v>
      </c>
      <c r="N899" s="19">
        <v>21</v>
      </c>
      <c r="O899" s="19">
        <v>0</v>
      </c>
      <c r="P899" s="19">
        <v>0</v>
      </c>
      <c r="R899" s="19">
        <f>J899+ L899- P899</f>
        <v>21</v>
      </c>
      <c r="S899" s="19">
        <f>R899-E899</f>
        <v>18.690000000000001</v>
      </c>
      <c r="U899" s="19">
        <v>0</v>
      </c>
      <c r="V899" s="19">
        <v>0</v>
      </c>
      <c r="X899" s="19">
        <v>0</v>
      </c>
    </row>
    <row r="901" spans="1:24" ht="15.75" x14ac:dyDescent="0.25">
      <c r="B901" s="24">
        <v>3537</v>
      </c>
      <c r="E901" s="24">
        <v>319.2</v>
      </c>
      <c r="G901" s="24">
        <v>1</v>
      </c>
      <c r="H901" s="24">
        <v>178</v>
      </c>
      <c r="I901" s="24">
        <v>477</v>
      </c>
      <c r="J901" s="24">
        <v>2879</v>
      </c>
      <c r="L901" s="24">
        <v>3537</v>
      </c>
      <c r="M901" s="24">
        <v>1</v>
      </c>
      <c r="N901" s="24">
        <v>178</v>
      </c>
      <c r="O901" s="24">
        <v>477</v>
      </c>
      <c r="P901" s="24">
        <v>2879</v>
      </c>
      <c r="R901" s="24">
        <f>J901+ L901- P901</f>
        <v>3537</v>
      </c>
      <c r="S901" s="24">
        <f>R901-E901</f>
        <v>3217.8</v>
      </c>
      <c r="U901" s="24">
        <v>0</v>
      </c>
      <c r="V901" s="24">
        <v>0</v>
      </c>
      <c r="X901" s="24">
        <v>0</v>
      </c>
    </row>
    <row r="904" spans="1:24" ht="15.75" x14ac:dyDescent="0.25">
      <c r="A904" s="1" t="s">
        <v>313</v>
      </c>
    </row>
    <row r="905" spans="1:24" x14ac:dyDescent="0.25">
      <c r="A905" s="14" t="s">
        <v>314</v>
      </c>
      <c r="B905" s="15">
        <v>8252</v>
      </c>
      <c r="E905" s="15">
        <v>1096.3800000000001</v>
      </c>
      <c r="G905" s="15">
        <v>559</v>
      </c>
      <c r="H905" s="15">
        <v>1132</v>
      </c>
      <c r="I905" s="15">
        <v>1897</v>
      </c>
      <c r="J905" s="15">
        <v>4662</v>
      </c>
      <c r="L905" s="15">
        <v>3910</v>
      </c>
      <c r="M905" s="15">
        <v>6</v>
      </c>
      <c r="N905" s="15">
        <v>147</v>
      </c>
      <c r="O905" s="15">
        <v>1523</v>
      </c>
      <c r="P905" s="15">
        <v>2231</v>
      </c>
      <c r="R905" s="15">
        <f>J905+L905-P905</f>
        <v>6341</v>
      </c>
      <c r="S905" s="15">
        <f>R905-E905</f>
        <v>5244.62</v>
      </c>
      <c r="U905" s="15">
        <v>0</v>
      </c>
      <c r="V905" s="15">
        <v>0</v>
      </c>
      <c r="X905" s="15">
        <v>0</v>
      </c>
    </row>
    <row r="906" spans="1:24" x14ac:dyDescent="0.25">
      <c r="A906" s="2" t="s">
        <v>183</v>
      </c>
      <c r="B906" s="19">
        <v>1178</v>
      </c>
      <c r="D906" s="20">
        <v>0.09</v>
      </c>
      <c r="E906" s="19">
        <f>B906*D906</f>
        <v>106.02</v>
      </c>
      <c r="G906" s="19">
        <v>0</v>
      </c>
      <c r="H906" s="19">
        <v>120</v>
      </c>
      <c r="I906" s="19">
        <v>1037</v>
      </c>
      <c r="J906" s="19">
        <v>19</v>
      </c>
      <c r="L906" s="19">
        <v>1178</v>
      </c>
      <c r="M906" s="19">
        <v>0</v>
      </c>
      <c r="N906" s="19">
        <v>120</v>
      </c>
      <c r="O906" s="19">
        <v>1037</v>
      </c>
      <c r="P906" s="19">
        <v>19</v>
      </c>
      <c r="R906" s="19">
        <f>J906+ L906- P906</f>
        <v>1178</v>
      </c>
      <c r="S906" s="19">
        <f>R906-E906</f>
        <v>1071.98</v>
      </c>
      <c r="U906" s="19">
        <v>0</v>
      </c>
      <c r="V906" s="19">
        <v>0</v>
      </c>
      <c r="X906" s="19">
        <v>0</v>
      </c>
    </row>
    <row r="907" spans="1:24" x14ac:dyDescent="0.25">
      <c r="A907" s="2" t="s">
        <v>192</v>
      </c>
      <c r="B907" s="19">
        <v>7074</v>
      </c>
      <c r="D907" s="20">
        <v>0.14000000000000001</v>
      </c>
      <c r="E907" s="19">
        <f>B907*D907</f>
        <v>990.36000000000013</v>
      </c>
      <c r="G907" s="19">
        <v>559</v>
      </c>
      <c r="H907" s="19">
        <v>1012</v>
      </c>
      <c r="I907" s="19">
        <v>860</v>
      </c>
      <c r="J907" s="19">
        <v>4643</v>
      </c>
      <c r="L907" s="19">
        <v>2732</v>
      </c>
      <c r="M907" s="19">
        <v>6</v>
      </c>
      <c r="N907" s="19">
        <v>27</v>
      </c>
      <c r="O907" s="19">
        <v>486</v>
      </c>
      <c r="P907" s="19">
        <v>2212</v>
      </c>
      <c r="R907" s="19">
        <f>J907+ L907- P907</f>
        <v>5163</v>
      </c>
      <c r="S907" s="19">
        <f>R907-E907</f>
        <v>4172.6399999999994</v>
      </c>
      <c r="U907" s="19">
        <v>0</v>
      </c>
      <c r="V907" s="19">
        <v>0</v>
      </c>
      <c r="X907" s="19">
        <v>0</v>
      </c>
    </row>
    <row r="909" spans="1:24" x14ac:dyDescent="0.25">
      <c r="A909" s="14" t="s">
        <v>315</v>
      </c>
      <c r="B909" s="15">
        <v>21843</v>
      </c>
      <c r="E909" s="15">
        <v>1570.05</v>
      </c>
      <c r="G909" s="15">
        <v>2222</v>
      </c>
      <c r="H909" s="15">
        <v>9685</v>
      </c>
      <c r="I909" s="15">
        <v>5232</v>
      </c>
      <c r="J909" s="15">
        <v>4699</v>
      </c>
      <c r="L909" s="15">
        <v>1862</v>
      </c>
      <c r="M909" s="15">
        <v>61</v>
      </c>
      <c r="N909" s="15">
        <v>1074</v>
      </c>
      <c r="O909" s="15">
        <v>333</v>
      </c>
      <c r="P909" s="15">
        <v>391</v>
      </c>
      <c r="R909" s="15">
        <f>J909+L909-P909</f>
        <v>6170</v>
      </c>
      <c r="S909" s="15">
        <f>R909-E909</f>
        <v>4599.95</v>
      </c>
      <c r="U909" s="15">
        <v>26</v>
      </c>
      <c r="V909" s="15">
        <v>335</v>
      </c>
      <c r="X909" s="15">
        <v>0</v>
      </c>
    </row>
    <row r="910" spans="1:24" x14ac:dyDescent="0.25">
      <c r="A910" s="2" t="s">
        <v>263</v>
      </c>
      <c r="B910" s="19">
        <v>20817</v>
      </c>
      <c r="D910" s="20">
        <v>7.0000000000000007E-2</v>
      </c>
      <c r="E910" s="19">
        <f>B910*D910</f>
        <v>1457.19</v>
      </c>
      <c r="G910" s="19">
        <v>2222</v>
      </c>
      <c r="H910" s="19">
        <v>9233</v>
      </c>
      <c r="I910" s="19">
        <v>4961</v>
      </c>
      <c r="J910" s="19">
        <v>4398</v>
      </c>
      <c r="L910" s="19">
        <v>1858</v>
      </c>
      <c r="M910" s="19">
        <v>61</v>
      </c>
      <c r="N910" s="19">
        <v>1073</v>
      </c>
      <c r="O910" s="19">
        <v>332</v>
      </c>
      <c r="P910" s="19">
        <v>390</v>
      </c>
      <c r="R910" s="19">
        <f>J910+ L910- P910</f>
        <v>5866</v>
      </c>
      <c r="S910" s="19">
        <f>R910-E910</f>
        <v>4408.8099999999995</v>
      </c>
      <c r="U910" s="19">
        <v>26</v>
      </c>
      <c r="V910" s="19">
        <v>321</v>
      </c>
      <c r="X910" s="19">
        <v>0</v>
      </c>
    </row>
    <row r="911" spans="1:24" x14ac:dyDescent="0.25">
      <c r="A911" s="2" t="s">
        <v>264</v>
      </c>
      <c r="B911" s="19">
        <v>941</v>
      </c>
      <c r="D911" s="20">
        <v>0.11</v>
      </c>
      <c r="E911" s="19">
        <f>B911*D911</f>
        <v>103.51</v>
      </c>
      <c r="G911" s="19">
        <v>0</v>
      </c>
      <c r="H911" s="19">
        <v>421</v>
      </c>
      <c r="I911" s="19">
        <v>248</v>
      </c>
      <c r="J911" s="19">
        <v>271</v>
      </c>
      <c r="L911" s="19">
        <v>3</v>
      </c>
      <c r="M911" s="19">
        <v>0</v>
      </c>
      <c r="N911" s="19">
        <v>1</v>
      </c>
      <c r="O911" s="19">
        <v>1</v>
      </c>
      <c r="P911" s="19">
        <v>1</v>
      </c>
      <c r="R911" s="19">
        <f>J911+ L911- P911</f>
        <v>273</v>
      </c>
      <c r="S911" s="19">
        <f>R911-E911</f>
        <v>169.49</v>
      </c>
      <c r="U911" s="19">
        <v>0</v>
      </c>
      <c r="V911" s="19">
        <v>7</v>
      </c>
      <c r="X911" s="19">
        <v>0</v>
      </c>
    </row>
    <row r="912" spans="1:24" x14ac:dyDescent="0.25">
      <c r="A912" s="2" t="s">
        <v>316</v>
      </c>
      <c r="B912" s="19">
        <v>85</v>
      </c>
      <c r="D912" s="20">
        <v>0.11</v>
      </c>
      <c r="E912" s="19">
        <f>B912*D912</f>
        <v>9.35</v>
      </c>
      <c r="G912" s="19">
        <v>0</v>
      </c>
      <c r="H912" s="19">
        <v>31</v>
      </c>
      <c r="I912" s="19">
        <v>23</v>
      </c>
      <c r="J912" s="19">
        <v>30</v>
      </c>
      <c r="L912" s="19">
        <v>1</v>
      </c>
      <c r="M912" s="19">
        <v>0</v>
      </c>
      <c r="N912" s="19">
        <v>0</v>
      </c>
      <c r="O912" s="19">
        <v>0</v>
      </c>
      <c r="P912" s="19">
        <v>0</v>
      </c>
      <c r="R912" s="19">
        <f>J912+ L912- P912</f>
        <v>31</v>
      </c>
      <c r="S912" s="19">
        <f>R912-E912</f>
        <v>21.65</v>
      </c>
      <c r="U912" s="19">
        <v>0</v>
      </c>
      <c r="V912" s="19">
        <v>7</v>
      </c>
      <c r="X912" s="19">
        <v>0</v>
      </c>
    </row>
    <row r="914" spans="1:24" ht="15.75" x14ac:dyDescent="0.25">
      <c r="B914" s="24">
        <v>30095</v>
      </c>
      <c r="E914" s="24">
        <v>2666.43</v>
      </c>
      <c r="G914" s="24">
        <v>2781</v>
      </c>
      <c r="H914" s="24">
        <v>10817</v>
      </c>
      <c r="I914" s="24">
        <v>7129</v>
      </c>
      <c r="J914" s="24">
        <v>9361</v>
      </c>
      <c r="L914" s="24">
        <v>5772</v>
      </c>
      <c r="M914" s="24">
        <v>67</v>
      </c>
      <c r="N914" s="24">
        <v>1221</v>
      </c>
      <c r="O914" s="24">
        <v>1856</v>
      </c>
      <c r="P914" s="24">
        <v>2622</v>
      </c>
      <c r="R914" s="24">
        <f>J914+ L914- P914</f>
        <v>12511</v>
      </c>
      <c r="S914" s="24">
        <f>R914-E914</f>
        <v>9844.57</v>
      </c>
      <c r="U914" s="24">
        <v>26</v>
      </c>
      <c r="V914" s="24">
        <v>335</v>
      </c>
      <c r="X914" s="24">
        <v>0</v>
      </c>
    </row>
    <row r="917" spans="1:24" ht="15.75" x14ac:dyDescent="0.25">
      <c r="A917" s="1" t="s">
        <v>317</v>
      </c>
    </row>
    <row r="918" spans="1:24" x14ac:dyDescent="0.25">
      <c r="A918" s="14" t="s">
        <v>318</v>
      </c>
      <c r="B918" s="15">
        <v>18775</v>
      </c>
      <c r="E918" s="15">
        <v>2062.5300000000002</v>
      </c>
      <c r="G918" s="15">
        <v>7828</v>
      </c>
      <c r="H918" s="15">
        <v>6527</v>
      </c>
      <c r="I918" s="15">
        <v>2094</v>
      </c>
      <c r="J918" s="15">
        <v>2321</v>
      </c>
      <c r="L918" s="15">
        <v>2053</v>
      </c>
      <c r="M918" s="15">
        <v>106</v>
      </c>
      <c r="N918" s="15">
        <v>377</v>
      </c>
      <c r="O918" s="15">
        <v>560</v>
      </c>
      <c r="P918" s="15">
        <v>1005</v>
      </c>
      <c r="R918" s="15">
        <f>J918+L918-P918</f>
        <v>3369</v>
      </c>
      <c r="S918" s="15">
        <f>R918-E918</f>
        <v>1306.4699999999998</v>
      </c>
      <c r="U918" s="15">
        <v>194</v>
      </c>
      <c r="V918" s="15">
        <v>719</v>
      </c>
      <c r="X918" s="15">
        <v>0</v>
      </c>
    </row>
    <row r="919" spans="1:24" x14ac:dyDescent="0.25">
      <c r="A919" s="2" t="s">
        <v>319</v>
      </c>
      <c r="B919" s="19">
        <v>136</v>
      </c>
      <c r="D919" s="20">
        <v>0.09</v>
      </c>
      <c r="E919" s="19">
        <f>B919*D919</f>
        <v>12.24</v>
      </c>
      <c r="G919" s="19">
        <v>51</v>
      </c>
      <c r="H919" s="19">
        <v>57</v>
      </c>
      <c r="I919" s="19">
        <v>27</v>
      </c>
      <c r="J919" s="19">
        <v>0</v>
      </c>
      <c r="L919" s="19">
        <v>27</v>
      </c>
      <c r="M919" s="19">
        <v>1</v>
      </c>
      <c r="N919" s="19">
        <v>0</v>
      </c>
      <c r="O919" s="19">
        <v>25</v>
      </c>
      <c r="P919" s="19">
        <v>0</v>
      </c>
      <c r="R919" s="19">
        <f>J919+ L919- P919</f>
        <v>27</v>
      </c>
      <c r="S919" s="19">
        <f>R919-E919</f>
        <v>14.76</v>
      </c>
      <c r="U919" s="19">
        <v>0</v>
      </c>
      <c r="V919" s="19">
        <v>0</v>
      </c>
      <c r="X919" s="19">
        <v>0</v>
      </c>
    </row>
    <row r="920" spans="1:24" x14ac:dyDescent="0.25">
      <c r="A920" s="2" t="s">
        <v>320</v>
      </c>
      <c r="B920" s="19">
        <v>507</v>
      </c>
      <c r="D920" s="20">
        <v>0.11</v>
      </c>
      <c r="E920" s="19">
        <f>B920*D920</f>
        <v>55.77</v>
      </c>
      <c r="G920" s="19">
        <v>36</v>
      </c>
      <c r="H920" s="19">
        <v>237</v>
      </c>
      <c r="I920" s="19">
        <v>129</v>
      </c>
      <c r="J920" s="19">
        <v>103</v>
      </c>
      <c r="L920" s="19">
        <v>23</v>
      </c>
      <c r="M920" s="19">
        <v>0</v>
      </c>
      <c r="N920" s="19">
        <v>3</v>
      </c>
      <c r="O920" s="19">
        <v>6</v>
      </c>
      <c r="P920" s="19">
        <v>12</v>
      </c>
      <c r="R920" s="19">
        <f>J920+ L920- P920</f>
        <v>114</v>
      </c>
      <c r="S920" s="19">
        <f>R920-E920</f>
        <v>58.23</v>
      </c>
      <c r="U920" s="19">
        <v>0</v>
      </c>
      <c r="V920" s="19">
        <v>0</v>
      </c>
      <c r="X920" s="19">
        <v>0</v>
      </c>
    </row>
    <row r="921" spans="1:24" x14ac:dyDescent="0.25">
      <c r="A921" s="2" t="s">
        <v>321</v>
      </c>
      <c r="B921" s="19">
        <v>18132</v>
      </c>
      <c r="D921" s="20">
        <v>0.11</v>
      </c>
      <c r="E921" s="19">
        <f>B921*D921</f>
        <v>1994.52</v>
      </c>
      <c r="G921" s="19">
        <v>7741</v>
      </c>
      <c r="H921" s="19">
        <v>6233</v>
      </c>
      <c r="I921" s="19">
        <v>1938</v>
      </c>
      <c r="J921" s="19">
        <v>2218</v>
      </c>
      <c r="L921" s="19">
        <v>2003</v>
      </c>
      <c r="M921" s="19">
        <v>105</v>
      </c>
      <c r="N921" s="19">
        <v>374</v>
      </c>
      <c r="O921" s="19">
        <v>529</v>
      </c>
      <c r="P921" s="19">
        <v>993</v>
      </c>
      <c r="R921" s="19">
        <f>J921+ L921- P921</f>
        <v>3228</v>
      </c>
      <c r="S921" s="19">
        <f>R921-E921</f>
        <v>1233.48</v>
      </c>
      <c r="U921" s="19">
        <v>194</v>
      </c>
      <c r="V921" s="19">
        <v>719</v>
      </c>
      <c r="X921" s="19">
        <v>0</v>
      </c>
    </row>
    <row r="923" spans="1:24" x14ac:dyDescent="0.25">
      <c r="A923" s="14" t="s">
        <v>118</v>
      </c>
      <c r="B923" s="15">
        <v>9766</v>
      </c>
      <c r="E923" s="15">
        <v>683.62</v>
      </c>
      <c r="G923" s="15">
        <v>1772</v>
      </c>
      <c r="H923" s="15">
        <v>3673</v>
      </c>
      <c r="I923" s="15">
        <v>3496</v>
      </c>
      <c r="J923" s="15">
        <v>823</v>
      </c>
      <c r="L923" s="15">
        <v>3372</v>
      </c>
      <c r="M923" s="15">
        <v>31</v>
      </c>
      <c r="N923" s="15">
        <v>1519</v>
      </c>
      <c r="O923" s="15">
        <v>1505</v>
      </c>
      <c r="P923" s="15">
        <v>315</v>
      </c>
      <c r="R923" s="15">
        <f>J923+L923-P923</f>
        <v>3880</v>
      </c>
      <c r="S923" s="15">
        <f>R923-E923</f>
        <v>3196.38</v>
      </c>
      <c r="U923" s="15">
        <v>0</v>
      </c>
      <c r="V923" s="15">
        <v>212</v>
      </c>
      <c r="X923" s="15">
        <v>0</v>
      </c>
    </row>
    <row r="924" spans="1:24" x14ac:dyDescent="0.25">
      <c r="A924" s="2" t="s">
        <v>109</v>
      </c>
      <c r="B924" s="19">
        <v>9766</v>
      </c>
      <c r="D924" s="20">
        <v>7.0000000000000007E-2</v>
      </c>
      <c r="E924" s="19">
        <f>B924*D924</f>
        <v>683.62000000000012</v>
      </c>
      <c r="G924" s="19">
        <v>1772</v>
      </c>
      <c r="H924" s="19">
        <v>3673</v>
      </c>
      <c r="I924" s="19">
        <v>3496</v>
      </c>
      <c r="J924" s="19">
        <v>823</v>
      </c>
      <c r="L924" s="19">
        <v>3372</v>
      </c>
      <c r="M924" s="19">
        <v>31</v>
      </c>
      <c r="N924" s="19">
        <v>1519</v>
      </c>
      <c r="O924" s="19">
        <v>1505</v>
      </c>
      <c r="P924" s="19">
        <v>315</v>
      </c>
      <c r="R924" s="19">
        <f>J924+ L924- P924</f>
        <v>3880</v>
      </c>
      <c r="S924" s="19">
        <f>R924-E924</f>
        <v>3196.38</v>
      </c>
      <c r="U924" s="19">
        <v>0</v>
      </c>
      <c r="V924" s="19">
        <v>212</v>
      </c>
      <c r="X924" s="19">
        <v>0</v>
      </c>
    </row>
    <row r="926" spans="1:24" x14ac:dyDescent="0.25">
      <c r="A926" s="14" t="s">
        <v>51</v>
      </c>
      <c r="B926" s="15">
        <v>15987</v>
      </c>
      <c r="E926" s="15">
        <v>1119.0899999999999</v>
      </c>
      <c r="G926" s="15">
        <v>6208</v>
      </c>
      <c r="H926" s="15">
        <v>3424</v>
      </c>
      <c r="I926" s="15">
        <v>5190</v>
      </c>
      <c r="J926" s="15">
        <v>1163</v>
      </c>
      <c r="L926" s="15">
        <v>988</v>
      </c>
      <c r="M926" s="15">
        <v>92</v>
      </c>
      <c r="N926" s="15">
        <v>164</v>
      </c>
      <c r="O926" s="15">
        <v>632</v>
      </c>
      <c r="P926" s="15">
        <v>98</v>
      </c>
      <c r="R926" s="15">
        <f>J926+L926-P926</f>
        <v>2053</v>
      </c>
      <c r="S926" s="15">
        <f>R926-E926</f>
        <v>933.91000000000008</v>
      </c>
      <c r="U926" s="15">
        <v>0</v>
      </c>
      <c r="V926" s="15">
        <v>36</v>
      </c>
      <c r="X926" s="15">
        <v>0</v>
      </c>
    </row>
    <row r="927" spans="1:24" x14ac:dyDescent="0.25">
      <c r="A927" s="2" t="s">
        <v>112</v>
      </c>
      <c r="B927" s="19">
        <v>15987</v>
      </c>
      <c r="D927" s="20">
        <v>7.0000000000000007E-2</v>
      </c>
      <c r="E927" s="19">
        <f>B927*D927</f>
        <v>1119.0900000000001</v>
      </c>
      <c r="G927" s="19">
        <v>6208</v>
      </c>
      <c r="H927" s="19">
        <v>3424</v>
      </c>
      <c r="I927" s="19">
        <v>5190</v>
      </c>
      <c r="J927" s="19">
        <v>1163</v>
      </c>
      <c r="L927" s="19">
        <v>988</v>
      </c>
      <c r="M927" s="19">
        <v>92</v>
      </c>
      <c r="N927" s="19">
        <v>164</v>
      </c>
      <c r="O927" s="19">
        <v>632</v>
      </c>
      <c r="P927" s="19">
        <v>98</v>
      </c>
      <c r="R927" s="19">
        <f>J927+ L927- P927</f>
        <v>2053</v>
      </c>
      <c r="S927" s="19">
        <f>R927-E927</f>
        <v>933.90999999999985</v>
      </c>
      <c r="U927" s="19">
        <v>0</v>
      </c>
      <c r="V927" s="19">
        <v>36</v>
      </c>
      <c r="X927" s="19">
        <v>0</v>
      </c>
    </row>
    <row r="929" spans="1:24" x14ac:dyDescent="0.25">
      <c r="A929" s="14" t="s">
        <v>322</v>
      </c>
      <c r="B929" s="15">
        <v>8242</v>
      </c>
      <c r="E929" s="15">
        <v>906.62</v>
      </c>
      <c r="G929" s="15">
        <v>3986</v>
      </c>
      <c r="H929" s="15">
        <v>1394</v>
      </c>
      <c r="I929" s="15">
        <v>2038</v>
      </c>
      <c r="J929" s="15">
        <v>822</v>
      </c>
      <c r="L929" s="15">
        <v>841</v>
      </c>
      <c r="M929" s="15">
        <v>13</v>
      </c>
      <c r="N929" s="15">
        <v>149</v>
      </c>
      <c r="O929" s="15">
        <v>553</v>
      </c>
      <c r="P929" s="15">
        <v>122</v>
      </c>
      <c r="R929" s="15">
        <f>J929+L929-P929</f>
        <v>1541</v>
      </c>
      <c r="S929" s="15">
        <f>R929-E929</f>
        <v>634.38</v>
      </c>
      <c r="U929" s="15">
        <v>25</v>
      </c>
      <c r="V929" s="15">
        <v>262</v>
      </c>
      <c r="X929" s="15">
        <v>0</v>
      </c>
    </row>
    <row r="930" spans="1:24" x14ac:dyDescent="0.25">
      <c r="A930" s="2" t="s">
        <v>58</v>
      </c>
      <c r="B930" s="19">
        <v>1801</v>
      </c>
      <c r="D930" s="20">
        <v>0.11</v>
      </c>
      <c r="E930" s="19">
        <f>B930*D930</f>
        <v>198.11</v>
      </c>
      <c r="G930" s="19">
        <v>576</v>
      </c>
      <c r="H930" s="19">
        <v>498</v>
      </c>
      <c r="I930" s="19">
        <v>614</v>
      </c>
      <c r="J930" s="19">
        <v>112</v>
      </c>
      <c r="L930" s="19">
        <v>59</v>
      </c>
      <c r="M930" s="19">
        <v>2</v>
      </c>
      <c r="N930" s="19">
        <v>3</v>
      </c>
      <c r="O930" s="19">
        <v>26</v>
      </c>
      <c r="P930" s="19">
        <v>26</v>
      </c>
      <c r="R930" s="19">
        <f>J930+ L930- P930</f>
        <v>145</v>
      </c>
      <c r="S930" s="19">
        <f>R930-E930</f>
        <v>-53.110000000000014</v>
      </c>
      <c r="U930" s="19">
        <v>0</v>
      </c>
      <c r="V930" s="19">
        <v>7</v>
      </c>
      <c r="X930" s="19">
        <v>0</v>
      </c>
    </row>
    <row r="931" spans="1:24" x14ac:dyDescent="0.25">
      <c r="A931" s="2" t="s">
        <v>114</v>
      </c>
      <c r="B931" s="19">
        <v>6441</v>
      </c>
      <c r="D931" s="20">
        <v>0.11</v>
      </c>
      <c r="E931" s="19">
        <f>B931*D931</f>
        <v>708.51</v>
      </c>
      <c r="G931" s="19">
        <v>3410</v>
      </c>
      <c r="H931" s="19">
        <v>896</v>
      </c>
      <c r="I931" s="19">
        <v>1424</v>
      </c>
      <c r="J931" s="19">
        <v>710</v>
      </c>
      <c r="L931" s="19">
        <v>782</v>
      </c>
      <c r="M931" s="19">
        <v>11</v>
      </c>
      <c r="N931" s="19">
        <v>146</v>
      </c>
      <c r="O931" s="19">
        <v>527</v>
      </c>
      <c r="P931" s="19">
        <v>96</v>
      </c>
      <c r="R931" s="19">
        <f>J931+ L931- P931</f>
        <v>1396</v>
      </c>
      <c r="S931" s="19">
        <f>R931-E931</f>
        <v>687.49</v>
      </c>
      <c r="U931" s="19">
        <v>25</v>
      </c>
      <c r="V931" s="19">
        <v>255</v>
      </c>
      <c r="X931" s="19">
        <v>0</v>
      </c>
    </row>
    <row r="933" spans="1:24" ht="15.75" x14ac:dyDescent="0.25">
      <c r="B933" s="24">
        <v>52770</v>
      </c>
      <c r="E933" s="24">
        <v>4771.8599999999997</v>
      </c>
      <c r="G933" s="24">
        <v>19794</v>
      </c>
      <c r="H933" s="24">
        <v>15018</v>
      </c>
      <c r="I933" s="24">
        <v>12818</v>
      </c>
      <c r="J933" s="24">
        <v>5129</v>
      </c>
      <c r="L933" s="24">
        <v>7254</v>
      </c>
      <c r="M933" s="24">
        <v>242</v>
      </c>
      <c r="N933" s="24">
        <v>2209</v>
      </c>
      <c r="O933" s="24">
        <v>3250</v>
      </c>
      <c r="P933" s="24">
        <v>1540</v>
      </c>
      <c r="R933" s="24">
        <f>J933+ L933- P933</f>
        <v>10843</v>
      </c>
      <c r="S933" s="24">
        <f>R933-E933</f>
        <v>6071.14</v>
      </c>
      <c r="U933" s="24">
        <v>219</v>
      </c>
      <c r="V933" s="24">
        <v>1229</v>
      </c>
      <c r="X933" s="24">
        <v>0</v>
      </c>
    </row>
    <row r="936" spans="1:24" ht="15.75" x14ac:dyDescent="0.25">
      <c r="A936" s="1" t="s">
        <v>323</v>
      </c>
    </row>
    <row r="937" spans="1:24" ht="26.25" x14ac:dyDescent="0.25">
      <c r="A937" s="14" t="s">
        <v>295</v>
      </c>
      <c r="B937" s="15">
        <v>10538</v>
      </c>
      <c r="E937" s="15">
        <v>2212.98</v>
      </c>
      <c r="G937" s="15">
        <v>1780</v>
      </c>
      <c r="H937" s="15">
        <v>2842</v>
      </c>
      <c r="I937" s="15">
        <v>5270</v>
      </c>
      <c r="J937" s="15">
        <v>642</v>
      </c>
      <c r="L937" s="15">
        <v>2459</v>
      </c>
      <c r="M937" s="15">
        <v>379</v>
      </c>
      <c r="N937" s="15">
        <v>374</v>
      </c>
      <c r="O937" s="15">
        <v>1585</v>
      </c>
      <c r="P937" s="15">
        <v>115</v>
      </c>
      <c r="R937" s="15">
        <f>J937+L937-P937</f>
        <v>2986</v>
      </c>
      <c r="S937" s="15">
        <f>R937-E937</f>
        <v>773.02</v>
      </c>
      <c r="U937" s="15">
        <v>0</v>
      </c>
      <c r="V937" s="15">
        <v>1</v>
      </c>
      <c r="X937" s="15">
        <v>0</v>
      </c>
    </row>
    <row r="938" spans="1:24" x14ac:dyDescent="0.25">
      <c r="A938" s="2" t="s">
        <v>73</v>
      </c>
      <c r="B938" s="19">
        <v>156</v>
      </c>
      <c r="D938" s="20">
        <v>0.21</v>
      </c>
      <c r="E938" s="19">
        <f>B938*D938</f>
        <v>32.76</v>
      </c>
      <c r="G938" s="19">
        <v>2</v>
      </c>
      <c r="H938" s="19">
        <v>20</v>
      </c>
      <c r="I938" s="19">
        <v>129</v>
      </c>
      <c r="J938" s="19">
        <v>3</v>
      </c>
      <c r="L938" s="19">
        <v>50</v>
      </c>
      <c r="M938" s="19">
        <v>0</v>
      </c>
      <c r="N938" s="19">
        <v>9</v>
      </c>
      <c r="O938" s="19">
        <v>38</v>
      </c>
      <c r="P938" s="19">
        <v>0</v>
      </c>
      <c r="R938" s="19">
        <f>J938+ L938- P938</f>
        <v>53</v>
      </c>
      <c r="S938" s="19">
        <f>R938-E938</f>
        <v>20.240000000000002</v>
      </c>
      <c r="U938" s="19">
        <v>0</v>
      </c>
      <c r="V938" s="19">
        <v>0</v>
      </c>
      <c r="X938" s="19">
        <v>0</v>
      </c>
    </row>
    <row r="939" spans="1:24" x14ac:dyDescent="0.25">
      <c r="A939" s="2" t="s">
        <v>74</v>
      </c>
      <c r="B939" s="19">
        <v>2287</v>
      </c>
      <c r="D939" s="20">
        <v>0.21</v>
      </c>
      <c r="E939" s="19">
        <f>B939*D939</f>
        <v>480.27</v>
      </c>
      <c r="G939" s="19">
        <v>154</v>
      </c>
      <c r="H939" s="19">
        <v>461</v>
      </c>
      <c r="I939" s="19">
        <v>1574</v>
      </c>
      <c r="J939" s="19">
        <v>97</v>
      </c>
      <c r="L939" s="19">
        <v>704</v>
      </c>
      <c r="M939" s="19">
        <v>142</v>
      </c>
      <c r="N939" s="19">
        <v>83</v>
      </c>
      <c r="O939" s="19">
        <v>462</v>
      </c>
      <c r="P939" s="19">
        <v>16</v>
      </c>
      <c r="R939" s="19">
        <f>J939+ L939- P939</f>
        <v>785</v>
      </c>
      <c r="S939" s="19">
        <f>R939-E939</f>
        <v>304.73</v>
      </c>
      <c r="U939" s="19">
        <v>0</v>
      </c>
      <c r="V939" s="19">
        <v>0</v>
      </c>
      <c r="X939" s="19">
        <v>0</v>
      </c>
    </row>
    <row r="940" spans="1:24" x14ac:dyDescent="0.25">
      <c r="A940" s="2" t="s">
        <v>65</v>
      </c>
      <c r="B940" s="19">
        <v>8095</v>
      </c>
      <c r="D940" s="20">
        <v>0.21</v>
      </c>
      <c r="E940" s="19">
        <f>B940*D940</f>
        <v>1699.95</v>
      </c>
      <c r="G940" s="19">
        <v>1624</v>
      </c>
      <c r="H940" s="19">
        <v>2361</v>
      </c>
      <c r="I940" s="19">
        <v>3567</v>
      </c>
      <c r="J940" s="19">
        <v>542</v>
      </c>
      <c r="L940" s="19">
        <v>1705</v>
      </c>
      <c r="M940" s="19">
        <v>237</v>
      </c>
      <c r="N940" s="19">
        <v>282</v>
      </c>
      <c r="O940" s="19">
        <v>1085</v>
      </c>
      <c r="P940" s="19">
        <v>99</v>
      </c>
      <c r="R940" s="19">
        <f>J940+ L940- P940</f>
        <v>2148</v>
      </c>
      <c r="S940" s="19">
        <f>R940-E940</f>
        <v>448.04999999999995</v>
      </c>
      <c r="U940" s="19">
        <v>0</v>
      </c>
      <c r="V940" s="19">
        <v>1</v>
      </c>
      <c r="X940" s="19">
        <v>0</v>
      </c>
    </row>
    <row r="942" spans="1:24" ht="39" x14ac:dyDescent="0.25">
      <c r="A942" s="14" t="s">
        <v>269</v>
      </c>
      <c r="B942" s="15">
        <v>3709</v>
      </c>
      <c r="E942" s="15">
        <v>407.99</v>
      </c>
      <c r="G942" s="15">
        <v>1469</v>
      </c>
      <c r="H942" s="15">
        <v>718</v>
      </c>
      <c r="I942" s="15">
        <v>700</v>
      </c>
      <c r="J942" s="15">
        <v>818</v>
      </c>
      <c r="L942" s="15">
        <v>311</v>
      </c>
      <c r="M942" s="15">
        <v>21</v>
      </c>
      <c r="N942" s="15">
        <v>21</v>
      </c>
      <c r="O942" s="15">
        <v>85</v>
      </c>
      <c r="P942" s="15">
        <v>180</v>
      </c>
      <c r="R942" s="15">
        <f>J942+L942-P942</f>
        <v>949</v>
      </c>
      <c r="S942" s="15">
        <f>R942-E942</f>
        <v>541.01</v>
      </c>
      <c r="U942" s="15">
        <v>0</v>
      </c>
      <c r="V942" s="15">
        <v>141</v>
      </c>
      <c r="X942" s="15">
        <v>0</v>
      </c>
    </row>
    <row r="943" spans="1:24" x14ac:dyDescent="0.25">
      <c r="A943" s="2" t="s">
        <v>76</v>
      </c>
      <c r="B943" s="19">
        <v>1</v>
      </c>
      <c r="D943" s="20">
        <v>0.11</v>
      </c>
      <c r="E943" s="19">
        <f>B943*D943</f>
        <v>0.11</v>
      </c>
      <c r="G943" s="19">
        <v>0</v>
      </c>
      <c r="H943" s="19">
        <v>0</v>
      </c>
      <c r="I943" s="19">
        <v>1</v>
      </c>
      <c r="J943" s="19">
        <v>0</v>
      </c>
      <c r="L943" s="19">
        <v>1</v>
      </c>
      <c r="M943" s="19">
        <v>0</v>
      </c>
      <c r="N943" s="19">
        <v>0</v>
      </c>
      <c r="O943" s="19">
        <v>1</v>
      </c>
      <c r="P943" s="19">
        <v>0</v>
      </c>
      <c r="R943" s="19">
        <f>J943+ L943- P943</f>
        <v>1</v>
      </c>
      <c r="S943" s="19">
        <f>R943-E943</f>
        <v>0.89</v>
      </c>
      <c r="U943" s="19">
        <v>0</v>
      </c>
      <c r="V943" s="19">
        <v>0</v>
      </c>
      <c r="X943" s="19">
        <v>0</v>
      </c>
    </row>
    <row r="944" spans="1:24" x14ac:dyDescent="0.25">
      <c r="A944" s="2" t="s">
        <v>77</v>
      </c>
      <c r="B944" s="19">
        <v>5</v>
      </c>
      <c r="D944" s="20">
        <v>0.11</v>
      </c>
      <c r="E944" s="19">
        <f>B944*D944</f>
        <v>0.55000000000000004</v>
      </c>
      <c r="G944" s="19">
        <v>0</v>
      </c>
      <c r="H944" s="19">
        <v>4</v>
      </c>
      <c r="I944" s="19">
        <v>0</v>
      </c>
      <c r="J944" s="19">
        <v>0</v>
      </c>
      <c r="L944" s="19">
        <v>2</v>
      </c>
      <c r="M944" s="19">
        <v>0</v>
      </c>
      <c r="N944" s="19">
        <v>1</v>
      </c>
      <c r="O944" s="19">
        <v>0</v>
      </c>
      <c r="P944" s="19">
        <v>0</v>
      </c>
      <c r="R944" s="19">
        <f>J944+ L944- P944</f>
        <v>2</v>
      </c>
      <c r="S944" s="19">
        <f>R944-E944</f>
        <v>1.45</v>
      </c>
      <c r="U944" s="19">
        <v>0</v>
      </c>
      <c r="V944" s="19">
        <v>0</v>
      </c>
      <c r="X944" s="19">
        <v>0</v>
      </c>
    </row>
    <row r="945" spans="1:24" x14ac:dyDescent="0.25">
      <c r="A945" s="2" t="s">
        <v>67</v>
      </c>
      <c r="B945" s="19">
        <v>2356</v>
      </c>
      <c r="D945" s="20">
        <v>0.11</v>
      </c>
      <c r="E945" s="19">
        <f>B945*D945</f>
        <v>259.16000000000003</v>
      </c>
      <c r="G945" s="19">
        <v>1105</v>
      </c>
      <c r="H945" s="19">
        <v>258</v>
      </c>
      <c r="I945" s="19">
        <v>433</v>
      </c>
      <c r="J945" s="19">
        <v>559</v>
      </c>
      <c r="L945" s="19">
        <v>135</v>
      </c>
      <c r="M945" s="19">
        <v>4</v>
      </c>
      <c r="N945" s="19">
        <v>6</v>
      </c>
      <c r="O945" s="19">
        <v>58</v>
      </c>
      <c r="P945" s="19">
        <v>65</v>
      </c>
      <c r="R945" s="19">
        <f>J945+ L945- P945</f>
        <v>629</v>
      </c>
      <c r="S945" s="19">
        <f>R945-E945</f>
        <v>369.84</v>
      </c>
      <c r="U945" s="19">
        <v>0</v>
      </c>
      <c r="V945" s="19">
        <v>102</v>
      </c>
      <c r="X945" s="19">
        <v>0</v>
      </c>
    </row>
    <row r="946" spans="1:24" x14ac:dyDescent="0.25">
      <c r="A946" s="2" t="s">
        <v>68</v>
      </c>
      <c r="B946" s="19">
        <v>1347</v>
      </c>
      <c r="D946" s="20">
        <v>0.11</v>
      </c>
      <c r="E946" s="19">
        <f>B946*D946</f>
        <v>148.16999999999999</v>
      </c>
      <c r="G946" s="19">
        <v>364</v>
      </c>
      <c r="H946" s="19">
        <v>456</v>
      </c>
      <c r="I946" s="19">
        <v>266</v>
      </c>
      <c r="J946" s="19">
        <v>259</v>
      </c>
      <c r="L946" s="19">
        <v>173</v>
      </c>
      <c r="M946" s="19">
        <v>17</v>
      </c>
      <c r="N946" s="19">
        <v>14</v>
      </c>
      <c r="O946" s="19">
        <v>26</v>
      </c>
      <c r="P946" s="19">
        <v>115</v>
      </c>
      <c r="R946" s="19">
        <f>J946+ L946- P946</f>
        <v>317</v>
      </c>
      <c r="S946" s="19">
        <f>R946-E946</f>
        <v>168.83</v>
      </c>
      <c r="U946" s="19">
        <v>0</v>
      </c>
      <c r="V946" s="19">
        <v>39</v>
      </c>
      <c r="X946" s="19">
        <v>0</v>
      </c>
    </row>
    <row r="948" spans="1:24" x14ac:dyDescent="0.25">
      <c r="A948" s="14" t="s">
        <v>324</v>
      </c>
      <c r="B948" s="15">
        <v>7501</v>
      </c>
      <c r="E948" s="15">
        <v>1575.21</v>
      </c>
      <c r="G948" s="15">
        <v>1055</v>
      </c>
      <c r="H948" s="15">
        <v>2727</v>
      </c>
      <c r="I948" s="15">
        <v>3246</v>
      </c>
      <c r="J948" s="15">
        <v>471</v>
      </c>
      <c r="L948" s="15">
        <v>1265</v>
      </c>
      <c r="M948" s="15">
        <v>42</v>
      </c>
      <c r="N948" s="15">
        <v>244</v>
      </c>
      <c r="O948" s="15">
        <v>892</v>
      </c>
      <c r="P948" s="15">
        <v>83</v>
      </c>
      <c r="R948" s="15">
        <f>J948+L948-P948</f>
        <v>1653</v>
      </c>
      <c r="S948" s="15">
        <f>R948-E948</f>
        <v>77.789999999999964</v>
      </c>
      <c r="U948" s="15">
        <v>0</v>
      </c>
      <c r="V948" s="15">
        <v>1</v>
      </c>
      <c r="X948" s="15">
        <v>0</v>
      </c>
    </row>
    <row r="949" spans="1:24" x14ac:dyDescent="0.25">
      <c r="A949" s="2" t="s">
        <v>49</v>
      </c>
      <c r="B949" s="19">
        <v>6294</v>
      </c>
      <c r="D949" s="20">
        <v>0.21</v>
      </c>
      <c r="E949" s="19">
        <f>B949*D949</f>
        <v>1321.74</v>
      </c>
      <c r="G949" s="19">
        <v>684</v>
      </c>
      <c r="H949" s="19">
        <v>2415</v>
      </c>
      <c r="I949" s="19">
        <v>2782</v>
      </c>
      <c r="J949" s="19">
        <v>412</v>
      </c>
      <c r="L949" s="19">
        <v>1169</v>
      </c>
      <c r="M949" s="19">
        <v>42</v>
      </c>
      <c r="N949" s="19">
        <v>244</v>
      </c>
      <c r="O949" s="19">
        <v>816</v>
      </c>
      <c r="P949" s="19">
        <v>66</v>
      </c>
      <c r="R949" s="19">
        <f>J949+ L949- P949</f>
        <v>1515</v>
      </c>
      <c r="S949" s="19">
        <f>R949-E949</f>
        <v>193.26</v>
      </c>
      <c r="U949" s="19">
        <v>0</v>
      </c>
      <c r="V949" s="19">
        <v>0</v>
      </c>
      <c r="X949" s="19">
        <v>0</v>
      </c>
    </row>
    <row r="950" spans="1:24" x14ac:dyDescent="0.25">
      <c r="A950" s="2" t="s">
        <v>64</v>
      </c>
      <c r="B950" s="19">
        <v>1207</v>
      </c>
      <c r="D950" s="20">
        <v>0.21</v>
      </c>
      <c r="E950" s="19">
        <f>B950*D950</f>
        <v>253.47</v>
      </c>
      <c r="G950" s="19">
        <v>371</v>
      </c>
      <c r="H950" s="19">
        <v>312</v>
      </c>
      <c r="I950" s="19">
        <v>464</v>
      </c>
      <c r="J950" s="19">
        <v>59</v>
      </c>
      <c r="L950" s="19">
        <v>96</v>
      </c>
      <c r="M950" s="19">
        <v>0</v>
      </c>
      <c r="N950" s="19">
        <v>0</v>
      </c>
      <c r="O950" s="19">
        <v>76</v>
      </c>
      <c r="P950" s="19">
        <v>17</v>
      </c>
      <c r="R950" s="19">
        <f>J950+ L950- P950</f>
        <v>138</v>
      </c>
      <c r="S950" s="19">
        <f>R950-E950</f>
        <v>-115.47</v>
      </c>
      <c r="U950" s="19">
        <v>0</v>
      </c>
      <c r="V950" s="19">
        <v>1</v>
      </c>
      <c r="X950" s="19">
        <v>0</v>
      </c>
    </row>
    <row r="952" spans="1:24" x14ac:dyDescent="0.25">
      <c r="A952" s="14" t="s">
        <v>297</v>
      </c>
      <c r="B952" s="15">
        <v>6277</v>
      </c>
      <c r="E952" s="15">
        <v>654.63</v>
      </c>
      <c r="G952" s="15">
        <v>2255</v>
      </c>
      <c r="H952" s="15">
        <v>1707</v>
      </c>
      <c r="I952" s="15">
        <v>939</v>
      </c>
      <c r="J952" s="15">
        <v>1372</v>
      </c>
      <c r="L952" s="15">
        <v>703</v>
      </c>
      <c r="M952" s="15">
        <v>23</v>
      </c>
      <c r="N952" s="15">
        <v>193</v>
      </c>
      <c r="O952" s="15">
        <v>163</v>
      </c>
      <c r="P952" s="15">
        <v>321</v>
      </c>
      <c r="R952" s="15">
        <f>J952+L952-P952</f>
        <v>1754</v>
      </c>
      <c r="S952" s="15">
        <f>R952-E952</f>
        <v>1099.3699999999999</v>
      </c>
      <c r="U952" s="15">
        <v>0</v>
      </c>
      <c r="V952" s="15">
        <v>0</v>
      </c>
      <c r="X952" s="15">
        <v>0</v>
      </c>
    </row>
    <row r="953" spans="1:24" x14ac:dyDescent="0.25">
      <c r="A953" s="2" t="s">
        <v>52</v>
      </c>
      <c r="B953" s="19">
        <v>896</v>
      </c>
      <c r="D953" s="20">
        <v>7.0000000000000007E-2</v>
      </c>
      <c r="E953" s="19">
        <f>B953*D953</f>
        <v>62.720000000000006</v>
      </c>
      <c r="G953" s="19">
        <v>286</v>
      </c>
      <c r="H953" s="19">
        <v>340</v>
      </c>
      <c r="I953" s="19">
        <v>73</v>
      </c>
      <c r="J953" s="19">
        <v>195</v>
      </c>
      <c r="L953" s="19">
        <v>81</v>
      </c>
      <c r="M953" s="19">
        <v>0</v>
      </c>
      <c r="N953" s="19">
        <v>16</v>
      </c>
      <c r="O953" s="19">
        <v>39</v>
      </c>
      <c r="P953" s="19">
        <v>24</v>
      </c>
      <c r="R953" s="19">
        <f>J953+ L953- P953</f>
        <v>252</v>
      </c>
      <c r="S953" s="19">
        <f>R953-E953</f>
        <v>189.28</v>
      </c>
      <c r="U953" s="19">
        <v>0</v>
      </c>
      <c r="V953" s="19">
        <v>0</v>
      </c>
      <c r="X953" s="19">
        <v>0</v>
      </c>
    </row>
    <row r="954" spans="1:24" x14ac:dyDescent="0.25">
      <c r="A954" s="2" t="s">
        <v>50</v>
      </c>
      <c r="B954" s="19">
        <v>5381</v>
      </c>
      <c r="D954" s="20">
        <v>0.11</v>
      </c>
      <c r="E954" s="19">
        <f>B954*D954</f>
        <v>591.91</v>
      </c>
      <c r="G954" s="19">
        <v>1969</v>
      </c>
      <c r="H954" s="19">
        <v>1367</v>
      </c>
      <c r="I954" s="19">
        <v>866</v>
      </c>
      <c r="J954" s="19">
        <v>1177</v>
      </c>
      <c r="L954" s="19">
        <v>622</v>
      </c>
      <c r="M954" s="19">
        <v>23</v>
      </c>
      <c r="N954" s="19">
        <v>177</v>
      </c>
      <c r="O954" s="19">
        <v>124</v>
      </c>
      <c r="P954" s="19">
        <v>297</v>
      </c>
      <c r="R954" s="19">
        <f>J954+ L954- P954</f>
        <v>1502</v>
      </c>
      <c r="S954" s="19">
        <f>R954-E954</f>
        <v>910.09</v>
      </c>
      <c r="U954" s="19">
        <v>0</v>
      </c>
      <c r="V954" s="19">
        <v>0</v>
      </c>
      <c r="X954" s="19">
        <v>0</v>
      </c>
    </row>
    <row r="956" spans="1:24" ht="15.75" x14ac:dyDescent="0.25">
      <c r="B956" s="24">
        <v>28025</v>
      </c>
      <c r="E956" s="24">
        <v>4850.8100000000004</v>
      </c>
      <c r="G956" s="24">
        <v>6559</v>
      </c>
      <c r="H956" s="24">
        <v>7994</v>
      </c>
      <c r="I956" s="24">
        <v>10155</v>
      </c>
      <c r="J956" s="24">
        <v>3303</v>
      </c>
      <c r="L956" s="24">
        <v>4738</v>
      </c>
      <c r="M956" s="24">
        <v>465</v>
      </c>
      <c r="N956" s="24">
        <v>832</v>
      </c>
      <c r="O956" s="24">
        <v>2725</v>
      </c>
      <c r="P956" s="24">
        <v>699</v>
      </c>
      <c r="R956" s="24">
        <f>J956+ L956- P956</f>
        <v>7342</v>
      </c>
      <c r="S956" s="24">
        <f>R956-E956</f>
        <v>2491.1899999999996</v>
      </c>
      <c r="U956" s="24">
        <v>0</v>
      </c>
      <c r="V956" s="24">
        <v>143</v>
      </c>
      <c r="X956" s="24">
        <v>0</v>
      </c>
    </row>
    <row r="959" spans="1:24" ht="15.75" x14ac:dyDescent="0.25">
      <c r="A959" s="1" t="s">
        <v>325</v>
      </c>
    </row>
    <row r="960" spans="1:24" ht="26.25" x14ac:dyDescent="0.25">
      <c r="A960" s="14" t="s">
        <v>326</v>
      </c>
      <c r="B960" s="15">
        <v>18939</v>
      </c>
      <c r="E960" s="15">
        <v>2137.61</v>
      </c>
      <c r="G960" s="15">
        <v>5329</v>
      </c>
      <c r="H960" s="15">
        <v>3195</v>
      </c>
      <c r="I960" s="15">
        <v>5720</v>
      </c>
      <c r="J960" s="15">
        <v>4689</v>
      </c>
      <c r="L960" s="15">
        <v>2316</v>
      </c>
      <c r="M960" s="15">
        <v>108</v>
      </c>
      <c r="N960" s="15">
        <v>283</v>
      </c>
      <c r="O960" s="15">
        <v>1110</v>
      </c>
      <c r="P960" s="15">
        <v>809</v>
      </c>
      <c r="R960" s="15">
        <f>J960+L960-P960</f>
        <v>6196</v>
      </c>
      <c r="S960" s="15">
        <f t="shared" ref="S960:S965" si="2">R960-E960</f>
        <v>4058.39</v>
      </c>
      <c r="U960" s="15">
        <v>39</v>
      </c>
      <c r="V960" s="15">
        <v>353</v>
      </c>
      <c r="X960" s="15">
        <v>0</v>
      </c>
    </row>
    <row r="961" spans="1:24" x14ac:dyDescent="0.25">
      <c r="A961" s="2" t="s">
        <v>134</v>
      </c>
      <c r="B961" s="19">
        <v>99</v>
      </c>
      <c r="D961" s="20">
        <v>0.09</v>
      </c>
      <c r="E961" s="19">
        <f>B961*D961</f>
        <v>8.91</v>
      </c>
      <c r="G961" s="19">
        <v>28</v>
      </c>
      <c r="H961" s="19">
        <v>2</v>
      </c>
      <c r="I961" s="19">
        <v>61</v>
      </c>
      <c r="J961" s="19">
        <v>7</v>
      </c>
      <c r="L961" s="19">
        <v>17</v>
      </c>
      <c r="M961" s="19">
        <v>0</v>
      </c>
      <c r="N961" s="19">
        <v>0</v>
      </c>
      <c r="O961" s="19">
        <v>16</v>
      </c>
      <c r="P961" s="19">
        <v>0</v>
      </c>
      <c r="R961" s="19">
        <f>J961+ L961- P961</f>
        <v>24</v>
      </c>
      <c r="S961" s="19">
        <f t="shared" si="2"/>
        <v>15.09</v>
      </c>
      <c r="U961" s="19">
        <v>0</v>
      </c>
      <c r="V961" s="19">
        <v>2</v>
      </c>
      <c r="X961" s="19">
        <v>0</v>
      </c>
    </row>
    <row r="962" spans="1:24" x14ac:dyDescent="0.25">
      <c r="A962" s="2" t="s">
        <v>57</v>
      </c>
      <c r="B962" s="19">
        <v>16536</v>
      </c>
      <c r="D962" s="20">
        <v>0.11</v>
      </c>
      <c r="E962" s="19">
        <f>B962*D962</f>
        <v>1818.96</v>
      </c>
      <c r="G962" s="19">
        <v>4380</v>
      </c>
      <c r="H962" s="19">
        <v>2948</v>
      </c>
      <c r="I962" s="19">
        <v>4974</v>
      </c>
      <c r="J962" s="19">
        <v>4233</v>
      </c>
      <c r="L962" s="19">
        <v>1840</v>
      </c>
      <c r="M962" s="19">
        <v>66</v>
      </c>
      <c r="N962" s="19">
        <v>235</v>
      </c>
      <c r="O962" s="19">
        <v>848</v>
      </c>
      <c r="P962" s="19">
        <v>690</v>
      </c>
      <c r="R962" s="19">
        <f>J962+ L962- P962</f>
        <v>5383</v>
      </c>
      <c r="S962" s="19">
        <f t="shared" si="2"/>
        <v>3564.04</v>
      </c>
      <c r="U962" s="19">
        <v>7</v>
      </c>
      <c r="V962" s="19">
        <v>191</v>
      </c>
      <c r="X962" s="19">
        <v>0</v>
      </c>
    </row>
    <row r="963" spans="1:24" x14ac:dyDescent="0.25">
      <c r="A963" s="2" t="s">
        <v>209</v>
      </c>
      <c r="B963" s="19">
        <v>1649</v>
      </c>
      <c r="D963" s="20">
        <v>0.11</v>
      </c>
      <c r="E963" s="19">
        <f>B963*D963</f>
        <v>181.39000000000001</v>
      </c>
      <c r="G963" s="19">
        <v>907</v>
      </c>
      <c r="H963" s="19">
        <v>149</v>
      </c>
      <c r="I963" s="19">
        <v>275</v>
      </c>
      <c r="J963" s="19">
        <v>316</v>
      </c>
      <c r="L963" s="19">
        <v>120</v>
      </c>
      <c r="M963" s="19">
        <v>42</v>
      </c>
      <c r="N963" s="19">
        <v>4</v>
      </c>
      <c r="O963" s="19">
        <v>58</v>
      </c>
      <c r="P963" s="19">
        <v>14</v>
      </c>
      <c r="R963" s="19">
        <f>J963+ L963- P963</f>
        <v>422</v>
      </c>
      <c r="S963" s="19">
        <f t="shared" si="2"/>
        <v>240.60999999999999</v>
      </c>
      <c r="U963" s="19">
        <v>32</v>
      </c>
      <c r="V963" s="19">
        <v>120</v>
      </c>
      <c r="X963" s="19">
        <v>0</v>
      </c>
    </row>
    <row r="964" spans="1:24" x14ac:dyDescent="0.25">
      <c r="A964" s="2" t="s">
        <v>216</v>
      </c>
      <c r="B964" s="19">
        <v>563</v>
      </c>
      <c r="D964" s="20">
        <v>0.21</v>
      </c>
      <c r="E964" s="19">
        <f>B964*D964</f>
        <v>118.22999999999999</v>
      </c>
      <c r="G964" s="19">
        <v>14</v>
      </c>
      <c r="H964" s="19">
        <v>71</v>
      </c>
      <c r="I964" s="19">
        <v>381</v>
      </c>
      <c r="J964" s="19">
        <v>96</v>
      </c>
      <c r="L964" s="19">
        <v>306</v>
      </c>
      <c r="M964" s="19">
        <v>0</v>
      </c>
      <c r="N964" s="19">
        <v>42</v>
      </c>
      <c r="O964" s="19">
        <v>175</v>
      </c>
      <c r="P964" s="19">
        <v>88</v>
      </c>
      <c r="R964" s="19">
        <f>J964+ L964- P964</f>
        <v>314</v>
      </c>
      <c r="S964" s="19">
        <f t="shared" si="2"/>
        <v>195.77</v>
      </c>
      <c r="U964" s="19">
        <v>0</v>
      </c>
      <c r="V964" s="19">
        <v>39</v>
      </c>
      <c r="X964" s="19">
        <v>0</v>
      </c>
    </row>
    <row r="965" spans="1:24" x14ac:dyDescent="0.25">
      <c r="A965" s="2" t="s">
        <v>218</v>
      </c>
      <c r="B965" s="19">
        <v>92</v>
      </c>
      <c r="D965" s="20">
        <v>0.11</v>
      </c>
      <c r="E965" s="19">
        <f>B965*D965</f>
        <v>10.119999999999999</v>
      </c>
      <c r="G965" s="19">
        <v>0</v>
      </c>
      <c r="H965" s="19">
        <v>25</v>
      </c>
      <c r="I965" s="19">
        <v>29</v>
      </c>
      <c r="J965" s="19">
        <v>37</v>
      </c>
      <c r="L965" s="19">
        <v>33</v>
      </c>
      <c r="M965" s="19">
        <v>0</v>
      </c>
      <c r="N965" s="19">
        <v>2</v>
      </c>
      <c r="O965" s="19">
        <v>13</v>
      </c>
      <c r="P965" s="19">
        <v>17</v>
      </c>
      <c r="R965" s="19">
        <f>J965+ L965- P965</f>
        <v>53</v>
      </c>
      <c r="S965" s="19">
        <f t="shared" si="2"/>
        <v>42.88</v>
      </c>
      <c r="U965" s="19">
        <v>0</v>
      </c>
      <c r="V965" s="19">
        <v>1</v>
      </c>
      <c r="X965" s="19">
        <v>0</v>
      </c>
    </row>
    <row r="967" spans="1:24" x14ac:dyDescent="0.25">
      <c r="A967" s="14" t="s">
        <v>206</v>
      </c>
      <c r="B967" s="15">
        <v>3366</v>
      </c>
      <c r="E967" s="15">
        <v>706.86</v>
      </c>
      <c r="G967" s="15">
        <v>300</v>
      </c>
      <c r="H967" s="15">
        <v>836</v>
      </c>
      <c r="I967" s="15">
        <v>2053</v>
      </c>
      <c r="J967" s="15">
        <v>177</v>
      </c>
      <c r="L967" s="15">
        <v>792</v>
      </c>
      <c r="M967" s="15">
        <v>1</v>
      </c>
      <c r="N967" s="15">
        <v>28</v>
      </c>
      <c r="O967" s="15">
        <v>712</v>
      </c>
      <c r="P967" s="15">
        <v>51</v>
      </c>
      <c r="R967" s="15">
        <f>J967+L967-P967</f>
        <v>918</v>
      </c>
      <c r="S967" s="15">
        <f>R967-E967</f>
        <v>211.14</v>
      </c>
      <c r="U967" s="15">
        <v>0</v>
      </c>
      <c r="V967" s="15">
        <v>0</v>
      </c>
      <c r="X967" s="15">
        <v>0</v>
      </c>
    </row>
    <row r="968" spans="1:24" x14ac:dyDescent="0.25">
      <c r="A968" s="2" t="s">
        <v>171</v>
      </c>
      <c r="B968" s="19">
        <v>3366</v>
      </c>
      <c r="D968" s="20">
        <v>0.21</v>
      </c>
      <c r="E968" s="19">
        <f>B968*D968</f>
        <v>706.86</v>
      </c>
      <c r="G968" s="19">
        <v>300</v>
      </c>
      <c r="H968" s="19">
        <v>836</v>
      </c>
      <c r="I968" s="19">
        <v>2053</v>
      </c>
      <c r="J968" s="19">
        <v>177</v>
      </c>
      <c r="L968" s="19">
        <v>792</v>
      </c>
      <c r="M968" s="19">
        <v>1</v>
      </c>
      <c r="N968" s="19">
        <v>28</v>
      </c>
      <c r="O968" s="19">
        <v>712</v>
      </c>
      <c r="P968" s="19">
        <v>51</v>
      </c>
      <c r="R968" s="19">
        <f>J968+ L968- P968</f>
        <v>918</v>
      </c>
      <c r="S968" s="19">
        <f>R968-E968</f>
        <v>211.14</v>
      </c>
      <c r="U968" s="19">
        <v>0</v>
      </c>
      <c r="V968" s="19">
        <v>0</v>
      </c>
      <c r="X968" s="19">
        <v>0</v>
      </c>
    </row>
    <row r="970" spans="1:24" x14ac:dyDescent="0.25">
      <c r="A970" s="14" t="s">
        <v>327</v>
      </c>
      <c r="B970" s="15">
        <v>11121</v>
      </c>
      <c r="E970" s="15">
        <v>1223.31</v>
      </c>
      <c r="G970" s="15">
        <v>3150</v>
      </c>
      <c r="H970" s="15">
        <v>2725</v>
      </c>
      <c r="I970" s="15">
        <v>2652</v>
      </c>
      <c r="J970" s="15">
        <v>2591</v>
      </c>
      <c r="L970" s="15">
        <v>1255</v>
      </c>
      <c r="M970" s="15">
        <v>95</v>
      </c>
      <c r="N970" s="15">
        <v>240</v>
      </c>
      <c r="O970" s="15">
        <v>304</v>
      </c>
      <c r="P970" s="15">
        <v>612</v>
      </c>
      <c r="R970" s="15">
        <f>J970+L970-P970</f>
        <v>3234</v>
      </c>
      <c r="S970" s="15">
        <f>R970-E970</f>
        <v>2010.69</v>
      </c>
      <c r="U970" s="15">
        <v>0</v>
      </c>
      <c r="V970" s="15">
        <v>0</v>
      </c>
      <c r="X970" s="15">
        <v>0</v>
      </c>
    </row>
    <row r="971" spans="1:24" x14ac:dyDescent="0.25">
      <c r="A971" s="2" t="s">
        <v>58</v>
      </c>
      <c r="B971" s="19">
        <v>9963</v>
      </c>
      <c r="D971" s="20">
        <v>0.11</v>
      </c>
      <c r="E971" s="19">
        <f>B971*D971</f>
        <v>1095.93</v>
      </c>
      <c r="G971" s="19">
        <v>3040</v>
      </c>
      <c r="H971" s="19">
        <v>2408</v>
      </c>
      <c r="I971" s="19">
        <v>2261</v>
      </c>
      <c r="J971" s="19">
        <v>2252</v>
      </c>
      <c r="L971" s="19">
        <v>1093</v>
      </c>
      <c r="M971" s="19">
        <v>95</v>
      </c>
      <c r="N971" s="19">
        <v>236</v>
      </c>
      <c r="O971" s="19">
        <v>248</v>
      </c>
      <c r="P971" s="19">
        <v>511</v>
      </c>
      <c r="R971" s="19">
        <f>J971+ L971- P971</f>
        <v>2834</v>
      </c>
      <c r="S971" s="19">
        <f>R971-E971</f>
        <v>1738.07</v>
      </c>
      <c r="U971" s="19">
        <v>0</v>
      </c>
      <c r="V971" s="19">
        <v>0</v>
      </c>
      <c r="X971" s="19">
        <v>0</v>
      </c>
    </row>
    <row r="972" spans="1:24" x14ac:dyDescent="0.25">
      <c r="A972" s="2" t="s">
        <v>175</v>
      </c>
      <c r="B972" s="19">
        <v>1158</v>
      </c>
      <c r="D972" s="20">
        <v>0.11</v>
      </c>
      <c r="E972" s="19">
        <f>B972*D972</f>
        <v>127.38</v>
      </c>
      <c r="G972" s="19">
        <v>110</v>
      </c>
      <c r="H972" s="19">
        <v>317</v>
      </c>
      <c r="I972" s="19">
        <v>391</v>
      </c>
      <c r="J972" s="19">
        <v>339</v>
      </c>
      <c r="L972" s="19">
        <v>162</v>
      </c>
      <c r="M972" s="19">
        <v>0</v>
      </c>
      <c r="N972" s="19">
        <v>4</v>
      </c>
      <c r="O972" s="19">
        <v>56</v>
      </c>
      <c r="P972" s="19">
        <v>101</v>
      </c>
      <c r="R972" s="19">
        <f>J972+ L972- P972</f>
        <v>400</v>
      </c>
      <c r="S972" s="19">
        <f>R972-E972</f>
        <v>272.62</v>
      </c>
      <c r="U972" s="19">
        <v>0</v>
      </c>
      <c r="V972" s="19">
        <v>0</v>
      </c>
      <c r="X972" s="19">
        <v>0</v>
      </c>
    </row>
    <row r="974" spans="1:24" ht="15.75" x14ac:dyDescent="0.25">
      <c r="B974" s="24">
        <v>33426</v>
      </c>
      <c r="E974" s="24">
        <v>4067.78</v>
      </c>
      <c r="G974" s="24">
        <v>8779</v>
      </c>
      <c r="H974" s="24">
        <v>6756</v>
      </c>
      <c r="I974" s="24">
        <v>10425</v>
      </c>
      <c r="J974" s="24">
        <v>7457</v>
      </c>
      <c r="L974" s="24">
        <v>4363</v>
      </c>
      <c r="M974" s="24">
        <v>204</v>
      </c>
      <c r="N974" s="24">
        <v>551</v>
      </c>
      <c r="O974" s="24">
        <v>2126</v>
      </c>
      <c r="P974" s="24">
        <v>1472</v>
      </c>
      <c r="R974" s="24">
        <f>J974+ L974- P974</f>
        <v>10348</v>
      </c>
      <c r="S974" s="24">
        <f>R974-E974</f>
        <v>6280.2199999999993</v>
      </c>
      <c r="U974" s="24">
        <v>39</v>
      </c>
      <c r="V974" s="24">
        <v>353</v>
      </c>
      <c r="X974" s="24">
        <v>0</v>
      </c>
    </row>
    <row r="977" spans="1:24" ht="15.75" x14ac:dyDescent="0.25">
      <c r="A977" s="1" t="s">
        <v>328</v>
      </c>
    </row>
    <row r="978" spans="1:24" ht="26.25" x14ac:dyDescent="0.25">
      <c r="A978" s="14" t="s">
        <v>329</v>
      </c>
      <c r="B978" s="15">
        <v>2823</v>
      </c>
      <c r="E978" s="15">
        <v>374.83</v>
      </c>
      <c r="G978" s="15">
        <v>32</v>
      </c>
      <c r="H978" s="15">
        <v>693</v>
      </c>
      <c r="I978" s="15">
        <v>560</v>
      </c>
      <c r="J978" s="15">
        <v>1534</v>
      </c>
      <c r="L978" s="15">
        <v>2823</v>
      </c>
      <c r="M978" s="15">
        <v>32</v>
      </c>
      <c r="N978" s="15">
        <v>693</v>
      </c>
      <c r="O978" s="15">
        <v>560</v>
      </c>
      <c r="P978" s="15">
        <v>1534</v>
      </c>
      <c r="R978" s="15">
        <f>J978+L978-P978</f>
        <v>2823</v>
      </c>
      <c r="S978" s="15">
        <f>R978-E978</f>
        <v>2448.17</v>
      </c>
      <c r="U978" s="15">
        <v>0</v>
      </c>
      <c r="V978" s="15">
        <v>0</v>
      </c>
      <c r="X978" s="15">
        <v>0</v>
      </c>
    </row>
    <row r="979" spans="1:24" x14ac:dyDescent="0.25">
      <c r="A979" s="2" t="s">
        <v>285</v>
      </c>
      <c r="B979" s="19">
        <v>270</v>
      </c>
      <c r="D979" s="20">
        <v>0.09</v>
      </c>
      <c r="E979" s="19">
        <f>B979*D979</f>
        <v>24.3</v>
      </c>
      <c r="G979" s="19">
        <v>0</v>
      </c>
      <c r="H979" s="19">
        <v>0</v>
      </c>
      <c r="I979" s="19">
        <v>0</v>
      </c>
      <c r="J979" s="19">
        <v>269</v>
      </c>
      <c r="L979" s="19">
        <v>270</v>
      </c>
      <c r="M979" s="19">
        <v>0</v>
      </c>
      <c r="N979" s="19">
        <v>0</v>
      </c>
      <c r="O979" s="19">
        <v>0</v>
      </c>
      <c r="P979" s="19">
        <v>269</v>
      </c>
      <c r="R979" s="19">
        <f>J979+ L979- P979</f>
        <v>270</v>
      </c>
      <c r="S979" s="19">
        <f>R979-E979</f>
        <v>245.7</v>
      </c>
      <c r="U979" s="19">
        <v>0</v>
      </c>
      <c r="V979" s="19">
        <v>0</v>
      </c>
      <c r="X979" s="19">
        <v>0</v>
      </c>
    </row>
    <row r="980" spans="1:24" x14ac:dyDescent="0.25">
      <c r="A980" s="2" t="s">
        <v>230</v>
      </c>
      <c r="B980" s="19">
        <v>697</v>
      </c>
      <c r="D980" s="20">
        <v>0.21</v>
      </c>
      <c r="E980" s="19">
        <f>B980*D980</f>
        <v>146.37</v>
      </c>
      <c r="G980" s="19">
        <v>0</v>
      </c>
      <c r="H980" s="19">
        <v>133</v>
      </c>
      <c r="I980" s="19">
        <v>209</v>
      </c>
      <c r="J980" s="19">
        <v>354</v>
      </c>
      <c r="L980" s="19">
        <v>697</v>
      </c>
      <c r="M980" s="19">
        <v>0</v>
      </c>
      <c r="N980" s="19">
        <v>133</v>
      </c>
      <c r="O980" s="19">
        <v>209</v>
      </c>
      <c r="P980" s="19">
        <v>354</v>
      </c>
      <c r="R980" s="19">
        <f>J980+ L980- P980</f>
        <v>697</v>
      </c>
      <c r="S980" s="19">
        <f>R980-E980</f>
        <v>550.63</v>
      </c>
      <c r="U980" s="19">
        <v>0</v>
      </c>
      <c r="V980" s="19">
        <v>0</v>
      </c>
      <c r="X980" s="19">
        <v>0</v>
      </c>
    </row>
    <row r="981" spans="1:24" x14ac:dyDescent="0.25">
      <c r="A981" s="2" t="s">
        <v>232</v>
      </c>
      <c r="B981" s="19">
        <v>1856</v>
      </c>
      <c r="D981" s="20">
        <v>0.11</v>
      </c>
      <c r="E981" s="19">
        <f>B981*D981</f>
        <v>204.16</v>
      </c>
      <c r="G981" s="19">
        <v>32</v>
      </c>
      <c r="H981" s="19">
        <v>560</v>
      </c>
      <c r="I981" s="19">
        <v>351</v>
      </c>
      <c r="J981" s="19">
        <v>911</v>
      </c>
      <c r="L981" s="19">
        <v>1856</v>
      </c>
      <c r="M981" s="19">
        <v>32</v>
      </c>
      <c r="N981" s="19">
        <v>560</v>
      </c>
      <c r="O981" s="19">
        <v>351</v>
      </c>
      <c r="P981" s="19">
        <v>911</v>
      </c>
      <c r="R981" s="19">
        <f>J981+ L981- P981</f>
        <v>1856</v>
      </c>
      <c r="S981" s="19">
        <f>R981-E981</f>
        <v>1651.84</v>
      </c>
      <c r="U981" s="19">
        <v>0</v>
      </c>
      <c r="V981" s="19">
        <v>0</v>
      </c>
      <c r="X981" s="19">
        <v>0</v>
      </c>
    </row>
    <row r="983" spans="1:24" x14ac:dyDescent="0.25">
      <c r="A983" s="14" t="s">
        <v>181</v>
      </c>
      <c r="B983" s="15">
        <v>4641</v>
      </c>
      <c r="E983" s="15">
        <v>417.69</v>
      </c>
      <c r="G983" s="15">
        <v>8</v>
      </c>
      <c r="H983" s="15">
        <v>740</v>
      </c>
      <c r="I983" s="15">
        <v>2011</v>
      </c>
      <c r="J983" s="15">
        <v>1879</v>
      </c>
      <c r="L983" s="15">
        <v>4641</v>
      </c>
      <c r="M983" s="15">
        <v>8</v>
      </c>
      <c r="N983" s="15">
        <v>740</v>
      </c>
      <c r="O983" s="15">
        <v>2011</v>
      </c>
      <c r="P983" s="15">
        <v>1879</v>
      </c>
      <c r="R983" s="15">
        <f>J983+L983-P983</f>
        <v>4641</v>
      </c>
      <c r="S983" s="15">
        <f>R983-E983</f>
        <v>4223.3100000000004</v>
      </c>
      <c r="U983" s="15">
        <v>0</v>
      </c>
      <c r="V983" s="15">
        <v>0</v>
      </c>
      <c r="X983" s="15">
        <v>0</v>
      </c>
    </row>
    <row r="984" spans="1:24" x14ac:dyDescent="0.25">
      <c r="A984" s="2" t="s">
        <v>312</v>
      </c>
      <c r="B984" s="19">
        <v>2169</v>
      </c>
      <c r="D984" s="20">
        <v>0.09</v>
      </c>
      <c r="E984" s="19">
        <f>B984*D984</f>
        <v>195.20999999999998</v>
      </c>
      <c r="G984" s="19">
        <v>1</v>
      </c>
      <c r="H984" s="19">
        <v>127</v>
      </c>
      <c r="I984" s="19">
        <v>933</v>
      </c>
      <c r="J984" s="19">
        <v>1106</v>
      </c>
      <c r="L984" s="19">
        <v>2169</v>
      </c>
      <c r="M984" s="19">
        <v>1</v>
      </c>
      <c r="N984" s="19">
        <v>127</v>
      </c>
      <c r="O984" s="19">
        <v>933</v>
      </c>
      <c r="P984" s="19">
        <v>1106</v>
      </c>
      <c r="R984" s="19">
        <f>J984+ L984- P984</f>
        <v>2169</v>
      </c>
      <c r="S984" s="19">
        <f>R984-E984</f>
        <v>1973.79</v>
      </c>
      <c r="U984" s="19">
        <v>0</v>
      </c>
      <c r="V984" s="19">
        <v>0</v>
      </c>
      <c r="X984" s="19">
        <v>0</v>
      </c>
    </row>
    <row r="985" spans="1:24" x14ac:dyDescent="0.25">
      <c r="A985" s="2" t="s">
        <v>137</v>
      </c>
      <c r="B985" s="19">
        <v>2472</v>
      </c>
      <c r="D985" s="20">
        <v>0.09</v>
      </c>
      <c r="E985" s="19">
        <f>B985*D985</f>
        <v>222.48</v>
      </c>
      <c r="G985" s="19">
        <v>7</v>
      </c>
      <c r="H985" s="19">
        <v>613</v>
      </c>
      <c r="I985" s="19">
        <v>1078</v>
      </c>
      <c r="J985" s="19">
        <v>773</v>
      </c>
      <c r="L985" s="19">
        <v>2472</v>
      </c>
      <c r="M985" s="19">
        <v>7</v>
      </c>
      <c r="N985" s="19">
        <v>613</v>
      </c>
      <c r="O985" s="19">
        <v>1078</v>
      </c>
      <c r="P985" s="19">
        <v>773</v>
      </c>
      <c r="R985" s="19">
        <f>J985+ L985- P985</f>
        <v>2472</v>
      </c>
      <c r="S985" s="19">
        <f>R985-E985</f>
        <v>2249.52</v>
      </c>
      <c r="U985" s="19">
        <v>0</v>
      </c>
      <c r="V985" s="19">
        <v>0</v>
      </c>
      <c r="X985" s="19">
        <v>0</v>
      </c>
    </row>
    <row r="987" spans="1:24" ht="15.75" x14ac:dyDescent="0.25">
      <c r="B987" s="24">
        <v>7464</v>
      </c>
      <c r="E987" s="24">
        <v>792.52</v>
      </c>
      <c r="G987" s="24">
        <v>40</v>
      </c>
      <c r="H987" s="24">
        <v>1433</v>
      </c>
      <c r="I987" s="24">
        <v>2571</v>
      </c>
      <c r="J987" s="24">
        <v>3413</v>
      </c>
      <c r="L987" s="24">
        <v>7464</v>
      </c>
      <c r="M987" s="24">
        <v>40</v>
      </c>
      <c r="N987" s="24">
        <v>1433</v>
      </c>
      <c r="O987" s="24">
        <v>2571</v>
      </c>
      <c r="P987" s="24">
        <v>3413</v>
      </c>
      <c r="R987" s="24">
        <f>J987+ L987- P987</f>
        <v>7464</v>
      </c>
      <c r="S987" s="24">
        <f>R987-E987</f>
        <v>6671.48</v>
      </c>
      <c r="U987" s="24">
        <v>0</v>
      </c>
      <c r="V987" s="24">
        <v>0</v>
      </c>
      <c r="X987" s="24">
        <v>0</v>
      </c>
    </row>
    <row r="990" spans="1:24" ht="15.75" x14ac:dyDescent="0.25">
      <c r="A990" s="1" t="s">
        <v>330</v>
      </c>
    </row>
    <row r="991" spans="1:24" ht="26.25" x14ac:dyDescent="0.25">
      <c r="A991" s="14" t="s">
        <v>72</v>
      </c>
      <c r="B991" s="15">
        <v>6380</v>
      </c>
      <c r="E991" s="15">
        <v>1339.8</v>
      </c>
      <c r="G991" s="15">
        <v>375</v>
      </c>
      <c r="H991" s="15">
        <v>2722</v>
      </c>
      <c r="I991" s="15">
        <v>3203</v>
      </c>
      <c r="J991" s="15">
        <v>78</v>
      </c>
      <c r="L991" s="15">
        <v>1673</v>
      </c>
      <c r="M991" s="15">
        <v>5</v>
      </c>
      <c r="N991" s="15">
        <v>686</v>
      </c>
      <c r="O991" s="15">
        <v>974</v>
      </c>
      <c r="P991" s="15">
        <v>5</v>
      </c>
      <c r="R991" s="15">
        <f>J991+L991-P991</f>
        <v>1746</v>
      </c>
      <c r="S991" s="15">
        <f>R991-E991</f>
        <v>406.20000000000005</v>
      </c>
      <c r="U991" s="15">
        <v>0</v>
      </c>
      <c r="V991" s="15">
        <v>0</v>
      </c>
      <c r="X991" s="15">
        <v>0</v>
      </c>
    </row>
    <row r="992" spans="1:24" x14ac:dyDescent="0.25">
      <c r="A992" s="2" t="s">
        <v>73</v>
      </c>
      <c r="B992" s="19">
        <v>0</v>
      </c>
      <c r="D992" s="20">
        <v>0.21</v>
      </c>
      <c r="E992" s="19">
        <f>B992*D992</f>
        <v>0</v>
      </c>
      <c r="G992" s="19">
        <v>0</v>
      </c>
      <c r="H992" s="19">
        <v>0</v>
      </c>
      <c r="I992" s="19">
        <v>0</v>
      </c>
      <c r="J992" s="19">
        <v>0</v>
      </c>
      <c r="L992" s="19">
        <v>0</v>
      </c>
      <c r="M992" s="19">
        <v>0</v>
      </c>
      <c r="N992" s="19">
        <v>0</v>
      </c>
      <c r="O992" s="19">
        <v>0</v>
      </c>
      <c r="P992" s="19">
        <v>0</v>
      </c>
      <c r="R992" s="19">
        <f>J992+ L992- P992</f>
        <v>0</v>
      </c>
      <c r="S992" s="19">
        <f>R992-E992</f>
        <v>0</v>
      </c>
      <c r="U992" s="19">
        <v>0</v>
      </c>
      <c r="V992" s="19">
        <v>0</v>
      </c>
      <c r="X992" s="19">
        <v>0</v>
      </c>
    </row>
    <row r="993" spans="1:24" x14ac:dyDescent="0.25">
      <c r="A993" s="2" t="s">
        <v>74</v>
      </c>
      <c r="B993" s="19">
        <v>32</v>
      </c>
      <c r="D993" s="20">
        <v>0.21</v>
      </c>
      <c r="E993" s="19">
        <f>B993*D993</f>
        <v>6.72</v>
      </c>
      <c r="G993" s="19">
        <v>1</v>
      </c>
      <c r="H993" s="19">
        <v>0</v>
      </c>
      <c r="I993" s="19">
        <v>31</v>
      </c>
      <c r="J993" s="19">
        <v>0</v>
      </c>
      <c r="L993" s="19">
        <v>0</v>
      </c>
      <c r="M993" s="19">
        <v>0</v>
      </c>
      <c r="N993" s="19">
        <v>0</v>
      </c>
      <c r="O993" s="19">
        <v>0</v>
      </c>
      <c r="P993" s="19">
        <v>0</v>
      </c>
      <c r="R993" s="19">
        <f>J993+ L993- P993</f>
        <v>0</v>
      </c>
      <c r="S993" s="19">
        <f>R993-E993</f>
        <v>-6.72</v>
      </c>
      <c r="U993" s="19">
        <v>0</v>
      </c>
      <c r="V993" s="19">
        <v>0</v>
      </c>
      <c r="X993" s="19">
        <v>0</v>
      </c>
    </row>
    <row r="994" spans="1:24" x14ac:dyDescent="0.25">
      <c r="A994" s="2" t="s">
        <v>49</v>
      </c>
      <c r="B994" s="19">
        <v>2790</v>
      </c>
      <c r="D994" s="20">
        <v>0.21</v>
      </c>
      <c r="E994" s="19">
        <f>B994*D994</f>
        <v>585.9</v>
      </c>
      <c r="G994" s="19">
        <v>223</v>
      </c>
      <c r="H994" s="19">
        <v>1251</v>
      </c>
      <c r="I994" s="19">
        <v>1249</v>
      </c>
      <c r="J994" s="19">
        <v>66</v>
      </c>
      <c r="L994" s="19">
        <v>585</v>
      </c>
      <c r="M994" s="19">
        <v>4</v>
      </c>
      <c r="N994" s="19">
        <v>190</v>
      </c>
      <c r="O994" s="19">
        <v>384</v>
      </c>
      <c r="P994" s="19">
        <v>5</v>
      </c>
      <c r="R994" s="19">
        <f>J994+ L994- P994</f>
        <v>646</v>
      </c>
      <c r="S994" s="19">
        <f>R994-E994</f>
        <v>60.100000000000023</v>
      </c>
      <c r="U994" s="19">
        <v>0</v>
      </c>
      <c r="V994" s="19">
        <v>0</v>
      </c>
      <c r="X994" s="19">
        <v>0</v>
      </c>
    </row>
    <row r="995" spans="1:24" x14ac:dyDescent="0.25">
      <c r="A995" s="2" t="s">
        <v>65</v>
      </c>
      <c r="B995" s="19">
        <v>3558</v>
      </c>
      <c r="D995" s="20">
        <v>0.21</v>
      </c>
      <c r="E995" s="19">
        <f>B995*D995</f>
        <v>747.18</v>
      </c>
      <c r="G995" s="19">
        <v>151</v>
      </c>
      <c r="H995" s="19">
        <v>1471</v>
      </c>
      <c r="I995" s="19">
        <v>1923</v>
      </c>
      <c r="J995" s="19">
        <v>12</v>
      </c>
      <c r="L995" s="19">
        <v>1088</v>
      </c>
      <c r="M995" s="19">
        <v>1</v>
      </c>
      <c r="N995" s="19">
        <v>496</v>
      </c>
      <c r="O995" s="19">
        <v>590</v>
      </c>
      <c r="P995" s="19">
        <v>0</v>
      </c>
      <c r="R995" s="19">
        <f>J995+ L995- P995</f>
        <v>1100</v>
      </c>
      <c r="S995" s="19">
        <f>R995-E995</f>
        <v>352.82000000000005</v>
      </c>
      <c r="U995" s="19">
        <v>0</v>
      </c>
      <c r="V995" s="19">
        <v>0</v>
      </c>
      <c r="X995" s="19">
        <v>0</v>
      </c>
    </row>
    <row r="997" spans="1:24" ht="39" x14ac:dyDescent="0.25">
      <c r="A997" s="14" t="s">
        <v>75</v>
      </c>
      <c r="B997" s="15">
        <v>1950</v>
      </c>
      <c r="E997" s="15">
        <v>214.5</v>
      </c>
      <c r="G997" s="15">
        <v>514</v>
      </c>
      <c r="H997" s="15">
        <v>687</v>
      </c>
      <c r="I997" s="15">
        <v>267</v>
      </c>
      <c r="J997" s="15">
        <v>479</v>
      </c>
      <c r="L997" s="15">
        <v>115</v>
      </c>
      <c r="M997" s="15">
        <v>7</v>
      </c>
      <c r="N997" s="15">
        <v>37</v>
      </c>
      <c r="O997" s="15">
        <v>24</v>
      </c>
      <c r="P997" s="15">
        <v>44</v>
      </c>
      <c r="R997" s="15">
        <f>J997+L997-P997</f>
        <v>550</v>
      </c>
      <c r="S997" s="15">
        <f>R997-E997</f>
        <v>335.5</v>
      </c>
      <c r="U997" s="15">
        <v>0</v>
      </c>
      <c r="V997" s="15">
        <v>0</v>
      </c>
      <c r="X997" s="15">
        <v>0</v>
      </c>
    </row>
    <row r="998" spans="1:24" x14ac:dyDescent="0.25">
      <c r="A998" s="2" t="s">
        <v>76</v>
      </c>
      <c r="B998" s="19">
        <v>0</v>
      </c>
      <c r="D998" s="20">
        <v>0.11</v>
      </c>
      <c r="E998" s="19">
        <f>B998*D998</f>
        <v>0</v>
      </c>
      <c r="G998" s="19">
        <v>0</v>
      </c>
      <c r="H998" s="19">
        <v>0</v>
      </c>
      <c r="I998" s="19">
        <v>0</v>
      </c>
      <c r="J998" s="19">
        <v>0</v>
      </c>
      <c r="L998" s="19">
        <v>0</v>
      </c>
      <c r="M998" s="19">
        <v>0</v>
      </c>
      <c r="N998" s="19">
        <v>0</v>
      </c>
      <c r="O998" s="19">
        <v>0</v>
      </c>
      <c r="P998" s="19">
        <v>0</v>
      </c>
      <c r="R998" s="19">
        <f>J998+ L998- P998</f>
        <v>0</v>
      </c>
      <c r="S998" s="19">
        <f>R998-E998</f>
        <v>0</v>
      </c>
      <c r="U998" s="19">
        <v>0</v>
      </c>
      <c r="V998" s="19">
        <v>0</v>
      </c>
      <c r="X998" s="19">
        <v>0</v>
      </c>
    </row>
    <row r="999" spans="1:24" x14ac:dyDescent="0.25">
      <c r="A999" s="2" t="s">
        <v>77</v>
      </c>
      <c r="B999" s="19">
        <v>2</v>
      </c>
      <c r="D999" s="20">
        <v>0.11</v>
      </c>
      <c r="E999" s="19">
        <f>B999*D999</f>
        <v>0.22</v>
      </c>
      <c r="G999" s="19">
        <v>0</v>
      </c>
      <c r="H999" s="19">
        <v>0</v>
      </c>
      <c r="I999" s="19">
        <v>1</v>
      </c>
      <c r="J999" s="19">
        <v>0</v>
      </c>
      <c r="L999" s="19">
        <v>0</v>
      </c>
      <c r="M999" s="19">
        <v>0</v>
      </c>
      <c r="N999" s="19">
        <v>0</v>
      </c>
      <c r="O999" s="19">
        <v>0</v>
      </c>
      <c r="P999" s="19">
        <v>0</v>
      </c>
      <c r="R999" s="19">
        <f>J999+ L999- P999</f>
        <v>0</v>
      </c>
      <c r="S999" s="19">
        <f>R999-E999</f>
        <v>-0.22</v>
      </c>
      <c r="U999" s="19">
        <v>0</v>
      </c>
      <c r="V999" s="19">
        <v>0</v>
      </c>
      <c r="X999" s="19">
        <v>0</v>
      </c>
    </row>
    <row r="1000" spans="1:24" x14ac:dyDescent="0.25">
      <c r="A1000" s="2" t="s">
        <v>50</v>
      </c>
      <c r="B1000" s="19">
        <v>1487</v>
      </c>
      <c r="D1000" s="20">
        <v>0.11</v>
      </c>
      <c r="E1000" s="19">
        <f>B1000*D1000</f>
        <v>163.57</v>
      </c>
      <c r="G1000" s="19">
        <v>488</v>
      </c>
      <c r="H1000" s="19">
        <v>499</v>
      </c>
      <c r="I1000" s="19">
        <v>160</v>
      </c>
      <c r="J1000" s="19">
        <v>339</v>
      </c>
      <c r="L1000" s="19">
        <v>66</v>
      </c>
      <c r="M1000" s="19">
        <v>0</v>
      </c>
      <c r="N1000" s="19">
        <v>25</v>
      </c>
      <c r="O1000" s="19">
        <v>10</v>
      </c>
      <c r="P1000" s="19">
        <v>30</v>
      </c>
      <c r="R1000" s="19">
        <f>J1000+ L1000- P1000</f>
        <v>375</v>
      </c>
      <c r="S1000" s="19">
        <f>R1000-E1000</f>
        <v>211.43</v>
      </c>
      <c r="U1000" s="19">
        <v>0</v>
      </c>
      <c r="V1000" s="19">
        <v>0</v>
      </c>
      <c r="X1000" s="19">
        <v>0</v>
      </c>
    </row>
    <row r="1001" spans="1:24" x14ac:dyDescent="0.25">
      <c r="A1001" s="2" t="s">
        <v>68</v>
      </c>
      <c r="B1001" s="19">
        <v>461</v>
      </c>
      <c r="D1001" s="20">
        <v>0.11</v>
      </c>
      <c r="E1001" s="19">
        <f>B1001*D1001</f>
        <v>50.71</v>
      </c>
      <c r="G1001" s="19">
        <v>26</v>
      </c>
      <c r="H1001" s="19">
        <v>188</v>
      </c>
      <c r="I1001" s="19">
        <v>106</v>
      </c>
      <c r="J1001" s="19">
        <v>140</v>
      </c>
      <c r="L1001" s="19">
        <v>49</v>
      </c>
      <c r="M1001" s="19">
        <v>7</v>
      </c>
      <c r="N1001" s="19">
        <v>12</v>
      </c>
      <c r="O1001" s="19">
        <v>14</v>
      </c>
      <c r="P1001" s="19">
        <v>14</v>
      </c>
      <c r="R1001" s="19">
        <f>J1001+ L1001- P1001</f>
        <v>175</v>
      </c>
      <c r="S1001" s="19">
        <f>R1001-E1001</f>
        <v>124.28999999999999</v>
      </c>
      <c r="U1001" s="19">
        <v>0</v>
      </c>
      <c r="V1001" s="19">
        <v>0</v>
      </c>
      <c r="X1001" s="19">
        <v>0</v>
      </c>
    </row>
    <row r="1003" spans="1:24" x14ac:dyDescent="0.25">
      <c r="A1003" s="14" t="s">
        <v>125</v>
      </c>
      <c r="B1003" s="15">
        <v>24358</v>
      </c>
      <c r="E1003" s="15">
        <v>3257.62</v>
      </c>
      <c r="G1003" s="15">
        <v>10678</v>
      </c>
      <c r="H1003" s="15">
        <v>5340</v>
      </c>
      <c r="I1003" s="15">
        <v>5338</v>
      </c>
      <c r="J1003" s="15">
        <v>3000</v>
      </c>
      <c r="L1003" s="15">
        <v>1534</v>
      </c>
      <c r="M1003" s="15">
        <v>80</v>
      </c>
      <c r="N1003" s="15">
        <v>221</v>
      </c>
      <c r="O1003" s="15">
        <v>525</v>
      </c>
      <c r="P1003" s="15">
        <v>706</v>
      </c>
      <c r="R1003" s="15">
        <f>J1003+L1003-P1003</f>
        <v>3828</v>
      </c>
      <c r="S1003" s="15">
        <f>R1003-E1003</f>
        <v>570.38000000000011</v>
      </c>
      <c r="U1003" s="15">
        <v>0</v>
      </c>
      <c r="V1003" s="15">
        <v>0</v>
      </c>
      <c r="X1003" s="15">
        <v>0</v>
      </c>
    </row>
    <row r="1004" spans="1:24" x14ac:dyDescent="0.25">
      <c r="A1004" s="2" t="s">
        <v>270</v>
      </c>
      <c r="B1004" s="19">
        <v>3050</v>
      </c>
      <c r="D1004" s="20">
        <v>0.09</v>
      </c>
      <c r="E1004" s="19">
        <f>B1004*D1004</f>
        <v>274.5</v>
      </c>
      <c r="G1004" s="19">
        <v>1096</v>
      </c>
      <c r="H1004" s="19">
        <v>486</v>
      </c>
      <c r="I1004" s="19">
        <v>1460</v>
      </c>
      <c r="J1004" s="19">
        <v>7</v>
      </c>
      <c r="L1004" s="19">
        <v>84</v>
      </c>
      <c r="M1004" s="19">
        <v>3</v>
      </c>
      <c r="N1004" s="19">
        <v>2</v>
      </c>
      <c r="O1004" s="19">
        <v>78</v>
      </c>
      <c r="P1004" s="19">
        <v>0</v>
      </c>
      <c r="R1004" s="19">
        <f>J1004+ L1004- P1004</f>
        <v>91</v>
      </c>
      <c r="S1004" s="19">
        <f>R1004-E1004</f>
        <v>-183.5</v>
      </c>
      <c r="U1004" s="19">
        <v>0</v>
      </c>
      <c r="V1004" s="19">
        <v>0</v>
      </c>
      <c r="X1004" s="19">
        <v>0</v>
      </c>
    </row>
    <row r="1005" spans="1:24" x14ac:dyDescent="0.25">
      <c r="A1005" s="2" t="s">
        <v>192</v>
      </c>
      <c r="B1005" s="19">
        <v>21308</v>
      </c>
      <c r="D1005" s="20">
        <v>0.14000000000000001</v>
      </c>
      <c r="E1005" s="19">
        <f>B1005*D1005</f>
        <v>2983.1200000000003</v>
      </c>
      <c r="G1005" s="19">
        <v>9582</v>
      </c>
      <c r="H1005" s="19">
        <v>4854</v>
      </c>
      <c r="I1005" s="19">
        <v>3878</v>
      </c>
      <c r="J1005" s="19">
        <v>2993</v>
      </c>
      <c r="L1005" s="19">
        <v>1450</v>
      </c>
      <c r="M1005" s="19">
        <v>77</v>
      </c>
      <c r="N1005" s="19">
        <v>219</v>
      </c>
      <c r="O1005" s="19">
        <v>447</v>
      </c>
      <c r="P1005" s="19">
        <v>706</v>
      </c>
      <c r="R1005" s="19">
        <f>J1005+ L1005- P1005</f>
        <v>3737</v>
      </c>
      <c r="S1005" s="19">
        <f>R1005-E1005</f>
        <v>753.87999999999965</v>
      </c>
      <c r="U1005" s="19">
        <v>0</v>
      </c>
      <c r="V1005" s="19">
        <v>0</v>
      </c>
      <c r="X1005" s="19">
        <v>0</v>
      </c>
    </row>
    <row r="1007" spans="1:24" x14ac:dyDescent="0.25">
      <c r="A1007" s="14" t="s">
        <v>87</v>
      </c>
      <c r="B1007" s="15">
        <v>9438</v>
      </c>
      <c r="E1007" s="15">
        <v>1981.98</v>
      </c>
      <c r="G1007" s="15">
        <v>1572</v>
      </c>
      <c r="H1007" s="15">
        <v>3671</v>
      </c>
      <c r="I1007" s="15">
        <v>4104</v>
      </c>
      <c r="J1007" s="15">
        <v>89</v>
      </c>
      <c r="L1007" s="15">
        <v>1996</v>
      </c>
      <c r="M1007" s="15">
        <v>132</v>
      </c>
      <c r="N1007" s="15">
        <v>471</v>
      </c>
      <c r="O1007" s="15">
        <v>1334</v>
      </c>
      <c r="P1007" s="15">
        <v>57</v>
      </c>
      <c r="R1007" s="15">
        <f>J1007+L1007-P1007</f>
        <v>2028</v>
      </c>
      <c r="S1007" s="15">
        <f>R1007-E1007</f>
        <v>46.019999999999982</v>
      </c>
      <c r="U1007" s="15">
        <v>1</v>
      </c>
      <c r="V1007" s="15">
        <v>10</v>
      </c>
      <c r="X1007" s="15">
        <v>0</v>
      </c>
    </row>
    <row r="1008" spans="1:24" x14ac:dyDescent="0.25">
      <c r="A1008" s="2" t="s">
        <v>64</v>
      </c>
      <c r="B1008" s="19">
        <v>9438</v>
      </c>
      <c r="D1008" s="20">
        <v>0.21</v>
      </c>
      <c r="E1008" s="19">
        <f>B1008*D1008</f>
        <v>1981.98</v>
      </c>
      <c r="G1008" s="19">
        <v>1572</v>
      </c>
      <c r="H1008" s="19">
        <v>3671</v>
      </c>
      <c r="I1008" s="19">
        <v>4104</v>
      </c>
      <c r="J1008" s="19">
        <v>89</v>
      </c>
      <c r="L1008" s="19">
        <v>1996</v>
      </c>
      <c r="M1008" s="19">
        <v>132</v>
      </c>
      <c r="N1008" s="19">
        <v>471</v>
      </c>
      <c r="O1008" s="19">
        <v>1334</v>
      </c>
      <c r="P1008" s="19">
        <v>57</v>
      </c>
      <c r="R1008" s="19">
        <f>J1008+ L1008- P1008</f>
        <v>2028</v>
      </c>
      <c r="S1008" s="19">
        <f>R1008-E1008</f>
        <v>46.019999999999982</v>
      </c>
      <c r="U1008" s="19">
        <v>1</v>
      </c>
      <c r="V1008" s="19">
        <v>10</v>
      </c>
      <c r="X1008" s="19">
        <v>0</v>
      </c>
    </row>
    <row r="1010" spans="1:24" x14ac:dyDescent="0.25">
      <c r="A1010" s="14" t="s">
        <v>331</v>
      </c>
      <c r="B1010" s="15">
        <v>13269</v>
      </c>
      <c r="E1010" s="15">
        <v>1459.59</v>
      </c>
      <c r="G1010" s="15">
        <v>5807</v>
      </c>
      <c r="H1010" s="15">
        <v>4151</v>
      </c>
      <c r="I1010" s="15">
        <v>1522</v>
      </c>
      <c r="J1010" s="15">
        <v>1787</v>
      </c>
      <c r="L1010" s="15">
        <v>1057</v>
      </c>
      <c r="M1010" s="15">
        <v>166</v>
      </c>
      <c r="N1010" s="15">
        <v>369</v>
      </c>
      <c r="O1010" s="15">
        <v>245</v>
      </c>
      <c r="P1010" s="15">
        <v>275</v>
      </c>
      <c r="R1010" s="15">
        <f>J1010+L1010-P1010</f>
        <v>2569</v>
      </c>
      <c r="S1010" s="15">
        <f>R1010-E1010</f>
        <v>1109.4100000000001</v>
      </c>
      <c r="U1010" s="15">
        <v>11</v>
      </c>
      <c r="V1010" s="15">
        <v>195</v>
      </c>
      <c r="X1010" s="15">
        <v>0</v>
      </c>
    </row>
    <row r="1011" spans="1:24" x14ac:dyDescent="0.25">
      <c r="A1011" s="2" t="s">
        <v>67</v>
      </c>
      <c r="B1011" s="19">
        <v>13269</v>
      </c>
      <c r="D1011" s="20">
        <v>0.11</v>
      </c>
      <c r="E1011" s="19">
        <f>B1011*D1011</f>
        <v>1459.59</v>
      </c>
      <c r="G1011" s="19">
        <v>5807</v>
      </c>
      <c r="H1011" s="19">
        <v>4151</v>
      </c>
      <c r="I1011" s="19">
        <v>1522</v>
      </c>
      <c r="J1011" s="19">
        <v>1787</v>
      </c>
      <c r="L1011" s="19">
        <v>1057</v>
      </c>
      <c r="M1011" s="19">
        <v>166</v>
      </c>
      <c r="N1011" s="19">
        <v>369</v>
      </c>
      <c r="O1011" s="19">
        <v>245</v>
      </c>
      <c r="P1011" s="19">
        <v>275</v>
      </c>
      <c r="R1011" s="19">
        <f>J1011+ L1011- P1011</f>
        <v>2569</v>
      </c>
      <c r="S1011" s="19">
        <f>R1011-E1011</f>
        <v>1109.4100000000001</v>
      </c>
      <c r="U1011" s="19">
        <v>11</v>
      </c>
      <c r="V1011" s="19">
        <v>195</v>
      </c>
      <c r="X1011" s="19">
        <v>0</v>
      </c>
    </row>
    <row r="1013" spans="1:24" x14ac:dyDescent="0.25">
      <c r="A1013" s="14" t="s">
        <v>69</v>
      </c>
      <c r="B1013" s="15">
        <v>18458</v>
      </c>
      <c r="E1013" s="15">
        <v>1292.06</v>
      </c>
      <c r="G1013" s="15">
        <v>7792</v>
      </c>
      <c r="H1013" s="15">
        <v>5429</v>
      </c>
      <c r="I1013" s="15">
        <v>3273</v>
      </c>
      <c r="J1013" s="15">
        <v>1963</v>
      </c>
      <c r="L1013" s="15">
        <v>798</v>
      </c>
      <c r="M1013" s="15">
        <v>71</v>
      </c>
      <c r="N1013" s="15">
        <v>210</v>
      </c>
      <c r="O1013" s="15">
        <v>322</v>
      </c>
      <c r="P1013" s="15">
        <v>193</v>
      </c>
      <c r="R1013" s="15">
        <f>J1013+L1013-P1013</f>
        <v>2568</v>
      </c>
      <c r="S1013" s="15">
        <f>R1013-E1013</f>
        <v>1275.94</v>
      </c>
      <c r="U1013" s="15">
        <v>0</v>
      </c>
      <c r="V1013" s="15">
        <v>58</v>
      </c>
      <c r="X1013" s="15">
        <v>0</v>
      </c>
    </row>
    <row r="1014" spans="1:24" x14ac:dyDescent="0.25">
      <c r="A1014" s="2" t="s">
        <v>70</v>
      </c>
      <c r="B1014" s="19">
        <v>18458</v>
      </c>
      <c r="D1014" s="20">
        <v>7.0000000000000007E-2</v>
      </c>
      <c r="E1014" s="19">
        <f>B1014*D1014</f>
        <v>1292.0600000000002</v>
      </c>
      <c r="G1014" s="19">
        <v>7792</v>
      </c>
      <c r="H1014" s="19">
        <v>5429</v>
      </c>
      <c r="I1014" s="19">
        <v>3273</v>
      </c>
      <c r="J1014" s="19">
        <v>1963</v>
      </c>
      <c r="L1014" s="19">
        <v>798</v>
      </c>
      <c r="M1014" s="19">
        <v>71</v>
      </c>
      <c r="N1014" s="19">
        <v>210</v>
      </c>
      <c r="O1014" s="19">
        <v>322</v>
      </c>
      <c r="P1014" s="19">
        <v>193</v>
      </c>
      <c r="R1014" s="19">
        <f>J1014+ L1014- P1014</f>
        <v>2568</v>
      </c>
      <c r="S1014" s="19">
        <f>R1014-E1014</f>
        <v>1275.9399999999998</v>
      </c>
      <c r="U1014" s="19">
        <v>0</v>
      </c>
      <c r="V1014" s="19">
        <v>58</v>
      </c>
      <c r="X1014" s="19">
        <v>0</v>
      </c>
    </row>
    <row r="1016" spans="1:24" ht="15.75" x14ac:dyDescent="0.25">
      <c r="B1016" s="24">
        <v>73853</v>
      </c>
      <c r="E1016" s="24">
        <v>9545.5499999999993</v>
      </c>
      <c r="G1016" s="24">
        <v>26738</v>
      </c>
      <c r="H1016" s="24">
        <v>22000</v>
      </c>
      <c r="I1016" s="24">
        <v>17707</v>
      </c>
      <c r="J1016" s="24">
        <v>7396</v>
      </c>
      <c r="L1016" s="24">
        <v>7173</v>
      </c>
      <c r="M1016" s="24">
        <v>461</v>
      </c>
      <c r="N1016" s="24">
        <v>1994</v>
      </c>
      <c r="O1016" s="24">
        <v>3424</v>
      </c>
      <c r="P1016" s="24">
        <v>1280</v>
      </c>
      <c r="R1016" s="24">
        <f>J1016+ L1016- P1016</f>
        <v>13289</v>
      </c>
      <c r="S1016" s="24">
        <f>R1016-E1016</f>
        <v>3743.4500000000007</v>
      </c>
      <c r="U1016" s="24">
        <v>12</v>
      </c>
      <c r="V1016" s="24">
        <v>263</v>
      </c>
      <c r="X1016" s="24">
        <v>0</v>
      </c>
    </row>
    <row r="1019" spans="1:24" ht="15.75" x14ac:dyDescent="0.25">
      <c r="A1019" s="1" t="s">
        <v>332</v>
      </c>
    </row>
    <row r="1020" spans="1:24" x14ac:dyDescent="0.25">
      <c r="A1020" s="14" t="s">
        <v>306</v>
      </c>
      <c r="B1020" s="15">
        <v>5649</v>
      </c>
      <c r="E1020" s="15">
        <v>621.39</v>
      </c>
      <c r="G1020" s="15">
        <v>297</v>
      </c>
      <c r="H1020" s="15">
        <v>695</v>
      </c>
      <c r="I1020" s="15">
        <v>3279</v>
      </c>
      <c r="J1020" s="15">
        <v>1377</v>
      </c>
      <c r="L1020" s="15">
        <v>744</v>
      </c>
      <c r="M1020" s="15">
        <v>35</v>
      </c>
      <c r="N1020" s="15">
        <v>75</v>
      </c>
      <c r="O1020" s="15">
        <v>431</v>
      </c>
      <c r="P1020" s="15">
        <v>202</v>
      </c>
      <c r="R1020" s="15">
        <f>J1020+L1020-P1020</f>
        <v>1919</v>
      </c>
      <c r="S1020" s="15">
        <f>R1020-E1020</f>
        <v>1297.6100000000001</v>
      </c>
      <c r="U1020" s="15">
        <v>0</v>
      </c>
      <c r="V1020" s="15">
        <v>0</v>
      </c>
      <c r="X1020" s="15">
        <v>0</v>
      </c>
    </row>
    <row r="1021" spans="1:24" x14ac:dyDescent="0.25">
      <c r="A1021" s="2" t="s">
        <v>307</v>
      </c>
      <c r="B1021" s="19">
        <v>5649</v>
      </c>
      <c r="D1021" s="20">
        <v>0.11</v>
      </c>
      <c r="E1021" s="19">
        <f>B1021*D1021</f>
        <v>621.39</v>
      </c>
      <c r="G1021" s="19">
        <v>297</v>
      </c>
      <c r="H1021" s="19">
        <v>695</v>
      </c>
      <c r="I1021" s="19">
        <v>3279</v>
      </c>
      <c r="J1021" s="19">
        <v>1377</v>
      </c>
      <c r="L1021" s="19">
        <v>744</v>
      </c>
      <c r="M1021" s="19">
        <v>35</v>
      </c>
      <c r="N1021" s="19">
        <v>75</v>
      </c>
      <c r="O1021" s="19">
        <v>431</v>
      </c>
      <c r="P1021" s="19">
        <v>202</v>
      </c>
      <c r="R1021" s="19">
        <f>J1021+ L1021- P1021</f>
        <v>1919</v>
      </c>
      <c r="S1021" s="19">
        <f>R1021-E1021</f>
        <v>1297.6100000000001</v>
      </c>
      <c r="U1021" s="19">
        <v>0</v>
      </c>
      <c r="V1021" s="19">
        <v>0</v>
      </c>
      <c r="X1021" s="19">
        <v>0</v>
      </c>
    </row>
    <row r="1023" spans="1:24" x14ac:dyDescent="0.25">
      <c r="A1023" s="14" t="s">
        <v>333</v>
      </c>
      <c r="B1023" s="15">
        <v>32924</v>
      </c>
      <c r="E1023" s="15">
        <v>3609.22</v>
      </c>
      <c r="G1023" s="15">
        <v>15444</v>
      </c>
      <c r="H1023" s="15">
        <v>3940</v>
      </c>
      <c r="I1023" s="15">
        <v>9287</v>
      </c>
      <c r="J1023" s="15">
        <v>4251</v>
      </c>
      <c r="L1023" s="15">
        <v>3693</v>
      </c>
      <c r="M1023" s="15">
        <v>206</v>
      </c>
      <c r="N1023" s="15">
        <v>369</v>
      </c>
      <c r="O1023" s="15">
        <v>2132</v>
      </c>
      <c r="P1023" s="15">
        <v>984</v>
      </c>
      <c r="R1023" s="15">
        <f>J1023+L1023-P1023</f>
        <v>6960</v>
      </c>
      <c r="S1023" s="15">
        <f>R1023-E1023</f>
        <v>3350.78</v>
      </c>
      <c r="U1023" s="15">
        <v>0</v>
      </c>
      <c r="V1023" s="15">
        <v>0</v>
      </c>
      <c r="X1023" s="15">
        <v>0</v>
      </c>
    </row>
    <row r="1024" spans="1:24" x14ac:dyDescent="0.25">
      <c r="A1024" s="2" t="s">
        <v>97</v>
      </c>
      <c r="B1024" s="19">
        <v>621</v>
      </c>
      <c r="D1024" s="20">
        <v>0.09</v>
      </c>
      <c r="E1024" s="19">
        <f>B1024*D1024</f>
        <v>55.89</v>
      </c>
      <c r="G1024" s="19">
        <v>470</v>
      </c>
      <c r="H1024" s="19">
        <v>0</v>
      </c>
      <c r="I1024" s="19">
        <v>150</v>
      </c>
      <c r="J1024" s="19">
        <v>0</v>
      </c>
      <c r="L1024" s="19">
        <v>81</v>
      </c>
      <c r="M1024" s="19">
        <v>2</v>
      </c>
      <c r="N1024" s="19">
        <v>0</v>
      </c>
      <c r="O1024" s="19">
        <v>78</v>
      </c>
      <c r="P1024" s="19">
        <v>0</v>
      </c>
      <c r="R1024" s="19">
        <f>J1024+ L1024- P1024</f>
        <v>81</v>
      </c>
      <c r="S1024" s="19">
        <f>R1024-E1024</f>
        <v>25.11</v>
      </c>
      <c r="U1024" s="19">
        <v>0</v>
      </c>
      <c r="V1024" s="19">
        <v>0</v>
      </c>
      <c r="X1024" s="19">
        <v>0</v>
      </c>
    </row>
    <row r="1025" spans="1:24" x14ac:dyDescent="0.25">
      <c r="A1025" s="2" t="s">
        <v>334</v>
      </c>
      <c r="B1025" s="19">
        <v>32303</v>
      </c>
      <c r="D1025" s="20">
        <v>0.11</v>
      </c>
      <c r="E1025" s="19">
        <f>B1025*D1025</f>
        <v>3553.33</v>
      </c>
      <c r="G1025" s="19">
        <v>14974</v>
      </c>
      <c r="H1025" s="19">
        <v>3940</v>
      </c>
      <c r="I1025" s="19">
        <v>9137</v>
      </c>
      <c r="J1025" s="19">
        <v>4251</v>
      </c>
      <c r="L1025" s="19">
        <v>3612</v>
      </c>
      <c r="M1025" s="19">
        <v>204</v>
      </c>
      <c r="N1025" s="19">
        <v>369</v>
      </c>
      <c r="O1025" s="19">
        <v>2054</v>
      </c>
      <c r="P1025" s="19">
        <v>984</v>
      </c>
      <c r="R1025" s="19">
        <f>J1025+ L1025- P1025</f>
        <v>6879</v>
      </c>
      <c r="S1025" s="19">
        <f>R1025-E1025</f>
        <v>3325.67</v>
      </c>
      <c r="U1025" s="19">
        <v>0</v>
      </c>
      <c r="V1025" s="19">
        <v>0</v>
      </c>
      <c r="X1025" s="19">
        <v>0</v>
      </c>
    </row>
    <row r="1027" spans="1:24" ht="15.75" x14ac:dyDescent="0.25">
      <c r="B1027" s="24">
        <v>38573</v>
      </c>
      <c r="E1027" s="24">
        <v>4230.6099999999997</v>
      </c>
      <c r="G1027" s="24">
        <v>15741</v>
      </c>
      <c r="H1027" s="24">
        <v>4635</v>
      </c>
      <c r="I1027" s="24">
        <v>12566</v>
      </c>
      <c r="J1027" s="24">
        <v>5628</v>
      </c>
      <c r="L1027" s="24">
        <v>4437</v>
      </c>
      <c r="M1027" s="24">
        <v>241</v>
      </c>
      <c r="N1027" s="24">
        <v>444</v>
      </c>
      <c r="O1027" s="24">
        <v>2563</v>
      </c>
      <c r="P1027" s="24">
        <v>1186</v>
      </c>
      <c r="R1027" s="24">
        <f>J1027+ L1027- P1027</f>
        <v>8879</v>
      </c>
      <c r="S1027" s="24">
        <f>R1027-E1027</f>
        <v>4648.3900000000003</v>
      </c>
      <c r="U1027" s="24">
        <v>0</v>
      </c>
      <c r="V1027" s="24">
        <v>0</v>
      </c>
      <c r="X1027" s="24">
        <v>0</v>
      </c>
    </row>
    <row r="1030" spans="1:24" ht="15.75" x14ac:dyDescent="0.25">
      <c r="A1030" s="1" t="s">
        <v>335</v>
      </c>
    </row>
    <row r="1031" spans="1:24" x14ac:dyDescent="0.25">
      <c r="A1031" s="14" t="s">
        <v>206</v>
      </c>
      <c r="B1031" s="15">
        <v>9849</v>
      </c>
      <c r="E1031" s="15">
        <v>2068.29</v>
      </c>
      <c r="G1031" s="15">
        <v>4942</v>
      </c>
      <c r="H1031" s="15">
        <v>1296</v>
      </c>
      <c r="I1031" s="15">
        <v>3174</v>
      </c>
      <c r="J1031" s="15">
        <v>435</v>
      </c>
      <c r="L1031" s="15">
        <v>2072</v>
      </c>
      <c r="M1031" s="15">
        <v>561</v>
      </c>
      <c r="N1031" s="15">
        <v>280</v>
      </c>
      <c r="O1031" s="15">
        <v>1107</v>
      </c>
      <c r="P1031" s="15">
        <v>122</v>
      </c>
      <c r="R1031" s="15">
        <f>J1031+L1031-P1031</f>
        <v>2385</v>
      </c>
      <c r="S1031" s="15">
        <f>R1031-E1031</f>
        <v>316.71000000000004</v>
      </c>
      <c r="U1031" s="15">
        <v>90</v>
      </c>
      <c r="V1031" s="15">
        <v>81</v>
      </c>
      <c r="X1031" s="15">
        <v>0</v>
      </c>
    </row>
    <row r="1032" spans="1:24" x14ac:dyDescent="0.25">
      <c r="A1032" s="2" t="s">
        <v>171</v>
      </c>
      <c r="B1032" s="19">
        <v>9849</v>
      </c>
      <c r="D1032" s="20">
        <v>0.21</v>
      </c>
      <c r="E1032" s="19">
        <f>B1032*D1032</f>
        <v>2068.29</v>
      </c>
      <c r="G1032" s="19">
        <v>4942</v>
      </c>
      <c r="H1032" s="19">
        <v>1296</v>
      </c>
      <c r="I1032" s="19">
        <v>3174</v>
      </c>
      <c r="J1032" s="19">
        <v>435</v>
      </c>
      <c r="L1032" s="19">
        <v>2072</v>
      </c>
      <c r="M1032" s="19">
        <v>561</v>
      </c>
      <c r="N1032" s="19">
        <v>280</v>
      </c>
      <c r="O1032" s="19">
        <v>1107</v>
      </c>
      <c r="P1032" s="19">
        <v>122</v>
      </c>
      <c r="R1032" s="19">
        <f>J1032+ L1032- P1032</f>
        <v>2385</v>
      </c>
      <c r="S1032" s="19">
        <f>R1032-E1032</f>
        <v>316.71000000000004</v>
      </c>
      <c r="U1032" s="19">
        <v>90</v>
      </c>
      <c r="V1032" s="19">
        <v>81</v>
      </c>
      <c r="X1032" s="19">
        <v>0</v>
      </c>
    </row>
    <row r="1034" spans="1:24" x14ac:dyDescent="0.25">
      <c r="A1034" s="14" t="s">
        <v>207</v>
      </c>
      <c r="B1034" s="15">
        <v>17682</v>
      </c>
      <c r="E1034" s="15">
        <v>1945.02</v>
      </c>
      <c r="G1034" s="15">
        <v>8166</v>
      </c>
      <c r="H1034" s="15">
        <v>3118</v>
      </c>
      <c r="I1034" s="15">
        <v>4269</v>
      </c>
      <c r="J1034" s="15">
        <v>2127</v>
      </c>
      <c r="L1034" s="15">
        <v>2231</v>
      </c>
      <c r="M1034" s="15">
        <v>284</v>
      </c>
      <c r="N1034" s="15">
        <v>622</v>
      </c>
      <c r="O1034" s="15">
        <v>940</v>
      </c>
      <c r="P1034" s="15">
        <v>384</v>
      </c>
      <c r="R1034" s="15">
        <f>J1034+L1034-P1034</f>
        <v>3974</v>
      </c>
      <c r="S1034" s="15">
        <f>R1034-E1034</f>
        <v>2028.98</v>
      </c>
      <c r="U1034" s="15">
        <v>339</v>
      </c>
      <c r="V1034" s="15">
        <v>376</v>
      </c>
      <c r="X1034" s="15">
        <v>0</v>
      </c>
    </row>
    <row r="1035" spans="1:24" x14ac:dyDescent="0.25">
      <c r="A1035" s="2" t="s">
        <v>175</v>
      </c>
      <c r="B1035" s="19">
        <v>17682</v>
      </c>
      <c r="D1035" s="20">
        <v>0.11</v>
      </c>
      <c r="E1035" s="19">
        <f>B1035*D1035</f>
        <v>1945.02</v>
      </c>
      <c r="G1035" s="19">
        <v>8166</v>
      </c>
      <c r="H1035" s="19">
        <v>3118</v>
      </c>
      <c r="I1035" s="19">
        <v>4269</v>
      </c>
      <c r="J1035" s="19">
        <v>2127</v>
      </c>
      <c r="L1035" s="19">
        <v>2231</v>
      </c>
      <c r="M1035" s="19">
        <v>284</v>
      </c>
      <c r="N1035" s="19">
        <v>622</v>
      </c>
      <c r="O1035" s="19">
        <v>940</v>
      </c>
      <c r="P1035" s="19">
        <v>384</v>
      </c>
      <c r="R1035" s="19">
        <f>J1035+ L1035- P1035</f>
        <v>3974</v>
      </c>
      <c r="S1035" s="19">
        <f>R1035-E1035</f>
        <v>2028.98</v>
      </c>
      <c r="U1035" s="19">
        <v>339</v>
      </c>
      <c r="V1035" s="19">
        <v>376</v>
      </c>
      <c r="X1035" s="19">
        <v>0</v>
      </c>
    </row>
    <row r="1037" spans="1:24" x14ac:dyDescent="0.25">
      <c r="A1037" s="14" t="s">
        <v>336</v>
      </c>
      <c r="B1037" s="15">
        <v>24595</v>
      </c>
      <c r="E1037" s="15">
        <v>1811.73</v>
      </c>
      <c r="G1037" s="15">
        <v>11270</v>
      </c>
      <c r="H1037" s="15">
        <v>5002</v>
      </c>
      <c r="I1037" s="15">
        <v>6436</v>
      </c>
      <c r="J1037" s="15">
        <v>1881</v>
      </c>
      <c r="L1037" s="15">
        <v>1933</v>
      </c>
      <c r="M1037" s="15">
        <v>99</v>
      </c>
      <c r="N1037" s="15">
        <v>534</v>
      </c>
      <c r="O1037" s="15">
        <v>856</v>
      </c>
      <c r="P1037" s="15">
        <v>441</v>
      </c>
      <c r="R1037" s="15">
        <f>J1037+L1037-P1037</f>
        <v>3373</v>
      </c>
      <c r="S1037" s="15">
        <f>R1037-E1037</f>
        <v>1561.27</v>
      </c>
      <c r="U1037" s="15">
        <v>43</v>
      </c>
      <c r="V1037" s="15">
        <v>280</v>
      </c>
      <c r="X1037" s="15">
        <v>0</v>
      </c>
    </row>
    <row r="1038" spans="1:24" x14ac:dyDescent="0.25">
      <c r="A1038" s="2" t="s">
        <v>112</v>
      </c>
      <c r="B1038" s="19">
        <v>22343</v>
      </c>
      <c r="D1038" s="20">
        <v>7.0000000000000007E-2</v>
      </c>
      <c r="E1038" s="19">
        <f>B1038*D1038</f>
        <v>1564.0100000000002</v>
      </c>
      <c r="G1038" s="19">
        <v>10741</v>
      </c>
      <c r="H1038" s="19">
        <v>4522</v>
      </c>
      <c r="I1038" s="19">
        <v>5571</v>
      </c>
      <c r="J1038" s="19">
        <v>1508</v>
      </c>
      <c r="L1038" s="19">
        <v>1627</v>
      </c>
      <c r="M1038" s="19">
        <v>99</v>
      </c>
      <c r="N1038" s="19">
        <v>473</v>
      </c>
      <c r="O1038" s="19">
        <v>668</v>
      </c>
      <c r="P1038" s="19">
        <v>386</v>
      </c>
      <c r="R1038" s="19">
        <f>J1038+ L1038- P1038</f>
        <v>2749</v>
      </c>
      <c r="S1038" s="19">
        <f>R1038-E1038</f>
        <v>1184.9899999999998</v>
      </c>
      <c r="U1038" s="19">
        <v>43</v>
      </c>
      <c r="V1038" s="19">
        <v>272</v>
      </c>
      <c r="X1038" s="19">
        <v>0</v>
      </c>
    </row>
    <row r="1039" spans="1:24" x14ac:dyDescent="0.25">
      <c r="A1039" s="2" t="s">
        <v>57</v>
      </c>
      <c r="B1039" s="19">
        <v>266</v>
      </c>
      <c r="D1039" s="20">
        <v>0.11</v>
      </c>
      <c r="E1039" s="19">
        <f>B1039*D1039</f>
        <v>29.26</v>
      </c>
      <c r="G1039" s="19">
        <v>80</v>
      </c>
      <c r="H1039" s="19">
        <v>58</v>
      </c>
      <c r="I1039" s="19">
        <v>88</v>
      </c>
      <c r="J1039" s="19">
        <v>37</v>
      </c>
      <c r="L1039" s="19">
        <v>22</v>
      </c>
      <c r="M1039" s="19">
        <v>0</v>
      </c>
      <c r="N1039" s="19">
        <v>0</v>
      </c>
      <c r="O1039" s="19">
        <v>17</v>
      </c>
      <c r="P1039" s="19">
        <v>5</v>
      </c>
      <c r="R1039" s="19">
        <f>J1039+ L1039- P1039</f>
        <v>54</v>
      </c>
      <c r="S1039" s="19">
        <f>R1039-E1039</f>
        <v>24.74</v>
      </c>
      <c r="U1039" s="19">
        <v>0</v>
      </c>
      <c r="V1039" s="19">
        <v>0</v>
      </c>
      <c r="X1039" s="19">
        <v>0</v>
      </c>
    </row>
    <row r="1040" spans="1:24" x14ac:dyDescent="0.25">
      <c r="A1040" s="2" t="s">
        <v>58</v>
      </c>
      <c r="B1040" s="19">
        <v>1986</v>
      </c>
      <c r="D1040" s="20">
        <v>0.11</v>
      </c>
      <c r="E1040" s="19">
        <f>B1040*D1040</f>
        <v>218.46</v>
      </c>
      <c r="G1040" s="19">
        <v>449</v>
      </c>
      <c r="H1040" s="19">
        <v>422</v>
      </c>
      <c r="I1040" s="19">
        <v>777</v>
      </c>
      <c r="J1040" s="19">
        <v>336</v>
      </c>
      <c r="L1040" s="19">
        <v>284</v>
      </c>
      <c r="M1040" s="19">
        <v>0</v>
      </c>
      <c r="N1040" s="19">
        <v>61</v>
      </c>
      <c r="O1040" s="19">
        <v>171</v>
      </c>
      <c r="P1040" s="19">
        <v>50</v>
      </c>
      <c r="R1040" s="19">
        <f>J1040+ L1040- P1040</f>
        <v>570</v>
      </c>
      <c r="S1040" s="19">
        <f>R1040-E1040</f>
        <v>351.53999999999996</v>
      </c>
      <c r="U1040" s="19">
        <v>0</v>
      </c>
      <c r="V1040" s="19">
        <v>8</v>
      </c>
      <c r="X1040" s="19">
        <v>0</v>
      </c>
    </row>
    <row r="1042" spans="1:24" ht="15.75" x14ac:dyDescent="0.25">
      <c r="B1042" s="24">
        <v>52126</v>
      </c>
      <c r="E1042" s="24">
        <v>5825.04</v>
      </c>
      <c r="G1042" s="24">
        <v>24378</v>
      </c>
      <c r="H1042" s="24">
        <v>9416</v>
      </c>
      <c r="I1042" s="24">
        <v>13879</v>
      </c>
      <c r="J1042" s="24">
        <v>4443</v>
      </c>
      <c r="L1042" s="24">
        <v>6236</v>
      </c>
      <c r="M1042" s="24">
        <v>944</v>
      </c>
      <c r="N1042" s="24">
        <v>1436</v>
      </c>
      <c r="O1042" s="24">
        <v>2903</v>
      </c>
      <c r="P1042" s="24">
        <v>947</v>
      </c>
      <c r="R1042" s="24">
        <f>J1042+ L1042- P1042</f>
        <v>9732</v>
      </c>
      <c r="S1042" s="24">
        <f>R1042-E1042</f>
        <v>3906.96</v>
      </c>
      <c r="U1042" s="24">
        <v>472</v>
      </c>
      <c r="V1042" s="24">
        <v>737</v>
      </c>
      <c r="X1042" s="24">
        <v>0</v>
      </c>
    </row>
    <row r="1045" spans="1:24" ht="15.75" x14ac:dyDescent="0.25">
      <c r="A1045" s="1" t="s">
        <v>337</v>
      </c>
    </row>
    <row r="1046" spans="1:24" x14ac:dyDescent="0.25">
      <c r="A1046" s="14" t="s">
        <v>79</v>
      </c>
      <c r="B1046" s="15">
        <v>6459</v>
      </c>
      <c r="E1046" s="15">
        <v>581.30999999999995</v>
      </c>
      <c r="G1046" s="15">
        <v>3</v>
      </c>
      <c r="H1046" s="15">
        <v>1084</v>
      </c>
      <c r="I1046" s="15">
        <v>5188</v>
      </c>
      <c r="J1046" s="15">
        <v>182</v>
      </c>
      <c r="L1046" s="15">
        <v>3780</v>
      </c>
      <c r="M1046" s="15">
        <v>1</v>
      </c>
      <c r="N1046" s="15">
        <v>413</v>
      </c>
      <c r="O1046" s="15">
        <v>3216</v>
      </c>
      <c r="P1046" s="15">
        <v>148</v>
      </c>
      <c r="R1046" s="15">
        <f>J1046+L1046-P1046</f>
        <v>3814</v>
      </c>
      <c r="S1046" s="15">
        <f>R1046-E1046</f>
        <v>3232.69</v>
      </c>
      <c r="U1046" s="15">
        <v>0</v>
      </c>
      <c r="V1046" s="15">
        <v>0</v>
      </c>
      <c r="X1046" s="15">
        <v>0</v>
      </c>
    </row>
    <row r="1047" spans="1:24" x14ac:dyDescent="0.25">
      <c r="A1047" s="2" t="s">
        <v>137</v>
      </c>
      <c r="B1047" s="19">
        <v>6459</v>
      </c>
      <c r="D1047" s="20">
        <v>0.09</v>
      </c>
      <c r="E1047" s="19">
        <f>B1047*D1047</f>
        <v>581.30999999999995</v>
      </c>
      <c r="G1047" s="19">
        <v>3</v>
      </c>
      <c r="H1047" s="19">
        <v>1084</v>
      </c>
      <c r="I1047" s="19">
        <v>5188</v>
      </c>
      <c r="J1047" s="19">
        <v>182</v>
      </c>
      <c r="L1047" s="19">
        <v>3780</v>
      </c>
      <c r="M1047" s="19">
        <v>1</v>
      </c>
      <c r="N1047" s="19">
        <v>413</v>
      </c>
      <c r="O1047" s="19">
        <v>3216</v>
      </c>
      <c r="P1047" s="19">
        <v>148</v>
      </c>
      <c r="R1047" s="19">
        <f>J1047+ L1047- P1047</f>
        <v>3814</v>
      </c>
      <c r="S1047" s="19">
        <f>R1047-E1047</f>
        <v>3232.69</v>
      </c>
      <c r="U1047" s="19">
        <v>0</v>
      </c>
      <c r="V1047" s="19">
        <v>0</v>
      </c>
      <c r="X1047" s="19">
        <v>0</v>
      </c>
    </row>
    <row r="1049" spans="1:24" x14ac:dyDescent="0.25">
      <c r="A1049" s="14" t="s">
        <v>338</v>
      </c>
      <c r="B1049" s="15">
        <v>7779</v>
      </c>
      <c r="E1049" s="15">
        <v>978.67</v>
      </c>
      <c r="G1049" s="15">
        <v>3</v>
      </c>
      <c r="H1049" s="15">
        <v>2062</v>
      </c>
      <c r="I1049" s="15">
        <v>2877</v>
      </c>
      <c r="J1049" s="15">
        <v>2833</v>
      </c>
      <c r="L1049" s="15">
        <v>2774</v>
      </c>
      <c r="M1049" s="15">
        <v>1</v>
      </c>
      <c r="N1049" s="15">
        <v>381</v>
      </c>
      <c r="O1049" s="15">
        <v>777</v>
      </c>
      <c r="P1049" s="15">
        <v>1612</v>
      </c>
      <c r="R1049" s="15">
        <f>J1049+L1049-P1049</f>
        <v>3995</v>
      </c>
      <c r="S1049" s="15">
        <f>R1049-E1049</f>
        <v>3016.33</v>
      </c>
      <c r="U1049" s="15">
        <v>0</v>
      </c>
      <c r="V1049" s="15">
        <v>0</v>
      </c>
      <c r="X1049" s="15">
        <v>0</v>
      </c>
    </row>
    <row r="1050" spans="1:24" x14ac:dyDescent="0.25">
      <c r="A1050" s="2" t="s">
        <v>139</v>
      </c>
      <c r="B1050" s="19">
        <v>6202</v>
      </c>
      <c r="D1050" s="20">
        <v>0.14000000000000001</v>
      </c>
      <c r="E1050" s="19">
        <f>B1050*D1050</f>
        <v>868.28000000000009</v>
      </c>
      <c r="G1050" s="19">
        <v>2</v>
      </c>
      <c r="H1050" s="19">
        <v>1617</v>
      </c>
      <c r="I1050" s="19">
        <v>2279</v>
      </c>
      <c r="J1050" s="19">
        <v>2302</v>
      </c>
      <c r="L1050" s="19">
        <v>2315</v>
      </c>
      <c r="M1050" s="19">
        <v>1</v>
      </c>
      <c r="N1050" s="19">
        <v>236</v>
      </c>
      <c r="O1050" s="19">
        <v>695</v>
      </c>
      <c r="P1050" s="19">
        <v>1382</v>
      </c>
      <c r="R1050" s="19">
        <f>J1050+ L1050- P1050</f>
        <v>3235</v>
      </c>
      <c r="S1050" s="19">
        <f>R1050-E1050</f>
        <v>2366.7199999999998</v>
      </c>
      <c r="U1050" s="19">
        <v>0</v>
      </c>
      <c r="V1050" s="19">
        <v>0</v>
      </c>
      <c r="X1050" s="19">
        <v>0</v>
      </c>
    </row>
    <row r="1051" spans="1:24" x14ac:dyDescent="0.25">
      <c r="A1051" s="2" t="s">
        <v>128</v>
      </c>
      <c r="B1051" s="19">
        <v>1577</v>
      </c>
      <c r="D1051" s="20">
        <v>7.0000000000000007E-2</v>
      </c>
      <c r="E1051" s="19">
        <f>B1051*D1051</f>
        <v>110.39000000000001</v>
      </c>
      <c r="G1051" s="19">
        <v>1</v>
      </c>
      <c r="H1051" s="19">
        <v>445</v>
      </c>
      <c r="I1051" s="19">
        <v>598</v>
      </c>
      <c r="J1051" s="19">
        <v>531</v>
      </c>
      <c r="L1051" s="19">
        <v>459</v>
      </c>
      <c r="M1051" s="19">
        <v>0</v>
      </c>
      <c r="N1051" s="19">
        <v>145</v>
      </c>
      <c r="O1051" s="19">
        <v>82</v>
      </c>
      <c r="P1051" s="19">
        <v>230</v>
      </c>
      <c r="R1051" s="19">
        <f>J1051+ L1051- P1051</f>
        <v>760</v>
      </c>
      <c r="S1051" s="19">
        <f>R1051-E1051</f>
        <v>649.61</v>
      </c>
      <c r="U1051" s="19">
        <v>0</v>
      </c>
      <c r="V1051" s="19">
        <v>0</v>
      </c>
      <c r="X1051" s="19">
        <v>0</v>
      </c>
    </row>
    <row r="1053" spans="1:24" ht="15.75" x14ac:dyDescent="0.25">
      <c r="B1053" s="24">
        <v>14238</v>
      </c>
      <c r="E1053" s="24">
        <v>1559.98</v>
      </c>
      <c r="G1053" s="24">
        <v>6</v>
      </c>
      <c r="H1053" s="24">
        <v>3146</v>
      </c>
      <c r="I1053" s="24">
        <v>8065</v>
      </c>
      <c r="J1053" s="24">
        <v>3015</v>
      </c>
      <c r="L1053" s="24">
        <v>6554</v>
      </c>
      <c r="M1053" s="24">
        <v>2</v>
      </c>
      <c r="N1053" s="24">
        <v>794</v>
      </c>
      <c r="O1053" s="24">
        <v>3993</v>
      </c>
      <c r="P1053" s="24">
        <v>1760</v>
      </c>
      <c r="R1053" s="24">
        <f>J1053+ L1053- P1053</f>
        <v>7809</v>
      </c>
      <c r="S1053" s="24">
        <f>R1053-E1053</f>
        <v>6249.02</v>
      </c>
      <c r="U1053" s="24">
        <v>0</v>
      </c>
      <c r="V1053" s="24">
        <v>0</v>
      </c>
      <c r="X1053" s="24">
        <v>0</v>
      </c>
    </row>
    <row r="1056" spans="1:24" ht="15.75" x14ac:dyDescent="0.25">
      <c r="A1056" s="1" t="s">
        <v>339</v>
      </c>
    </row>
    <row r="1057" spans="1:24" x14ac:dyDescent="0.25">
      <c r="A1057" s="14" t="s">
        <v>125</v>
      </c>
      <c r="B1057" s="15">
        <v>13243</v>
      </c>
      <c r="E1057" s="15">
        <v>1791.07</v>
      </c>
      <c r="G1057" s="15">
        <v>6044</v>
      </c>
      <c r="H1057" s="15">
        <v>2450</v>
      </c>
      <c r="I1057" s="15">
        <v>1436</v>
      </c>
      <c r="J1057" s="15">
        <v>3311</v>
      </c>
      <c r="L1057" s="15">
        <v>1586</v>
      </c>
      <c r="M1057" s="15">
        <v>51</v>
      </c>
      <c r="N1057" s="15">
        <v>100</v>
      </c>
      <c r="O1057" s="15">
        <v>128</v>
      </c>
      <c r="P1057" s="15">
        <v>1306</v>
      </c>
      <c r="R1057" s="15">
        <f>J1057+L1057-P1057</f>
        <v>3591</v>
      </c>
      <c r="S1057" s="15">
        <f>R1057-E1057</f>
        <v>1799.93</v>
      </c>
      <c r="U1057" s="15">
        <v>0</v>
      </c>
      <c r="V1057" s="15">
        <v>0</v>
      </c>
      <c r="X1057" s="15">
        <v>0</v>
      </c>
    </row>
    <row r="1058" spans="1:24" x14ac:dyDescent="0.25">
      <c r="A1058" s="2" t="s">
        <v>126</v>
      </c>
      <c r="B1058" s="19">
        <v>1259</v>
      </c>
      <c r="D1058" s="20">
        <v>0.09</v>
      </c>
      <c r="E1058" s="19">
        <f>B1058*D1058</f>
        <v>113.31</v>
      </c>
      <c r="G1058" s="19">
        <v>787</v>
      </c>
      <c r="H1058" s="19">
        <v>32</v>
      </c>
      <c r="I1058" s="19">
        <v>439</v>
      </c>
      <c r="J1058" s="19">
        <v>0</v>
      </c>
      <c r="L1058" s="19">
        <v>61</v>
      </c>
      <c r="M1058" s="19">
        <v>0</v>
      </c>
      <c r="N1058" s="19">
        <v>6</v>
      </c>
      <c r="O1058" s="19">
        <v>55</v>
      </c>
      <c r="P1058" s="19">
        <v>0</v>
      </c>
      <c r="R1058" s="19">
        <f>J1058+ L1058- P1058</f>
        <v>61</v>
      </c>
      <c r="S1058" s="19">
        <f>R1058-E1058</f>
        <v>-52.31</v>
      </c>
      <c r="U1058" s="19">
        <v>0</v>
      </c>
      <c r="V1058" s="19">
        <v>0</v>
      </c>
      <c r="X1058" s="19">
        <v>0</v>
      </c>
    </row>
    <row r="1059" spans="1:24" x14ac:dyDescent="0.25">
      <c r="A1059" s="2" t="s">
        <v>107</v>
      </c>
      <c r="B1059" s="19">
        <v>11984</v>
      </c>
      <c r="D1059" s="20">
        <v>0.14000000000000001</v>
      </c>
      <c r="E1059" s="19">
        <f>B1059*D1059</f>
        <v>1677.7600000000002</v>
      </c>
      <c r="G1059" s="19">
        <v>5257</v>
      </c>
      <c r="H1059" s="19">
        <v>2418</v>
      </c>
      <c r="I1059" s="19">
        <v>997</v>
      </c>
      <c r="J1059" s="19">
        <v>3311</v>
      </c>
      <c r="L1059" s="19">
        <v>1525</v>
      </c>
      <c r="M1059" s="19">
        <v>51</v>
      </c>
      <c r="N1059" s="19">
        <v>94</v>
      </c>
      <c r="O1059" s="19">
        <v>73</v>
      </c>
      <c r="P1059" s="19">
        <v>1306</v>
      </c>
      <c r="R1059" s="19">
        <f>J1059+ L1059- P1059</f>
        <v>3530</v>
      </c>
      <c r="S1059" s="19">
        <f>R1059-E1059</f>
        <v>1852.2399999999998</v>
      </c>
      <c r="U1059" s="19">
        <v>0</v>
      </c>
      <c r="V1059" s="19">
        <v>0</v>
      </c>
      <c r="X1059" s="19">
        <v>0</v>
      </c>
    </row>
    <row r="1061" spans="1:24" x14ac:dyDescent="0.25">
      <c r="A1061" s="14" t="s">
        <v>63</v>
      </c>
      <c r="B1061" s="15">
        <v>10407</v>
      </c>
      <c r="E1061" s="15">
        <v>2185.4699999999998</v>
      </c>
      <c r="G1061" s="15">
        <v>4447</v>
      </c>
      <c r="H1061" s="15">
        <v>1505</v>
      </c>
      <c r="I1061" s="15">
        <v>4347</v>
      </c>
      <c r="J1061" s="15">
        <v>105</v>
      </c>
      <c r="L1061" s="15">
        <v>1803</v>
      </c>
      <c r="M1061" s="15">
        <v>299</v>
      </c>
      <c r="N1061" s="15">
        <v>43</v>
      </c>
      <c r="O1061" s="15">
        <v>1366</v>
      </c>
      <c r="P1061" s="15">
        <v>92</v>
      </c>
      <c r="R1061" s="15">
        <f>J1061+L1061-P1061</f>
        <v>1816</v>
      </c>
      <c r="S1061" s="15">
        <f>R1061-E1061</f>
        <v>-369.4699999999998</v>
      </c>
      <c r="U1061" s="15">
        <v>0</v>
      </c>
      <c r="V1061" s="15">
        <v>53</v>
      </c>
      <c r="X1061" s="15">
        <v>0</v>
      </c>
    </row>
    <row r="1062" spans="1:24" x14ac:dyDescent="0.25">
      <c r="A1062" s="2" t="s">
        <v>129</v>
      </c>
      <c r="B1062" s="19">
        <v>7792</v>
      </c>
      <c r="D1062" s="20">
        <v>0.21</v>
      </c>
      <c r="E1062" s="19">
        <f>B1062*D1062</f>
        <v>1636.32</v>
      </c>
      <c r="G1062" s="19">
        <v>3475</v>
      </c>
      <c r="H1062" s="19">
        <v>1450</v>
      </c>
      <c r="I1062" s="19">
        <v>2767</v>
      </c>
      <c r="J1062" s="19">
        <v>99</v>
      </c>
      <c r="L1062" s="19">
        <v>1156</v>
      </c>
      <c r="M1062" s="19">
        <v>226</v>
      </c>
      <c r="N1062" s="19">
        <v>38</v>
      </c>
      <c r="O1062" s="19">
        <v>805</v>
      </c>
      <c r="P1062" s="19">
        <v>86</v>
      </c>
      <c r="R1062" s="19">
        <f>J1062+ L1062- P1062</f>
        <v>1169</v>
      </c>
      <c r="S1062" s="19">
        <f>R1062-E1062</f>
        <v>-467.31999999999994</v>
      </c>
      <c r="U1062" s="19">
        <v>0</v>
      </c>
      <c r="V1062" s="19">
        <v>53</v>
      </c>
      <c r="X1062" s="19">
        <v>0</v>
      </c>
    </row>
    <row r="1063" spans="1:24" x14ac:dyDescent="0.25">
      <c r="A1063" s="2" t="s">
        <v>172</v>
      </c>
      <c r="B1063" s="19">
        <v>2615</v>
      </c>
      <c r="D1063" s="20">
        <v>0.21</v>
      </c>
      <c r="E1063" s="19">
        <f>B1063*D1063</f>
        <v>549.15</v>
      </c>
      <c r="G1063" s="19">
        <v>972</v>
      </c>
      <c r="H1063" s="19">
        <v>55</v>
      </c>
      <c r="I1063" s="19">
        <v>1580</v>
      </c>
      <c r="J1063" s="19">
        <v>6</v>
      </c>
      <c r="L1063" s="19">
        <v>647</v>
      </c>
      <c r="M1063" s="19">
        <v>73</v>
      </c>
      <c r="N1063" s="19">
        <v>5</v>
      </c>
      <c r="O1063" s="19">
        <v>561</v>
      </c>
      <c r="P1063" s="19">
        <v>6</v>
      </c>
      <c r="R1063" s="19">
        <f>J1063+ L1063- P1063</f>
        <v>647</v>
      </c>
      <c r="S1063" s="19">
        <f>R1063-E1063</f>
        <v>97.850000000000023</v>
      </c>
      <c r="U1063" s="19">
        <v>0</v>
      </c>
      <c r="V1063" s="19">
        <v>0</v>
      </c>
      <c r="X1063" s="19">
        <v>0</v>
      </c>
    </row>
    <row r="1065" spans="1:24" ht="26.25" x14ac:dyDescent="0.25">
      <c r="A1065" s="14" t="s">
        <v>66</v>
      </c>
      <c r="B1065" s="15">
        <v>9768</v>
      </c>
      <c r="E1065" s="15">
        <v>1074.48</v>
      </c>
      <c r="G1065" s="15">
        <v>6042</v>
      </c>
      <c r="H1065" s="15">
        <v>1221</v>
      </c>
      <c r="I1065" s="15">
        <v>1033</v>
      </c>
      <c r="J1065" s="15">
        <v>1469</v>
      </c>
      <c r="L1065" s="15">
        <v>937</v>
      </c>
      <c r="M1065" s="15">
        <v>164</v>
      </c>
      <c r="N1065" s="15">
        <v>178</v>
      </c>
      <c r="O1065" s="15">
        <v>178</v>
      </c>
      <c r="P1065" s="15">
        <v>414</v>
      </c>
      <c r="R1065" s="15">
        <f>J1065+L1065-P1065</f>
        <v>1992</v>
      </c>
      <c r="S1065" s="15">
        <f>R1065-E1065</f>
        <v>917.52</v>
      </c>
      <c r="U1065" s="15">
        <v>14</v>
      </c>
      <c r="V1065" s="15">
        <v>635</v>
      </c>
      <c r="X1065" s="15">
        <v>0</v>
      </c>
    </row>
    <row r="1066" spans="1:24" x14ac:dyDescent="0.25">
      <c r="A1066" s="2" t="s">
        <v>130</v>
      </c>
      <c r="B1066" s="19">
        <v>9554</v>
      </c>
      <c r="D1066" s="20">
        <v>0.11</v>
      </c>
      <c r="E1066" s="19">
        <f>B1066*D1066</f>
        <v>1050.94</v>
      </c>
      <c r="G1066" s="19">
        <v>5902</v>
      </c>
      <c r="H1066" s="19">
        <v>1203</v>
      </c>
      <c r="I1066" s="19">
        <v>992</v>
      </c>
      <c r="J1066" s="19">
        <v>1455</v>
      </c>
      <c r="L1066" s="19">
        <v>915</v>
      </c>
      <c r="M1066" s="19">
        <v>160</v>
      </c>
      <c r="N1066" s="19">
        <v>176</v>
      </c>
      <c r="O1066" s="19">
        <v>167</v>
      </c>
      <c r="P1066" s="19">
        <v>410</v>
      </c>
      <c r="R1066" s="19">
        <f>J1066+ L1066- P1066</f>
        <v>1960</v>
      </c>
      <c r="S1066" s="19">
        <f>R1066-E1066</f>
        <v>909.06</v>
      </c>
      <c r="U1066" s="19">
        <v>10</v>
      </c>
      <c r="V1066" s="19">
        <v>628</v>
      </c>
      <c r="X1066" s="19">
        <v>0</v>
      </c>
    </row>
    <row r="1067" spans="1:24" x14ac:dyDescent="0.25">
      <c r="A1067" s="2" t="s">
        <v>176</v>
      </c>
      <c r="B1067" s="19">
        <v>214</v>
      </c>
      <c r="D1067" s="20">
        <v>0.11</v>
      </c>
      <c r="E1067" s="19">
        <f>B1067*D1067</f>
        <v>23.54</v>
      </c>
      <c r="G1067" s="19">
        <v>140</v>
      </c>
      <c r="H1067" s="19">
        <v>18</v>
      </c>
      <c r="I1067" s="19">
        <v>41</v>
      </c>
      <c r="J1067" s="19">
        <v>14</v>
      </c>
      <c r="L1067" s="19">
        <v>22</v>
      </c>
      <c r="M1067" s="19">
        <v>4</v>
      </c>
      <c r="N1067" s="19">
        <v>2</v>
      </c>
      <c r="O1067" s="19">
        <v>11</v>
      </c>
      <c r="P1067" s="19">
        <v>4</v>
      </c>
      <c r="R1067" s="19">
        <f>J1067+ L1067- P1067</f>
        <v>32</v>
      </c>
      <c r="S1067" s="19">
        <f>R1067-E1067</f>
        <v>8.4600000000000009</v>
      </c>
      <c r="U1067" s="19">
        <v>4</v>
      </c>
      <c r="V1067" s="19">
        <v>7</v>
      </c>
      <c r="X1067" s="19">
        <v>0</v>
      </c>
    </row>
    <row r="1069" spans="1:24" x14ac:dyDescent="0.25">
      <c r="A1069" s="14" t="s">
        <v>69</v>
      </c>
      <c r="B1069" s="15">
        <v>47460</v>
      </c>
      <c r="E1069" s="15">
        <v>3322.2</v>
      </c>
      <c r="G1069" s="15">
        <v>21072</v>
      </c>
      <c r="H1069" s="15">
        <v>14787</v>
      </c>
      <c r="I1069" s="15">
        <v>9757</v>
      </c>
      <c r="J1069" s="15">
        <v>1843</v>
      </c>
      <c r="L1069" s="15">
        <v>5101</v>
      </c>
      <c r="M1069" s="15">
        <v>550</v>
      </c>
      <c r="N1069" s="15">
        <v>1579</v>
      </c>
      <c r="O1069" s="15">
        <v>2292</v>
      </c>
      <c r="P1069" s="15">
        <v>679</v>
      </c>
      <c r="R1069" s="15">
        <f>J1069+L1069-P1069</f>
        <v>6265</v>
      </c>
      <c r="S1069" s="15">
        <f>R1069-E1069</f>
        <v>2942.8</v>
      </c>
      <c r="U1069" s="15">
        <v>0</v>
      </c>
      <c r="V1069" s="15">
        <v>263</v>
      </c>
      <c r="X1069" s="15">
        <v>0</v>
      </c>
    </row>
    <row r="1070" spans="1:24" x14ac:dyDescent="0.25">
      <c r="A1070" s="2" t="s">
        <v>128</v>
      </c>
      <c r="B1070" s="19">
        <v>47460</v>
      </c>
      <c r="D1070" s="20">
        <v>7.0000000000000007E-2</v>
      </c>
      <c r="E1070" s="19">
        <f>B1070*D1070</f>
        <v>3322.2000000000003</v>
      </c>
      <c r="G1070" s="19">
        <v>21072</v>
      </c>
      <c r="H1070" s="19">
        <v>14787</v>
      </c>
      <c r="I1070" s="19">
        <v>9757</v>
      </c>
      <c r="J1070" s="19">
        <v>1843</v>
      </c>
      <c r="L1070" s="19">
        <v>5101</v>
      </c>
      <c r="M1070" s="19">
        <v>550</v>
      </c>
      <c r="N1070" s="19">
        <v>1579</v>
      </c>
      <c r="O1070" s="19">
        <v>2292</v>
      </c>
      <c r="P1070" s="19">
        <v>679</v>
      </c>
      <c r="R1070" s="19">
        <f>J1070+ L1070- P1070</f>
        <v>6265</v>
      </c>
      <c r="S1070" s="19">
        <f>R1070-E1070</f>
        <v>2942.7999999999997</v>
      </c>
      <c r="U1070" s="19">
        <v>0</v>
      </c>
      <c r="V1070" s="19">
        <v>263</v>
      </c>
      <c r="X1070" s="19">
        <v>0</v>
      </c>
    </row>
    <row r="1072" spans="1:24" ht="15.75" x14ac:dyDescent="0.25">
      <c r="B1072" s="24">
        <v>80878</v>
      </c>
      <c r="E1072" s="24">
        <v>8373.2199999999993</v>
      </c>
      <c r="G1072" s="24">
        <v>37605</v>
      </c>
      <c r="H1072" s="24">
        <v>19963</v>
      </c>
      <c r="I1072" s="24">
        <v>16573</v>
      </c>
      <c r="J1072" s="24">
        <v>6728</v>
      </c>
      <c r="L1072" s="24">
        <v>9427</v>
      </c>
      <c r="M1072" s="24">
        <v>1064</v>
      </c>
      <c r="N1072" s="24">
        <v>1900</v>
      </c>
      <c r="O1072" s="24">
        <v>3964</v>
      </c>
      <c r="P1072" s="24">
        <v>2491</v>
      </c>
      <c r="R1072" s="24">
        <f>J1072+ L1072- P1072</f>
        <v>13664</v>
      </c>
      <c r="S1072" s="24">
        <f>R1072-E1072</f>
        <v>5290.7800000000007</v>
      </c>
      <c r="U1072" s="24">
        <v>14</v>
      </c>
      <c r="V1072" s="24">
        <v>951</v>
      </c>
      <c r="X1072" s="24">
        <v>0</v>
      </c>
    </row>
    <row r="1075" spans="1:24" ht="15.75" x14ac:dyDescent="0.25">
      <c r="A1075" s="1" t="s">
        <v>340</v>
      </c>
    </row>
    <row r="1076" spans="1:24" x14ac:dyDescent="0.25">
      <c r="A1076" s="14" t="s">
        <v>85</v>
      </c>
      <c r="B1076" s="15">
        <v>24353</v>
      </c>
      <c r="E1076" s="15">
        <v>5114.13</v>
      </c>
      <c r="G1076" s="15">
        <v>7160</v>
      </c>
      <c r="H1076" s="15">
        <v>5035</v>
      </c>
      <c r="I1076" s="15">
        <v>12124</v>
      </c>
      <c r="J1076" s="15">
        <v>32</v>
      </c>
      <c r="L1076" s="15">
        <v>5324</v>
      </c>
      <c r="M1076" s="15">
        <v>534</v>
      </c>
      <c r="N1076" s="15">
        <v>709</v>
      </c>
      <c r="O1076" s="15">
        <v>4058</v>
      </c>
      <c r="P1076" s="15">
        <v>19</v>
      </c>
      <c r="R1076" s="15">
        <f>J1076+L1076-P1076</f>
        <v>5337</v>
      </c>
      <c r="S1076" s="15">
        <f>R1076-E1076</f>
        <v>222.86999999999989</v>
      </c>
      <c r="U1076" s="15">
        <v>8</v>
      </c>
      <c r="V1076" s="15">
        <v>2</v>
      </c>
      <c r="X1076" s="15">
        <v>0</v>
      </c>
    </row>
    <row r="1077" spans="1:24" x14ac:dyDescent="0.25">
      <c r="A1077" s="2" t="s">
        <v>49</v>
      </c>
      <c r="B1077" s="19">
        <v>20888</v>
      </c>
      <c r="D1077" s="20">
        <v>0.21</v>
      </c>
      <c r="E1077" s="19">
        <f>B1077*D1077</f>
        <v>4386.4799999999996</v>
      </c>
      <c r="G1077" s="19">
        <v>6319</v>
      </c>
      <c r="H1077" s="19">
        <v>4658</v>
      </c>
      <c r="I1077" s="19">
        <v>9890</v>
      </c>
      <c r="J1077" s="19">
        <v>19</v>
      </c>
      <c r="L1077" s="19">
        <v>4118</v>
      </c>
      <c r="M1077" s="19">
        <v>461</v>
      </c>
      <c r="N1077" s="19">
        <v>541</v>
      </c>
      <c r="O1077" s="19">
        <v>3107</v>
      </c>
      <c r="P1077" s="19">
        <v>7</v>
      </c>
      <c r="R1077" s="19">
        <f>J1077+ L1077- P1077</f>
        <v>4130</v>
      </c>
      <c r="S1077" s="19">
        <f>R1077-E1077</f>
        <v>-256.47999999999956</v>
      </c>
      <c r="U1077" s="19">
        <v>8</v>
      </c>
      <c r="V1077" s="19">
        <v>2</v>
      </c>
      <c r="X1077" s="19">
        <v>0</v>
      </c>
    </row>
    <row r="1078" spans="1:24" x14ac:dyDescent="0.25">
      <c r="A1078" s="2" t="s">
        <v>65</v>
      </c>
      <c r="B1078" s="19">
        <v>3465</v>
      </c>
      <c r="D1078" s="20">
        <v>0.21</v>
      </c>
      <c r="E1078" s="19">
        <f>B1078*D1078</f>
        <v>727.65</v>
      </c>
      <c r="G1078" s="19">
        <v>841</v>
      </c>
      <c r="H1078" s="19">
        <v>377</v>
      </c>
      <c r="I1078" s="19">
        <v>2234</v>
      </c>
      <c r="J1078" s="19">
        <v>13</v>
      </c>
      <c r="L1078" s="19">
        <v>1206</v>
      </c>
      <c r="M1078" s="19">
        <v>73</v>
      </c>
      <c r="N1078" s="19">
        <v>168</v>
      </c>
      <c r="O1078" s="19">
        <v>951</v>
      </c>
      <c r="P1078" s="19">
        <v>12</v>
      </c>
      <c r="R1078" s="19">
        <f>J1078+ L1078- P1078</f>
        <v>1207</v>
      </c>
      <c r="S1078" s="19">
        <f>R1078-E1078</f>
        <v>479.35</v>
      </c>
      <c r="U1078" s="19">
        <v>0</v>
      </c>
      <c r="V1078" s="19">
        <v>0</v>
      </c>
      <c r="X1078" s="19">
        <v>0</v>
      </c>
    </row>
    <row r="1080" spans="1:24" ht="26.25" x14ac:dyDescent="0.25">
      <c r="A1080" s="14" t="s">
        <v>341</v>
      </c>
      <c r="B1080" s="15">
        <v>5645</v>
      </c>
      <c r="E1080" s="15">
        <v>620.95000000000005</v>
      </c>
      <c r="G1080" s="15">
        <v>2103</v>
      </c>
      <c r="H1080" s="15">
        <v>1486</v>
      </c>
      <c r="I1080" s="15">
        <v>1103</v>
      </c>
      <c r="J1080" s="15">
        <v>952</v>
      </c>
      <c r="L1080" s="15">
        <v>682</v>
      </c>
      <c r="M1080" s="15">
        <v>141</v>
      </c>
      <c r="N1080" s="15">
        <v>130</v>
      </c>
      <c r="O1080" s="15">
        <v>228</v>
      </c>
      <c r="P1080" s="15">
        <v>179</v>
      </c>
      <c r="R1080" s="15">
        <f>J1080+L1080-P1080</f>
        <v>1455</v>
      </c>
      <c r="S1080" s="15">
        <f>R1080-E1080</f>
        <v>834.05</v>
      </c>
      <c r="U1080" s="15">
        <v>13</v>
      </c>
      <c r="V1080" s="15">
        <v>30</v>
      </c>
      <c r="X1080" s="15">
        <v>0</v>
      </c>
    </row>
    <row r="1081" spans="1:24" x14ac:dyDescent="0.25">
      <c r="A1081" s="2" t="s">
        <v>50</v>
      </c>
      <c r="B1081" s="19">
        <v>5396</v>
      </c>
      <c r="D1081" s="20">
        <v>0.11</v>
      </c>
      <c r="E1081" s="19">
        <f>B1081*D1081</f>
        <v>593.56000000000006</v>
      </c>
      <c r="G1081" s="19">
        <v>1993</v>
      </c>
      <c r="H1081" s="19">
        <v>1421</v>
      </c>
      <c r="I1081" s="19">
        <v>1060</v>
      </c>
      <c r="J1081" s="19">
        <v>921</v>
      </c>
      <c r="L1081" s="19">
        <v>622</v>
      </c>
      <c r="M1081" s="19">
        <v>139</v>
      </c>
      <c r="N1081" s="19">
        <v>107</v>
      </c>
      <c r="O1081" s="19">
        <v>205</v>
      </c>
      <c r="P1081" s="19">
        <v>169</v>
      </c>
      <c r="R1081" s="19">
        <f>J1081+ L1081- P1081</f>
        <v>1374</v>
      </c>
      <c r="S1081" s="19">
        <f>R1081-E1081</f>
        <v>780.43999999999994</v>
      </c>
      <c r="U1081" s="19">
        <v>13</v>
      </c>
      <c r="V1081" s="19">
        <v>30</v>
      </c>
      <c r="X1081" s="19">
        <v>0</v>
      </c>
    </row>
    <row r="1082" spans="1:24" x14ac:dyDescent="0.25">
      <c r="A1082" s="2" t="s">
        <v>68</v>
      </c>
      <c r="B1082" s="19">
        <v>249</v>
      </c>
      <c r="D1082" s="20">
        <v>0.11</v>
      </c>
      <c r="E1082" s="19">
        <f>B1082*D1082</f>
        <v>27.39</v>
      </c>
      <c r="G1082" s="19">
        <v>110</v>
      </c>
      <c r="H1082" s="19">
        <v>65</v>
      </c>
      <c r="I1082" s="19">
        <v>43</v>
      </c>
      <c r="J1082" s="19">
        <v>31</v>
      </c>
      <c r="L1082" s="19">
        <v>60</v>
      </c>
      <c r="M1082" s="19">
        <v>2</v>
      </c>
      <c r="N1082" s="19">
        <v>23</v>
      </c>
      <c r="O1082" s="19">
        <v>23</v>
      </c>
      <c r="P1082" s="19">
        <v>10</v>
      </c>
      <c r="R1082" s="19">
        <f>J1082+ L1082- P1082</f>
        <v>81</v>
      </c>
      <c r="S1082" s="19">
        <f>R1082-E1082</f>
        <v>53.61</v>
      </c>
      <c r="U1082" s="19">
        <v>0</v>
      </c>
      <c r="V1082" s="19">
        <v>0</v>
      </c>
      <c r="X1082" s="19">
        <v>0</v>
      </c>
    </row>
    <row r="1084" spans="1:24" x14ac:dyDescent="0.25">
      <c r="A1084" s="14" t="s">
        <v>201</v>
      </c>
      <c r="B1084" s="15">
        <v>25623</v>
      </c>
      <c r="E1084" s="15">
        <v>2756.13</v>
      </c>
      <c r="G1084" s="15">
        <v>11695</v>
      </c>
      <c r="H1084" s="15">
        <v>4812</v>
      </c>
      <c r="I1084" s="15">
        <v>3926</v>
      </c>
      <c r="J1084" s="15">
        <v>5182</v>
      </c>
      <c r="L1084" s="15">
        <v>2097</v>
      </c>
      <c r="M1084" s="15">
        <v>366</v>
      </c>
      <c r="N1084" s="15">
        <v>347</v>
      </c>
      <c r="O1084" s="15">
        <v>391</v>
      </c>
      <c r="P1084" s="15">
        <v>989</v>
      </c>
      <c r="R1084" s="15">
        <f>J1084+L1084-P1084</f>
        <v>6290</v>
      </c>
      <c r="S1084" s="15">
        <f>R1084-E1084</f>
        <v>3533.87</v>
      </c>
      <c r="U1084" s="15">
        <v>67</v>
      </c>
      <c r="V1084" s="15">
        <v>142</v>
      </c>
      <c r="X1084" s="15">
        <v>0</v>
      </c>
    </row>
    <row r="1085" spans="1:24" x14ac:dyDescent="0.25">
      <c r="A1085" s="2" t="s">
        <v>52</v>
      </c>
      <c r="B1085" s="19">
        <v>1560</v>
      </c>
      <c r="D1085" s="20">
        <v>7.0000000000000007E-2</v>
      </c>
      <c r="E1085" s="19">
        <f>B1085*D1085</f>
        <v>109.20000000000002</v>
      </c>
      <c r="G1085" s="19">
        <v>1035</v>
      </c>
      <c r="H1085" s="19">
        <v>77</v>
      </c>
      <c r="I1085" s="19">
        <v>307</v>
      </c>
      <c r="J1085" s="19">
        <v>139</v>
      </c>
      <c r="L1085" s="19">
        <v>20</v>
      </c>
      <c r="M1085" s="19">
        <v>7</v>
      </c>
      <c r="N1085" s="19">
        <v>1</v>
      </c>
      <c r="O1085" s="19">
        <v>7</v>
      </c>
      <c r="P1085" s="19">
        <v>4</v>
      </c>
      <c r="R1085" s="19">
        <f>J1085+ L1085- P1085</f>
        <v>155</v>
      </c>
      <c r="S1085" s="19">
        <f>R1085-E1085</f>
        <v>45.799999999999983</v>
      </c>
      <c r="U1085" s="19">
        <v>0</v>
      </c>
      <c r="V1085" s="19">
        <v>0</v>
      </c>
      <c r="X1085" s="19">
        <v>0</v>
      </c>
    </row>
    <row r="1086" spans="1:24" x14ac:dyDescent="0.25">
      <c r="A1086" s="2" t="s">
        <v>46</v>
      </c>
      <c r="B1086" s="19">
        <v>1289</v>
      </c>
      <c r="D1086" s="20">
        <v>0.11</v>
      </c>
      <c r="E1086" s="19">
        <f>B1086*D1086</f>
        <v>141.79</v>
      </c>
      <c r="G1086" s="19">
        <v>718</v>
      </c>
      <c r="H1086" s="19">
        <v>75</v>
      </c>
      <c r="I1086" s="19">
        <v>106</v>
      </c>
      <c r="J1086" s="19">
        <v>389</v>
      </c>
      <c r="L1086" s="19">
        <v>119</v>
      </c>
      <c r="M1086" s="19">
        <v>9</v>
      </c>
      <c r="N1086" s="19">
        <v>0</v>
      </c>
      <c r="O1086" s="19">
        <v>2</v>
      </c>
      <c r="P1086" s="19">
        <v>106</v>
      </c>
      <c r="R1086" s="19">
        <f>J1086+ L1086- P1086</f>
        <v>402</v>
      </c>
      <c r="S1086" s="19">
        <f>R1086-E1086</f>
        <v>260.21000000000004</v>
      </c>
      <c r="U1086" s="19">
        <v>0</v>
      </c>
      <c r="V1086" s="19">
        <v>0</v>
      </c>
      <c r="X1086" s="19">
        <v>0</v>
      </c>
    </row>
    <row r="1087" spans="1:24" x14ac:dyDescent="0.25">
      <c r="A1087" s="2" t="s">
        <v>54</v>
      </c>
      <c r="B1087" s="19">
        <v>22360</v>
      </c>
      <c r="D1087" s="20">
        <v>0.11</v>
      </c>
      <c r="E1087" s="19">
        <f>B1087*D1087</f>
        <v>2459.6</v>
      </c>
      <c r="G1087" s="19">
        <v>9761</v>
      </c>
      <c r="H1087" s="19">
        <v>4510</v>
      </c>
      <c r="I1087" s="19">
        <v>3463</v>
      </c>
      <c r="J1087" s="19">
        <v>4623</v>
      </c>
      <c r="L1087" s="19">
        <v>1958</v>
      </c>
      <c r="M1087" s="19">
        <v>350</v>
      </c>
      <c r="N1087" s="19">
        <v>346</v>
      </c>
      <c r="O1087" s="19">
        <v>382</v>
      </c>
      <c r="P1087" s="19">
        <v>879</v>
      </c>
      <c r="R1087" s="19">
        <f>J1087+ L1087- P1087</f>
        <v>5702</v>
      </c>
      <c r="S1087" s="19">
        <f>R1087-E1087</f>
        <v>3242.4</v>
      </c>
      <c r="U1087" s="19">
        <v>67</v>
      </c>
      <c r="V1087" s="19">
        <v>142</v>
      </c>
      <c r="X1087" s="19">
        <v>0</v>
      </c>
    </row>
    <row r="1088" spans="1:24" x14ac:dyDescent="0.25">
      <c r="A1088" s="2" t="s">
        <v>47</v>
      </c>
      <c r="B1088" s="19">
        <v>414</v>
      </c>
      <c r="D1088" s="20">
        <v>0.11</v>
      </c>
      <c r="E1088" s="19">
        <f>B1088*D1088</f>
        <v>45.54</v>
      </c>
      <c r="G1088" s="19">
        <v>181</v>
      </c>
      <c r="H1088" s="19">
        <v>150</v>
      </c>
      <c r="I1088" s="19">
        <v>50</v>
      </c>
      <c r="J1088" s="19">
        <v>31</v>
      </c>
      <c r="L1088" s="19">
        <v>0</v>
      </c>
      <c r="M1088" s="19">
        <v>0</v>
      </c>
      <c r="N1088" s="19">
        <v>0</v>
      </c>
      <c r="O1088" s="19">
        <v>0</v>
      </c>
      <c r="P1088" s="19">
        <v>0</v>
      </c>
      <c r="R1088" s="19">
        <f>J1088+ L1088- P1088</f>
        <v>31</v>
      </c>
      <c r="S1088" s="19">
        <f>R1088-E1088</f>
        <v>-14.54</v>
      </c>
      <c r="U1088" s="19">
        <v>0</v>
      </c>
      <c r="V1088" s="19">
        <v>0</v>
      </c>
      <c r="X1088" s="19">
        <v>0</v>
      </c>
    </row>
    <row r="1090" spans="1:24" ht="15.75" x14ac:dyDescent="0.25">
      <c r="B1090" s="24">
        <v>55621</v>
      </c>
      <c r="E1090" s="24">
        <v>8491.2099999999991</v>
      </c>
      <c r="G1090" s="24">
        <v>20958</v>
      </c>
      <c r="H1090" s="24">
        <v>11333</v>
      </c>
      <c r="I1090" s="24">
        <v>17153</v>
      </c>
      <c r="J1090" s="24">
        <v>6166</v>
      </c>
      <c r="L1090" s="24">
        <v>8103</v>
      </c>
      <c r="M1090" s="24">
        <v>1041</v>
      </c>
      <c r="N1090" s="24">
        <v>1186</v>
      </c>
      <c r="O1090" s="24">
        <v>4677</v>
      </c>
      <c r="P1090" s="24">
        <v>1187</v>
      </c>
      <c r="R1090" s="24">
        <f>J1090+ L1090- P1090</f>
        <v>13082</v>
      </c>
      <c r="S1090" s="24">
        <f>R1090-E1090</f>
        <v>4590.7900000000009</v>
      </c>
      <c r="U1090" s="24">
        <v>88</v>
      </c>
      <c r="V1090" s="24">
        <v>174</v>
      </c>
      <c r="X1090" s="24">
        <v>0</v>
      </c>
    </row>
    <row r="1093" spans="1:24" ht="15.75" x14ac:dyDescent="0.25">
      <c r="A1093" s="1" t="s">
        <v>342</v>
      </c>
    </row>
    <row r="1094" spans="1:24" x14ac:dyDescent="0.25">
      <c r="A1094" s="14" t="s">
        <v>206</v>
      </c>
      <c r="B1094" s="15">
        <v>29933</v>
      </c>
      <c r="E1094" s="15">
        <v>6285.93</v>
      </c>
      <c r="G1094" s="15">
        <v>6461</v>
      </c>
      <c r="H1094" s="15">
        <v>11577</v>
      </c>
      <c r="I1094" s="15">
        <v>10755</v>
      </c>
      <c r="J1094" s="15">
        <v>1139</v>
      </c>
      <c r="L1094" s="15">
        <v>6351</v>
      </c>
      <c r="M1094" s="15">
        <v>454</v>
      </c>
      <c r="N1094" s="15">
        <v>1445</v>
      </c>
      <c r="O1094" s="15">
        <v>3866</v>
      </c>
      <c r="P1094" s="15">
        <v>584</v>
      </c>
      <c r="R1094" s="15">
        <f>J1094+L1094-P1094</f>
        <v>6906</v>
      </c>
      <c r="S1094" s="15">
        <f>R1094-E1094</f>
        <v>620.06999999999971</v>
      </c>
      <c r="U1094" s="15">
        <v>0</v>
      </c>
      <c r="V1094" s="15">
        <v>0</v>
      </c>
      <c r="X1094" s="15">
        <v>0</v>
      </c>
    </row>
    <row r="1095" spans="1:24" x14ac:dyDescent="0.25">
      <c r="A1095" s="2" t="s">
        <v>171</v>
      </c>
      <c r="B1095" s="19">
        <v>29933</v>
      </c>
      <c r="D1095" s="20">
        <v>0.21</v>
      </c>
      <c r="E1095" s="19">
        <f>B1095*D1095</f>
        <v>6285.9299999999994</v>
      </c>
      <c r="G1095" s="19">
        <v>6461</v>
      </c>
      <c r="H1095" s="19">
        <v>11577</v>
      </c>
      <c r="I1095" s="19">
        <v>10755</v>
      </c>
      <c r="J1095" s="19">
        <v>1139</v>
      </c>
      <c r="L1095" s="19">
        <v>6351</v>
      </c>
      <c r="M1095" s="19">
        <v>454</v>
      </c>
      <c r="N1095" s="19">
        <v>1445</v>
      </c>
      <c r="O1095" s="19">
        <v>3866</v>
      </c>
      <c r="P1095" s="19">
        <v>584</v>
      </c>
      <c r="R1095" s="19">
        <f>J1095+ L1095- P1095</f>
        <v>6906</v>
      </c>
      <c r="S1095" s="19">
        <f>R1095-E1095</f>
        <v>620.07000000000062</v>
      </c>
      <c r="U1095" s="19">
        <v>0</v>
      </c>
      <c r="V1095" s="19">
        <v>0</v>
      </c>
      <c r="X1095" s="19">
        <v>0</v>
      </c>
    </row>
    <row r="1097" spans="1:24" x14ac:dyDescent="0.25">
      <c r="A1097" s="14" t="s">
        <v>207</v>
      </c>
      <c r="B1097" s="15">
        <v>11698</v>
      </c>
      <c r="E1097" s="15">
        <v>1286.78</v>
      </c>
      <c r="G1097" s="15">
        <v>4098</v>
      </c>
      <c r="H1097" s="15">
        <v>3452</v>
      </c>
      <c r="I1097" s="15">
        <v>2312</v>
      </c>
      <c r="J1097" s="15">
        <v>1835</v>
      </c>
      <c r="L1097" s="15">
        <v>1349</v>
      </c>
      <c r="M1097" s="15">
        <v>152</v>
      </c>
      <c r="N1097" s="15">
        <v>515</v>
      </c>
      <c r="O1097" s="15">
        <v>345</v>
      </c>
      <c r="P1097" s="15">
        <v>336</v>
      </c>
      <c r="R1097" s="15">
        <f>J1097+L1097-P1097</f>
        <v>2848</v>
      </c>
      <c r="S1097" s="15">
        <f>R1097-E1097</f>
        <v>1561.22</v>
      </c>
      <c r="U1097" s="15">
        <v>0</v>
      </c>
      <c r="V1097" s="15">
        <v>0</v>
      </c>
      <c r="X1097" s="15">
        <v>0</v>
      </c>
    </row>
    <row r="1098" spans="1:24" x14ac:dyDescent="0.25">
      <c r="A1098" s="2" t="s">
        <v>175</v>
      </c>
      <c r="B1098" s="19">
        <v>11698</v>
      </c>
      <c r="D1098" s="20">
        <v>0.11</v>
      </c>
      <c r="E1098" s="19">
        <f>B1098*D1098</f>
        <v>1286.78</v>
      </c>
      <c r="G1098" s="19">
        <v>4098</v>
      </c>
      <c r="H1098" s="19">
        <v>3452</v>
      </c>
      <c r="I1098" s="19">
        <v>2312</v>
      </c>
      <c r="J1098" s="19">
        <v>1835</v>
      </c>
      <c r="L1098" s="19">
        <v>1349</v>
      </c>
      <c r="M1098" s="19">
        <v>152</v>
      </c>
      <c r="N1098" s="19">
        <v>515</v>
      </c>
      <c r="O1098" s="19">
        <v>345</v>
      </c>
      <c r="P1098" s="19">
        <v>336</v>
      </c>
      <c r="R1098" s="19">
        <f>J1098+ L1098- P1098</f>
        <v>2848</v>
      </c>
      <c r="S1098" s="19">
        <f>R1098-E1098</f>
        <v>1561.22</v>
      </c>
      <c r="U1098" s="19">
        <v>0</v>
      </c>
      <c r="V1098" s="19">
        <v>0</v>
      </c>
      <c r="X1098" s="19">
        <v>0</v>
      </c>
    </row>
    <row r="1100" spans="1:24" x14ac:dyDescent="0.25">
      <c r="A1100" s="14" t="s">
        <v>51</v>
      </c>
      <c r="B1100" s="15">
        <v>6072</v>
      </c>
      <c r="E1100" s="15">
        <v>425.04</v>
      </c>
      <c r="G1100" s="15">
        <v>3887</v>
      </c>
      <c r="H1100" s="15">
        <v>1132</v>
      </c>
      <c r="I1100" s="15">
        <v>729</v>
      </c>
      <c r="J1100" s="15">
        <v>323</v>
      </c>
      <c r="L1100" s="15">
        <v>429</v>
      </c>
      <c r="M1100" s="15">
        <v>72</v>
      </c>
      <c r="N1100" s="15">
        <v>24</v>
      </c>
      <c r="O1100" s="15">
        <v>189</v>
      </c>
      <c r="P1100" s="15">
        <v>142</v>
      </c>
      <c r="R1100" s="15">
        <f>J1100+L1100-P1100</f>
        <v>610</v>
      </c>
      <c r="S1100" s="15">
        <f>R1100-E1100</f>
        <v>184.95999999999998</v>
      </c>
      <c r="U1100" s="15">
        <v>0</v>
      </c>
      <c r="V1100" s="15">
        <v>0</v>
      </c>
      <c r="X1100" s="15">
        <v>0</v>
      </c>
    </row>
    <row r="1101" spans="1:24" x14ac:dyDescent="0.25">
      <c r="A1101" s="2" t="s">
        <v>112</v>
      </c>
      <c r="B1101" s="19">
        <v>6072</v>
      </c>
      <c r="D1101" s="20">
        <v>7.0000000000000007E-2</v>
      </c>
      <c r="E1101" s="19">
        <f>B1101*D1101</f>
        <v>425.04</v>
      </c>
      <c r="G1101" s="19">
        <v>3887</v>
      </c>
      <c r="H1101" s="19">
        <v>1132</v>
      </c>
      <c r="I1101" s="19">
        <v>729</v>
      </c>
      <c r="J1101" s="19">
        <v>323</v>
      </c>
      <c r="L1101" s="19">
        <v>429</v>
      </c>
      <c r="M1101" s="19">
        <v>72</v>
      </c>
      <c r="N1101" s="19">
        <v>24</v>
      </c>
      <c r="O1101" s="19">
        <v>189</v>
      </c>
      <c r="P1101" s="19">
        <v>142</v>
      </c>
      <c r="R1101" s="19">
        <f>J1101+ L1101- P1101</f>
        <v>610</v>
      </c>
      <c r="S1101" s="19">
        <f>R1101-E1101</f>
        <v>184.95999999999998</v>
      </c>
      <c r="U1101" s="19">
        <v>0</v>
      </c>
      <c r="V1101" s="19">
        <v>0</v>
      </c>
      <c r="X1101" s="19">
        <v>0</v>
      </c>
    </row>
    <row r="1103" spans="1:24" ht="15.75" x14ac:dyDescent="0.25">
      <c r="B1103" s="24">
        <v>47703</v>
      </c>
      <c r="E1103" s="24">
        <v>7997.75</v>
      </c>
      <c r="G1103" s="24">
        <v>14446</v>
      </c>
      <c r="H1103" s="24">
        <v>16161</v>
      </c>
      <c r="I1103" s="24">
        <v>13796</v>
      </c>
      <c r="J1103" s="24">
        <v>3297</v>
      </c>
      <c r="L1103" s="24">
        <v>8129</v>
      </c>
      <c r="M1103" s="24">
        <v>678</v>
      </c>
      <c r="N1103" s="24">
        <v>1984</v>
      </c>
      <c r="O1103" s="24">
        <v>4400</v>
      </c>
      <c r="P1103" s="24">
        <v>1062</v>
      </c>
      <c r="R1103" s="24">
        <f>J1103+ L1103- P1103</f>
        <v>10364</v>
      </c>
      <c r="S1103" s="24">
        <f>R1103-E1103</f>
        <v>2366.25</v>
      </c>
      <c r="U1103" s="24">
        <v>0</v>
      </c>
      <c r="V1103" s="24">
        <v>0</v>
      </c>
      <c r="X1103" s="24">
        <v>0</v>
      </c>
    </row>
    <row r="1106" spans="1:24" ht="15.75" x14ac:dyDescent="0.25">
      <c r="A1106" s="1" t="s">
        <v>343</v>
      </c>
    </row>
    <row r="1107" spans="1:24" x14ac:dyDescent="0.25">
      <c r="A1107" s="14" t="s">
        <v>91</v>
      </c>
      <c r="B1107" s="15">
        <v>6681</v>
      </c>
      <c r="E1107" s="15">
        <v>1269.3900000000001</v>
      </c>
      <c r="G1107" s="15">
        <v>2634</v>
      </c>
      <c r="H1107" s="15">
        <v>889</v>
      </c>
      <c r="I1107" s="15">
        <v>2103</v>
      </c>
      <c r="J1107" s="15">
        <v>1054</v>
      </c>
      <c r="L1107" s="15">
        <v>973</v>
      </c>
      <c r="M1107" s="15">
        <v>9</v>
      </c>
      <c r="N1107" s="15">
        <v>121</v>
      </c>
      <c r="O1107" s="15">
        <v>678</v>
      </c>
      <c r="P1107" s="15">
        <v>164</v>
      </c>
      <c r="R1107" s="15">
        <f>J1107+L1107-P1107</f>
        <v>1863</v>
      </c>
      <c r="S1107" s="15">
        <f>R1107-E1107</f>
        <v>593.6099999999999</v>
      </c>
      <c r="U1107" s="15">
        <v>2</v>
      </c>
      <c r="V1107" s="15">
        <v>9</v>
      </c>
      <c r="X1107" s="15">
        <v>0</v>
      </c>
    </row>
    <row r="1108" spans="1:24" x14ac:dyDescent="0.25">
      <c r="A1108" s="2" t="s">
        <v>92</v>
      </c>
      <c r="B1108" s="19">
        <v>6659</v>
      </c>
      <c r="D1108" s="20">
        <v>0.19</v>
      </c>
      <c r="E1108" s="19">
        <f>B1108*D1108</f>
        <v>1265.21</v>
      </c>
      <c r="G1108" s="19">
        <v>2634</v>
      </c>
      <c r="H1108" s="19">
        <v>889</v>
      </c>
      <c r="I1108" s="19">
        <v>2084</v>
      </c>
      <c r="J1108" s="19">
        <v>1051</v>
      </c>
      <c r="L1108" s="19">
        <v>973</v>
      </c>
      <c r="M1108" s="19">
        <v>9</v>
      </c>
      <c r="N1108" s="19">
        <v>121</v>
      </c>
      <c r="O1108" s="19">
        <v>678</v>
      </c>
      <c r="P1108" s="19">
        <v>164</v>
      </c>
      <c r="R1108" s="19">
        <f>J1108+ L1108- P1108</f>
        <v>1860</v>
      </c>
      <c r="S1108" s="19">
        <f>R1108-E1108</f>
        <v>594.79</v>
      </c>
      <c r="U1108" s="19">
        <v>2</v>
      </c>
      <c r="V1108" s="19">
        <v>9</v>
      </c>
      <c r="X1108" s="19">
        <v>0</v>
      </c>
    </row>
    <row r="1109" spans="1:24" x14ac:dyDescent="0.25">
      <c r="A1109" s="2" t="s">
        <v>93</v>
      </c>
      <c r="B1109" s="19">
        <v>22</v>
      </c>
      <c r="D1109" s="20">
        <v>0.19</v>
      </c>
      <c r="E1109" s="19">
        <f>B1109*D1109</f>
        <v>4.18</v>
      </c>
      <c r="G1109" s="19">
        <v>0</v>
      </c>
      <c r="H1109" s="19">
        <v>0</v>
      </c>
      <c r="I1109" s="19">
        <v>19</v>
      </c>
      <c r="J1109" s="19">
        <v>3</v>
      </c>
      <c r="L1109" s="19">
        <v>0</v>
      </c>
      <c r="M1109" s="19">
        <v>0</v>
      </c>
      <c r="N1109" s="19">
        <v>0</v>
      </c>
      <c r="O1109" s="19">
        <v>0</v>
      </c>
      <c r="P1109" s="19">
        <v>0</v>
      </c>
      <c r="R1109" s="19">
        <f>J1109+ L1109- P1109</f>
        <v>3</v>
      </c>
      <c r="S1109" s="19">
        <f>R1109-E1109</f>
        <v>-1.1799999999999997</v>
      </c>
      <c r="U1109" s="19">
        <v>0</v>
      </c>
      <c r="V1109" s="19">
        <v>0</v>
      </c>
      <c r="X1109" s="19">
        <v>0</v>
      </c>
    </row>
    <row r="1111" spans="1:24" x14ac:dyDescent="0.25">
      <c r="A1111" s="14" t="s">
        <v>94</v>
      </c>
      <c r="B1111" s="15">
        <v>9578</v>
      </c>
      <c r="E1111" s="15">
        <v>1819.82</v>
      </c>
      <c r="G1111" s="15">
        <v>3323</v>
      </c>
      <c r="H1111" s="15">
        <v>2287</v>
      </c>
      <c r="I1111" s="15">
        <v>2869</v>
      </c>
      <c r="J1111" s="15">
        <v>1097</v>
      </c>
      <c r="L1111" s="15">
        <v>1732</v>
      </c>
      <c r="M1111" s="15">
        <v>62</v>
      </c>
      <c r="N1111" s="15">
        <v>197</v>
      </c>
      <c r="O1111" s="15">
        <v>841</v>
      </c>
      <c r="P1111" s="15">
        <v>631</v>
      </c>
      <c r="R1111" s="15">
        <f>J1111+L1111-P1111</f>
        <v>2198</v>
      </c>
      <c r="S1111" s="15">
        <f>R1111-E1111</f>
        <v>378.18000000000006</v>
      </c>
      <c r="U1111" s="15">
        <v>0</v>
      </c>
      <c r="V1111" s="15">
        <v>4</v>
      </c>
      <c r="X1111" s="15">
        <v>0</v>
      </c>
    </row>
    <row r="1112" spans="1:24" x14ac:dyDescent="0.25">
      <c r="A1112" s="2" t="s">
        <v>45</v>
      </c>
      <c r="B1112" s="19">
        <v>9578</v>
      </c>
      <c r="D1112" s="20">
        <v>0.19</v>
      </c>
      <c r="E1112" s="19">
        <f>B1112*D1112</f>
        <v>1819.82</v>
      </c>
      <c r="G1112" s="19">
        <v>3323</v>
      </c>
      <c r="H1112" s="19">
        <v>2287</v>
      </c>
      <c r="I1112" s="19">
        <v>2869</v>
      </c>
      <c r="J1112" s="19">
        <v>1097</v>
      </c>
      <c r="L1112" s="19">
        <v>1732</v>
      </c>
      <c r="M1112" s="19">
        <v>62</v>
      </c>
      <c r="N1112" s="19">
        <v>197</v>
      </c>
      <c r="O1112" s="19">
        <v>841</v>
      </c>
      <c r="P1112" s="19">
        <v>631</v>
      </c>
      <c r="R1112" s="19">
        <f>J1112+ L1112- P1112</f>
        <v>2198</v>
      </c>
      <c r="S1112" s="19">
        <f>R1112-E1112</f>
        <v>378.18000000000006</v>
      </c>
      <c r="U1112" s="19">
        <v>0</v>
      </c>
      <c r="V1112" s="19">
        <v>4</v>
      </c>
      <c r="X1112" s="19">
        <v>0</v>
      </c>
    </row>
    <row r="1114" spans="1:24" ht="26.25" x14ac:dyDescent="0.25">
      <c r="A1114" s="14" t="s">
        <v>344</v>
      </c>
      <c r="B1114" s="15">
        <v>7730</v>
      </c>
      <c r="E1114" s="15">
        <v>1103.29</v>
      </c>
      <c r="G1114" s="15">
        <v>2358</v>
      </c>
      <c r="H1114" s="15">
        <v>580</v>
      </c>
      <c r="I1114" s="15">
        <v>2142</v>
      </c>
      <c r="J1114" s="15">
        <v>2645</v>
      </c>
      <c r="L1114" s="15">
        <v>1506</v>
      </c>
      <c r="M1114" s="15">
        <v>62</v>
      </c>
      <c r="N1114" s="15">
        <v>84</v>
      </c>
      <c r="O1114" s="15">
        <v>581</v>
      </c>
      <c r="P1114" s="15">
        <v>776</v>
      </c>
      <c r="R1114" s="15">
        <f>J1114+L1114-P1114</f>
        <v>3375</v>
      </c>
      <c r="S1114" s="15">
        <f>R1114-E1114</f>
        <v>2271.71</v>
      </c>
      <c r="U1114" s="15">
        <v>0</v>
      </c>
      <c r="V1114" s="15">
        <v>0</v>
      </c>
      <c r="X1114" s="15">
        <v>0</v>
      </c>
    </row>
    <row r="1115" spans="1:24" x14ac:dyDescent="0.25">
      <c r="A1115" s="2" t="s">
        <v>345</v>
      </c>
      <c r="B1115" s="19">
        <v>7023</v>
      </c>
      <c r="D1115" s="20">
        <v>0.14000000000000001</v>
      </c>
      <c r="E1115" s="19">
        <f>B1115*D1115</f>
        <v>983.22000000000014</v>
      </c>
      <c r="G1115" s="19">
        <v>2358</v>
      </c>
      <c r="H1115" s="19">
        <v>498</v>
      </c>
      <c r="I1115" s="19">
        <v>1668</v>
      </c>
      <c r="J1115" s="19">
        <v>2497</v>
      </c>
      <c r="L1115" s="19">
        <v>1203</v>
      </c>
      <c r="M1115" s="19">
        <v>62</v>
      </c>
      <c r="N1115" s="19">
        <v>64</v>
      </c>
      <c r="O1115" s="19">
        <v>390</v>
      </c>
      <c r="P1115" s="19">
        <v>686</v>
      </c>
      <c r="R1115" s="19">
        <f>J1115+ L1115- P1115</f>
        <v>3014</v>
      </c>
      <c r="S1115" s="19">
        <f>R1115-E1115</f>
        <v>2030.7799999999997</v>
      </c>
      <c r="U1115" s="19">
        <v>0</v>
      </c>
      <c r="V1115" s="19">
        <v>0</v>
      </c>
      <c r="X1115" s="19">
        <v>0</v>
      </c>
    </row>
    <row r="1116" spans="1:24" x14ac:dyDescent="0.25">
      <c r="A1116" s="2" t="s">
        <v>346</v>
      </c>
      <c r="B1116" s="19">
        <v>423</v>
      </c>
      <c r="D1116" s="20">
        <v>0.21</v>
      </c>
      <c r="E1116" s="19">
        <f>B1116*D1116</f>
        <v>88.83</v>
      </c>
      <c r="G1116" s="19">
        <v>0</v>
      </c>
      <c r="H1116" s="19">
        <v>33</v>
      </c>
      <c r="I1116" s="19">
        <v>345</v>
      </c>
      <c r="J1116" s="19">
        <v>44</v>
      </c>
      <c r="L1116" s="19">
        <v>190</v>
      </c>
      <c r="M1116" s="19">
        <v>0</v>
      </c>
      <c r="N1116" s="19">
        <v>12</v>
      </c>
      <c r="O1116" s="19">
        <v>154</v>
      </c>
      <c r="P1116" s="19">
        <v>23</v>
      </c>
      <c r="R1116" s="19">
        <f>J1116+ L1116- P1116</f>
        <v>211</v>
      </c>
      <c r="S1116" s="19">
        <f>R1116-E1116</f>
        <v>122.17</v>
      </c>
      <c r="U1116" s="19">
        <v>0</v>
      </c>
      <c r="V1116" s="19">
        <v>0</v>
      </c>
      <c r="X1116" s="19">
        <v>0</v>
      </c>
    </row>
    <row r="1117" spans="1:24" x14ac:dyDescent="0.25">
      <c r="A1117" s="2" t="s">
        <v>347</v>
      </c>
      <c r="B1117" s="19">
        <v>284</v>
      </c>
      <c r="D1117" s="20">
        <v>0.11</v>
      </c>
      <c r="E1117" s="19">
        <f>B1117*D1117</f>
        <v>31.24</v>
      </c>
      <c r="G1117" s="19">
        <v>0</v>
      </c>
      <c r="H1117" s="19">
        <v>49</v>
      </c>
      <c r="I1117" s="19">
        <v>129</v>
      </c>
      <c r="J1117" s="19">
        <v>104</v>
      </c>
      <c r="L1117" s="19">
        <v>113</v>
      </c>
      <c r="M1117" s="19">
        <v>0</v>
      </c>
      <c r="N1117" s="19">
        <v>8</v>
      </c>
      <c r="O1117" s="19">
        <v>37</v>
      </c>
      <c r="P1117" s="19">
        <v>67</v>
      </c>
      <c r="R1117" s="19">
        <f>J1117+ L1117- P1117</f>
        <v>150</v>
      </c>
      <c r="S1117" s="19">
        <f>R1117-E1117</f>
        <v>118.76</v>
      </c>
      <c r="U1117" s="19">
        <v>0</v>
      </c>
      <c r="V1117" s="19">
        <v>0</v>
      </c>
      <c r="X1117" s="19">
        <v>0</v>
      </c>
    </row>
    <row r="1119" spans="1:24" x14ac:dyDescent="0.25">
      <c r="A1119" s="14" t="s">
        <v>197</v>
      </c>
      <c r="B1119" s="15">
        <v>5240</v>
      </c>
      <c r="E1119" s="15">
        <v>471.6</v>
      </c>
      <c r="G1119" s="15">
        <v>1911</v>
      </c>
      <c r="H1119" s="15">
        <v>838</v>
      </c>
      <c r="I1119" s="15">
        <v>2204</v>
      </c>
      <c r="J1119" s="15">
        <v>285</v>
      </c>
      <c r="L1119" s="15">
        <v>567</v>
      </c>
      <c r="M1119" s="15">
        <v>18</v>
      </c>
      <c r="N1119" s="15">
        <v>16</v>
      </c>
      <c r="O1119" s="15">
        <v>435</v>
      </c>
      <c r="P1119" s="15">
        <v>97</v>
      </c>
      <c r="R1119" s="15">
        <f>J1119+L1119-P1119</f>
        <v>755</v>
      </c>
      <c r="S1119" s="15">
        <f>R1119-E1119</f>
        <v>283.39999999999998</v>
      </c>
      <c r="U1119" s="15">
        <v>0</v>
      </c>
      <c r="V1119" s="15">
        <v>0</v>
      </c>
      <c r="X1119" s="15">
        <v>0</v>
      </c>
    </row>
    <row r="1120" spans="1:24" x14ac:dyDescent="0.25">
      <c r="A1120" s="2" t="s">
        <v>198</v>
      </c>
      <c r="B1120" s="19">
        <v>5240</v>
      </c>
      <c r="D1120" s="20">
        <v>0.09</v>
      </c>
      <c r="E1120" s="19">
        <f>B1120*D1120</f>
        <v>471.59999999999997</v>
      </c>
      <c r="G1120" s="19">
        <v>1911</v>
      </c>
      <c r="H1120" s="19">
        <v>838</v>
      </c>
      <c r="I1120" s="19">
        <v>2204</v>
      </c>
      <c r="J1120" s="19">
        <v>285</v>
      </c>
      <c r="L1120" s="19">
        <v>567</v>
      </c>
      <c r="M1120" s="19">
        <v>18</v>
      </c>
      <c r="N1120" s="19">
        <v>16</v>
      </c>
      <c r="O1120" s="19">
        <v>435</v>
      </c>
      <c r="P1120" s="19">
        <v>97</v>
      </c>
      <c r="R1120" s="19">
        <f>J1120+ L1120- P1120</f>
        <v>755</v>
      </c>
      <c r="S1120" s="19">
        <f>R1120-E1120</f>
        <v>283.40000000000003</v>
      </c>
      <c r="U1120" s="19">
        <v>0</v>
      </c>
      <c r="V1120" s="19">
        <v>0</v>
      </c>
      <c r="X1120" s="19">
        <v>0</v>
      </c>
    </row>
    <row r="1122" spans="1:24" ht="15.75" x14ac:dyDescent="0.25">
      <c r="B1122" s="24">
        <v>29229</v>
      </c>
      <c r="E1122" s="24">
        <v>4664.1000000000004</v>
      </c>
      <c r="G1122" s="24">
        <v>10226</v>
      </c>
      <c r="H1122" s="24">
        <v>4594</v>
      </c>
      <c r="I1122" s="24">
        <v>9318</v>
      </c>
      <c r="J1122" s="24">
        <v>5081</v>
      </c>
      <c r="L1122" s="24">
        <v>4778</v>
      </c>
      <c r="M1122" s="24">
        <v>151</v>
      </c>
      <c r="N1122" s="24">
        <v>418</v>
      </c>
      <c r="O1122" s="24">
        <v>2535</v>
      </c>
      <c r="P1122" s="24">
        <v>1668</v>
      </c>
      <c r="R1122" s="24">
        <f>J1122+ L1122- P1122</f>
        <v>8191</v>
      </c>
      <c r="S1122" s="24">
        <f>R1122-E1122</f>
        <v>3526.8999999999996</v>
      </c>
      <c r="U1122" s="24">
        <v>2</v>
      </c>
      <c r="V1122" s="24">
        <v>13</v>
      </c>
      <c r="X1122" s="24">
        <v>0</v>
      </c>
    </row>
    <row r="1125" spans="1:24" ht="15.75" x14ac:dyDescent="0.25">
      <c r="A1125" s="1" t="s">
        <v>348</v>
      </c>
    </row>
    <row r="1126" spans="1:24" x14ac:dyDescent="0.25">
      <c r="A1126" s="14" t="s">
        <v>349</v>
      </c>
      <c r="B1126" s="15">
        <v>3514</v>
      </c>
      <c r="E1126" s="15">
        <v>343.16</v>
      </c>
      <c r="G1126" s="15">
        <v>5</v>
      </c>
      <c r="H1126" s="15">
        <v>483</v>
      </c>
      <c r="I1126" s="15">
        <v>1403</v>
      </c>
      <c r="J1126" s="15">
        <v>1618</v>
      </c>
      <c r="L1126" s="15">
        <v>3514</v>
      </c>
      <c r="M1126" s="15">
        <v>5</v>
      </c>
      <c r="N1126" s="15">
        <v>483</v>
      </c>
      <c r="O1126" s="15">
        <v>1403</v>
      </c>
      <c r="P1126" s="15">
        <v>1618</v>
      </c>
      <c r="R1126" s="15">
        <f>J1126+L1126-P1126</f>
        <v>3514</v>
      </c>
      <c r="S1126" s="15">
        <f>R1126-E1126</f>
        <v>3170.84</v>
      </c>
      <c r="U1126" s="15">
        <v>72</v>
      </c>
      <c r="V1126" s="15">
        <v>131</v>
      </c>
      <c r="X1126" s="15">
        <v>0</v>
      </c>
    </row>
    <row r="1127" spans="1:24" x14ac:dyDescent="0.25">
      <c r="A1127" s="2" t="s">
        <v>302</v>
      </c>
      <c r="B1127" s="19">
        <v>269</v>
      </c>
      <c r="D1127" s="20">
        <v>0.19</v>
      </c>
      <c r="E1127" s="19">
        <f>B1127*D1127</f>
        <v>51.11</v>
      </c>
      <c r="G1127" s="19">
        <v>0</v>
      </c>
      <c r="H1127" s="19">
        <v>55</v>
      </c>
      <c r="I1127" s="19">
        <v>64</v>
      </c>
      <c r="J1127" s="19">
        <v>148</v>
      </c>
      <c r="L1127" s="19">
        <v>269</v>
      </c>
      <c r="M1127" s="19">
        <v>0</v>
      </c>
      <c r="N1127" s="19">
        <v>55</v>
      </c>
      <c r="O1127" s="19">
        <v>64</v>
      </c>
      <c r="P1127" s="19">
        <v>148</v>
      </c>
      <c r="R1127" s="19">
        <f>J1127+ L1127- P1127</f>
        <v>269</v>
      </c>
      <c r="S1127" s="19">
        <f>R1127-E1127</f>
        <v>217.89</v>
      </c>
      <c r="U1127" s="19">
        <v>39</v>
      </c>
      <c r="V1127" s="19">
        <v>32</v>
      </c>
      <c r="X1127" s="19">
        <v>0</v>
      </c>
    </row>
    <row r="1128" spans="1:24" x14ac:dyDescent="0.25">
      <c r="A1128" s="2" t="s">
        <v>285</v>
      </c>
      <c r="B1128" s="19">
        <v>3018</v>
      </c>
      <c r="D1128" s="20">
        <v>0.09</v>
      </c>
      <c r="E1128" s="19">
        <f>B1128*D1128</f>
        <v>271.62</v>
      </c>
      <c r="G1128" s="19">
        <v>5</v>
      </c>
      <c r="H1128" s="19">
        <v>408</v>
      </c>
      <c r="I1128" s="19">
        <v>1243</v>
      </c>
      <c r="J1128" s="19">
        <v>1361</v>
      </c>
      <c r="L1128" s="19">
        <v>3018</v>
      </c>
      <c r="M1128" s="19">
        <v>5</v>
      </c>
      <c r="N1128" s="19">
        <v>408</v>
      </c>
      <c r="O1128" s="19">
        <v>1243</v>
      </c>
      <c r="P1128" s="19">
        <v>1361</v>
      </c>
      <c r="R1128" s="19">
        <f>J1128+ L1128- P1128</f>
        <v>3018</v>
      </c>
      <c r="S1128" s="19">
        <f>R1128-E1128</f>
        <v>2746.38</v>
      </c>
      <c r="U1128" s="19">
        <v>33</v>
      </c>
      <c r="V1128" s="19">
        <v>99</v>
      </c>
      <c r="X1128" s="19">
        <v>0</v>
      </c>
    </row>
    <row r="1129" spans="1:24" x14ac:dyDescent="0.25">
      <c r="A1129" s="2" t="s">
        <v>137</v>
      </c>
      <c r="B1129" s="19">
        <v>227</v>
      </c>
      <c r="D1129" s="20">
        <v>0.09</v>
      </c>
      <c r="E1129" s="19">
        <f>B1129*D1129</f>
        <v>20.43</v>
      </c>
      <c r="G1129" s="19">
        <v>0</v>
      </c>
      <c r="H1129" s="19">
        <v>20</v>
      </c>
      <c r="I1129" s="19">
        <v>96</v>
      </c>
      <c r="J1129" s="19">
        <v>109</v>
      </c>
      <c r="L1129" s="19">
        <v>227</v>
      </c>
      <c r="M1129" s="19">
        <v>0</v>
      </c>
      <c r="N1129" s="19">
        <v>20</v>
      </c>
      <c r="O1129" s="19">
        <v>96</v>
      </c>
      <c r="P1129" s="19">
        <v>109</v>
      </c>
      <c r="R1129" s="19">
        <f>J1129+ L1129- P1129</f>
        <v>227</v>
      </c>
      <c r="S1129" s="19">
        <f>R1129-E1129</f>
        <v>206.57</v>
      </c>
      <c r="U1129" s="19">
        <v>0</v>
      </c>
      <c r="V1129" s="19">
        <v>0</v>
      </c>
      <c r="X1129" s="19">
        <v>0</v>
      </c>
    </row>
    <row r="1131" spans="1:24" ht="15.75" x14ac:dyDescent="0.25">
      <c r="B1131" s="24">
        <v>3514</v>
      </c>
      <c r="E1131" s="24">
        <v>343.16</v>
      </c>
      <c r="G1131" s="24">
        <v>5</v>
      </c>
      <c r="H1131" s="24">
        <v>483</v>
      </c>
      <c r="I1131" s="24">
        <v>1403</v>
      </c>
      <c r="J1131" s="24">
        <v>1618</v>
      </c>
      <c r="L1131" s="24">
        <v>3514</v>
      </c>
      <c r="M1131" s="24">
        <v>5</v>
      </c>
      <c r="N1131" s="24">
        <v>483</v>
      </c>
      <c r="O1131" s="24">
        <v>1403</v>
      </c>
      <c r="P1131" s="24">
        <v>1618</v>
      </c>
      <c r="R1131" s="24">
        <f>J1131+ L1131- P1131</f>
        <v>3514</v>
      </c>
      <c r="S1131" s="24">
        <f>R1131-E1131</f>
        <v>3170.84</v>
      </c>
      <c r="U1131" s="24">
        <v>72</v>
      </c>
      <c r="V1131" s="24">
        <v>131</v>
      </c>
      <c r="X1131" s="24">
        <v>0</v>
      </c>
    </row>
    <row r="1134" spans="1:24" ht="15.75" x14ac:dyDescent="0.25">
      <c r="A1134" s="1" t="s">
        <v>350</v>
      </c>
    </row>
    <row r="1135" spans="1:24" x14ac:dyDescent="0.25">
      <c r="A1135" s="14" t="s">
        <v>314</v>
      </c>
      <c r="B1135" s="15">
        <v>19420</v>
      </c>
      <c r="E1135" s="15">
        <v>2718.15</v>
      </c>
      <c r="G1135" s="15">
        <v>4222</v>
      </c>
      <c r="H1135" s="15">
        <v>3125</v>
      </c>
      <c r="I1135" s="15">
        <v>7955</v>
      </c>
      <c r="J1135" s="15">
        <v>4118</v>
      </c>
      <c r="L1135" s="15">
        <v>545</v>
      </c>
      <c r="M1135" s="15">
        <v>28</v>
      </c>
      <c r="N1135" s="15">
        <v>36</v>
      </c>
      <c r="O1135" s="15">
        <v>282</v>
      </c>
      <c r="P1135" s="15">
        <v>196</v>
      </c>
      <c r="R1135" s="15">
        <f>J1135+L1135-P1135</f>
        <v>4467</v>
      </c>
      <c r="S1135" s="15">
        <f>R1135-E1135</f>
        <v>1748.85</v>
      </c>
      <c r="U1135" s="15">
        <v>0</v>
      </c>
      <c r="V1135" s="15">
        <v>0</v>
      </c>
      <c r="X1135" s="15">
        <v>0</v>
      </c>
    </row>
    <row r="1136" spans="1:24" x14ac:dyDescent="0.25">
      <c r="A1136" s="2" t="s">
        <v>183</v>
      </c>
      <c r="B1136" s="19">
        <v>13</v>
      </c>
      <c r="D1136" s="20">
        <v>0.09</v>
      </c>
      <c r="E1136" s="19">
        <f>B1136*D1136</f>
        <v>1.17</v>
      </c>
      <c r="G1136" s="19">
        <v>0</v>
      </c>
      <c r="H1136" s="19">
        <v>13</v>
      </c>
      <c r="I1136" s="19">
        <v>0</v>
      </c>
      <c r="J1136" s="19">
        <v>0</v>
      </c>
      <c r="L1136" s="19">
        <v>0</v>
      </c>
      <c r="M1136" s="19">
        <v>0</v>
      </c>
      <c r="N1136" s="19">
        <v>0</v>
      </c>
      <c r="O1136" s="19">
        <v>0</v>
      </c>
      <c r="P1136" s="19">
        <v>0</v>
      </c>
      <c r="R1136" s="19">
        <f>J1136+ L1136- P1136</f>
        <v>0</v>
      </c>
      <c r="S1136" s="19">
        <f>R1136-E1136</f>
        <v>-1.17</v>
      </c>
      <c r="U1136" s="19">
        <v>0</v>
      </c>
      <c r="V1136" s="19">
        <v>0</v>
      </c>
      <c r="X1136" s="19">
        <v>0</v>
      </c>
    </row>
    <row r="1137" spans="1:24" x14ac:dyDescent="0.25">
      <c r="A1137" s="2" t="s">
        <v>192</v>
      </c>
      <c r="B1137" s="19">
        <v>19407</v>
      </c>
      <c r="D1137" s="20">
        <v>0.14000000000000001</v>
      </c>
      <c r="E1137" s="19">
        <f>B1137*D1137</f>
        <v>2716.9800000000005</v>
      </c>
      <c r="G1137" s="19">
        <v>4222</v>
      </c>
      <c r="H1137" s="19">
        <v>3112</v>
      </c>
      <c r="I1137" s="19">
        <v>7955</v>
      </c>
      <c r="J1137" s="19">
        <v>4118</v>
      </c>
      <c r="L1137" s="19">
        <v>545</v>
      </c>
      <c r="M1137" s="19">
        <v>28</v>
      </c>
      <c r="N1137" s="19">
        <v>36</v>
      </c>
      <c r="O1137" s="19">
        <v>282</v>
      </c>
      <c r="P1137" s="19">
        <v>196</v>
      </c>
      <c r="R1137" s="19">
        <f>J1137+ L1137- P1137</f>
        <v>4467</v>
      </c>
      <c r="S1137" s="19">
        <f>R1137-E1137</f>
        <v>1750.0199999999995</v>
      </c>
      <c r="U1137" s="19">
        <v>0</v>
      </c>
      <c r="V1137" s="19">
        <v>0</v>
      </c>
      <c r="X1137" s="19">
        <v>0</v>
      </c>
    </row>
    <row r="1139" spans="1:24" x14ac:dyDescent="0.25">
      <c r="A1139" s="14" t="s">
        <v>69</v>
      </c>
      <c r="B1139" s="15">
        <v>22631</v>
      </c>
      <c r="E1139" s="15">
        <v>1584.17</v>
      </c>
      <c r="G1139" s="15">
        <v>3976</v>
      </c>
      <c r="H1139" s="15">
        <v>5441</v>
      </c>
      <c r="I1139" s="15">
        <v>10272</v>
      </c>
      <c r="J1139" s="15">
        <v>2942</v>
      </c>
      <c r="L1139" s="15">
        <v>2152</v>
      </c>
      <c r="M1139" s="15">
        <v>178</v>
      </c>
      <c r="N1139" s="15">
        <v>262</v>
      </c>
      <c r="O1139" s="15">
        <v>1070</v>
      </c>
      <c r="P1139" s="15">
        <v>641</v>
      </c>
      <c r="R1139" s="15">
        <f>J1139+L1139-P1139</f>
        <v>4453</v>
      </c>
      <c r="S1139" s="15">
        <f>R1139-E1139</f>
        <v>2868.83</v>
      </c>
      <c r="U1139" s="15">
        <v>0</v>
      </c>
      <c r="V1139" s="15">
        <v>0</v>
      </c>
      <c r="X1139" s="15">
        <v>0</v>
      </c>
    </row>
    <row r="1140" spans="1:24" x14ac:dyDescent="0.25">
      <c r="A1140" s="2" t="s">
        <v>70</v>
      </c>
      <c r="B1140" s="19">
        <v>22631</v>
      </c>
      <c r="D1140" s="20">
        <v>7.0000000000000007E-2</v>
      </c>
      <c r="E1140" s="19">
        <f>B1140*D1140</f>
        <v>1584.17</v>
      </c>
      <c r="G1140" s="19">
        <v>3976</v>
      </c>
      <c r="H1140" s="19">
        <v>5441</v>
      </c>
      <c r="I1140" s="19">
        <v>10272</v>
      </c>
      <c r="J1140" s="19">
        <v>2942</v>
      </c>
      <c r="L1140" s="19">
        <v>2152</v>
      </c>
      <c r="M1140" s="19">
        <v>178</v>
      </c>
      <c r="N1140" s="19">
        <v>262</v>
      </c>
      <c r="O1140" s="19">
        <v>1070</v>
      </c>
      <c r="P1140" s="19">
        <v>641</v>
      </c>
      <c r="R1140" s="19">
        <f>J1140+ L1140- P1140</f>
        <v>4453</v>
      </c>
      <c r="S1140" s="19">
        <f>R1140-E1140</f>
        <v>2868.83</v>
      </c>
      <c r="U1140" s="19">
        <v>0</v>
      </c>
      <c r="V1140" s="19">
        <v>0</v>
      </c>
      <c r="X1140" s="19">
        <v>0</v>
      </c>
    </row>
    <row r="1142" spans="1:24" ht="15.75" x14ac:dyDescent="0.25">
      <c r="B1142" s="24">
        <v>42051</v>
      </c>
      <c r="E1142" s="24">
        <v>4302.32</v>
      </c>
      <c r="G1142" s="24">
        <v>8198</v>
      </c>
      <c r="H1142" s="24">
        <v>8566</v>
      </c>
      <c r="I1142" s="24">
        <v>18227</v>
      </c>
      <c r="J1142" s="24">
        <v>7060</v>
      </c>
      <c r="L1142" s="24">
        <v>2697</v>
      </c>
      <c r="M1142" s="24">
        <v>206</v>
      </c>
      <c r="N1142" s="24">
        <v>298</v>
      </c>
      <c r="O1142" s="24">
        <v>1352</v>
      </c>
      <c r="P1142" s="24">
        <v>837</v>
      </c>
      <c r="R1142" s="24">
        <f>J1142+ L1142- P1142</f>
        <v>8920</v>
      </c>
      <c r="S1142" s="24">
        <f>R1142-E1142</f>
        <v>4617.68</v>
      </c>
      <c r="U1142" s="24">
        <v>0</v>
      </c>
      <c r="V1142" s="24">
        <v>0</v>
      </c>
      <c r="X1142" s="24">
        <v>0</v>
      </c>
    </row>
    <row r="1145" spans="1:24" ht="15.75" x14ac:dyDescent="0.25">
      <c r="A1145" s="1" t="s">
        <v>351</v>
      </c>
    </row>
    <row r="1146" spans="1:24" x14ac:dyDescent="0.25">
      <c r="A1146" s="14" t="s">
        <v>194</v>
      </c>
      <c r="B1146" s="15">
        <v>7199</v>
      </c>
      <c r="E1146" s="15">
        <v>1367.81</v>
      </c>
      <c r="G1146" s="15">
        <v>1479</v>
      </c>
      <c r="H1146" s="15">
        <v>1299</v>
      </c>
      <c r="I1146" s="15">
        <v>3877</v>
      </c>
      <c r="J1146" s="15">
        <v>537</v>
      </c>
      <c r="L1146" s="15">
        <v>2720</v>
      </c>
      <c r="M1146" s="15">
        <v>24</v>
      </c>
      <c r="N1146" s="15">
        <v>174</v>
      </c>
      <c r="O1146" s="15">
        <v>2313</v>
      </c>
      <c r="P1146" s="15">
        <v>206</v>
      </c>
      <c r="R1146" s="15">
        <f>J1146+L1146-P1146</f>
        <v>3051</v>
      </c>
      <c r="S1146" s="15">
        <f>R1146-E1146</f>
        <v>1683.19</v>
      </c>
      <c r="U1146" s="15">
        <v>0</v>
      </c>
      <c r="V1146" s="15">
        <v>0</v>
      </c>
      <c r="X1146" s="15">
        <v>0</v>
      </c>
    </row>
    <row r="1147" spans="1:24" x14ac:dyDescent="0.25">
      <c r="A1147" s="2" t="s">
        <v>92</v>
      </c>
      <c r="B1147" s="19">
        <v>3020</v>
      </c>
      <c r="D1147" s="20">
        <v>0.19</v>
      </c>
      <c r="E1147" s="19">
        <f>B1147*D1147</f>
        <v>573.79999999999995</v>
      </c>
      <c r="G1147" s="19">
        <v>613</v>
      </c>
      <c r="H1147" s="19">
        <v>315</v>
      </c>
      <c r="I1147" s="19">
        <v>1931</v>
      </c>
      <c r="J1147" s="19">
        <v>159</v>
      </c>
      <c r="L1147" s="19">
        <v>1406</v>
      </c>
      <c r="M1147" s="19">
        <v>16</v>
      </c>
      <c r="N1147" s="19">
        <v>32</v>
      </c>
      <c r="O1147" s="19">
        <v>1275</v>
      </c>
      <c r="P1147" s="19">
        <v>82</v>
      </c>
      <c r="R1147" s="19">
        <f>J1147+ L1147- P1147</f>
        <v>1483</v>
      </c>
      <c r="S1147" s="19">
        <f>R1147-E1147</f>
        <v>909.2</v>
      </c>
      <c r="U1147" s="19">
        <v>0</v>
      </c>
      <c r="V1147" s="19">
        <v>0</v>
      </c>
      <c r="X1147" s="19">
        <v>0</v>
      </c>
    </row>
    <row r="1148" spans="1:24" x14ac:dyDescent="0.25">
      <c r="A1148" s="2" t="s">
        <v>93</v>
      </c>
      <c r="B1148" s="19">
        <v>381</v>
      </c>
      <c r="D1148" s="20">
        <v>0.19</v>
      </c>
      <c r="E1148" s="19">
        <f>B1148*D1148</f>
        <v>72.39</v>
      </c>
      <c r="G1148" s="19">
        <v>6</v>
      </c>
      <c r="H1148" s="19">
        <v>19</v>
      </c>
      <c r="I1148" s="19">
        <v>348</v>
      </c>
      <c r="J1148" s="19">
        <v>5</v>
      </c>
      <c r="L1148" s="19">
        <v>326</v>
      </c>
      <c r="M1148" s="19">
        <v>2</v>
      </c>
      <c r="N1148" s="19">
        <v>19</v>
      </c>
      <c r="O1148" s="19">
        <v>304</v>
      </c>
      <c r="P1148" s="19">
        <v>0</v>
      </c>
      <c r="R1148" s="19">
        <f>J1148+ L1148- P1148</f>
        <v>331</v>
      </c>
      <c r="S1148" s="19">
        <f>R1148-E1148</f>
        <v>258.61</v>
      </c>
      <c r="U1148" s="19">
        <v>0</v>
      </c>
      <c r="V1148" s="19">
        <v>0</v>
      </c>
      <c r="X1148" s="19">
        <v>0</v>
      </c>
    </row>
    <row r="1149" spans="1:24" x14ac:dyDescent="0.25">
      <c r="A1149" s="2" t="s">
        <v>45</v>
      </c>
      <c r="B1149" s="19">
        <v>3798</v>
      </c>
      <c r="D1149" s="20">
        <v>0.19</v>
      </c>
      <c r="E1149" s="19">
        <f>B1149*D1149</f>
        <v>721.62</v>
      </c>
      <c r="G1149" s="19">
        <v>860</v>
      </c>
      <c r="H1149" s="19">
        <v>965</v>
      </c>
      <c r="I1149" s="19">
        <v>1598</v>
      </c>
      <c r="J1149" s="19">
        <v>373</v>
      </c>
      <c r="L1149" s="19">
        <v>988</v>
      </c>
      <c r="M1149" s="19">
        <v>6</v>
      </c>
      <c r="N1149" s="19">
        <v>123</v>
      </c>
      <c r="O1149" s="19">
        <v>734</v>
      </c>
      <c r="P1149" s="19">
        <v>124</v>
      </c>
      <c r="R1149" s="19">
        <f>J1149+ L1149- P1149</f>
        <v>1237</v>
      </c>
      <c r="S1149" s="19">
        <f>R1149-E1149</f>
        <v>515.38</v>
      </c>
      <c r="U1149" s="19">
        <v>0</v>
      </c>
      <c r="V1149" s="19">
        <v>0</v>
      </c>
      <c r="X1149" s="19">
        <v>0</v>
      </c>
    </row>
    <row r="1151" spans="1:24" x14ac:dyDescent="0.25">
      <c r="A1151" s="14" t="s">
        <v>197</v>
      </c>
      <c r="B1151" s="15">
        <v>13105</v>
      </c>
      <c r="E1151" s="15">
        <v>1179.45</v>
      </c>
      <c r="G1151" s="15">
        <v>5659</v>
      </c>
      <c r="H1151" s="15">
        <v>2431</v>
      </c>
      <c r="I1151" s="15">
        <v>4878</v>
      </c>
      <c r="J1151" s="15">
        <v>136</v>
      </c>
      <c r="L1151" s="15">
        <v>1072</v>
      </c>
      <c r="M1151" s="15">
        <v>53</v>
      </c>
      <c r="N1151" s="15">
        <v>272</v>
      </c>
      <c r="O1151" s="15">
        <v>725</v>
      </c>
      <c r="P1151" s="15">
        <v>21</v>
      </c>
      <c r="R1151" s="15">
        <f>J1151+L1151-P1151</f>
        <v>1187</v>
      </c>
      <c r="S1151" s="15">
        <f>R1151-E1151</f>
        <v>7.5499999999999545</v>
      </c>
      <c r="U1151" s="15">
        <v>0</v>
      </c>
      <c r="V1151" s="15">
        <v>0</v>
      </c>
      <c r="X1151" s="15">
        <v>0</v>
      </c>
    </row>
    <row r="1152" spans="1:24" x14ac:dyDescent="0.25">
      <c r="A1152" s="2" t="s">
        <v>198</v>
      </c>
      <c r="B1152" s="19">
        <v>13105</v>
      </c>
      <c r="D1152" s="20">
        <v>0.09</v>
      </c>
      <c r="E1152" s="19">
        <f>B1152*D1152</f>
        <v>1179.45</v>
      </c>
      <c r="G1152" s="19">
        <v>5659</v>
      </c>
      <c r="H1152" s="19">
        <v>2431</v>
      </c>
      <c r="I1152" s="19">
        <v>4878</v>
      </c>
      <c r="J1152" s="19">
        <v>136</v>
      </c>
      <c r="L1152" s="19">
        <v>1072</v>
      </c>
      <c r="M1152" s="19">
        <v>53</v>
      </c>
      <c r="N1152" s="19">
        <v>272</v>
      </c>
      <c r="O1152" s="19">
        <v>725</v>
      </c>
      <c r="P1152" s="19">
        <v>21</v>
      </c>
      <c r="R1152" s="19">
        <f>J1152+ L1152- P1152</f>
        <v>1187</v>
      </c>
      <c r="S1152" s="19">
        <f>R1152-E1152</f>
        <v>7.5499999999999545</v>
      </c>
      <c r="U1152" s="19">
        <v>0</v>
      </c>
      <c r="V1152" s="19">
        <v>0</v>
      </c>
      <c r="X1152" s="19">
        <v>0</v>
      </c>
    </row>
    <row r="1154" spans="1:24" x14ac:dyDescent="0.25">
      <c r="A1154" s="14" t="s">
        <v>199</v>
      </c>
      <c r="B1154" s="15">
        <v>36598</v>
      </c>
      <c r="E1154" s="15">
        <v>4757.74</v>
      </c>
      <c r="G1154" s="15">
        <v>10963</v>
      </c>
      <c r="H1154" s="15">
        <v>8201</v>
      </c>
      <c r="I1154" s="15">
        <v>13305</v>
      </c>
      <c r="J1154" s="15">
        <v>4128</v>
      </c>
      <c r="L1154" s="15">
        <v>4901</v>
      </c>
      <c r="M1154" s="15">
        <v>138</v>
      </c>
      <c r="N1154" s="15">
        <v>517</v>
      </c>
      <c r="O1154" s="15">
        <v>2919</v>
      </c>
      <c r="P1154" s="15">
        <v>1325</v>
      </c>
      <c r="R1154" s="15">
        <f>J1154+L1154-P1154</f>
        <v>7704</v>
      </c>
      <c r="S1154" s="15">
        <f>R1154-E1154</f>
        <v>2946.26</v>
      </c>
      <c r="U1154" s="15">
        <v>42</v>
      </c>
      <c r="V1154" s="15">
        <v>212</v>
      </c>
      <c r="X1154" s="15">
        <v>0</v>
      </c>
    </row>
    <row r="1155" spans="1:24" x14ac:dyDescent="0.25">
      <c r="A1155" s="2" t="s">
        <v>200</v>
      </c>
      <c r="B1155" s="19">
        <v>36598</v>
      </c>
      <c r="D1155" s="20">
        <v>0.13</v>
      </c>
      <c r="E1155" s="19">
        <f>B1155*D1155</f>
        <v>4757.74</v>
      </c>
      <c r="G1155" s="19">
        <v>10963</v>
      </c>
      <c r="H1155" s="19">
        <v>8201</v>
      </c>
      <c r="I1155" s="19">
        <v>13305</v>
      </c>
      <c r="J1155" s="19">
        <v>4128</v>
      </c>
      <c r="L1155" s="19">
        <v>4901</v>
      </c>
      <c r="M1155" s="19">
        <v>138</v>
      </c>
      <c r="N1155" s="19">
        <v>517</v>
      </c>
      <c r="O1155" s="19">
        <v>2919</v>
      </c>
      <c r="P1155" s="19">
        <v>1325</v>
      </c>
      <c r="R1155" s="19">
        <f>J1155+ L1155- P1155</f>
        <v>7704</v>
      </c>
      <c r="S1155" s="19">
        <f>R1155-E1155</f>
        <v>2946.26</v>
      </c>
      <c r="U1155" s="19">
        <v>42</v>
      </c>
      <c r="V1155" s="19">
        <v>212</v>
      </c>
      <c r="X1155" s="19">
        <v>0</v>
      </c>
    </row>
    <row r="1157" spans="1:24" x14ac:dyDescent="0.25">
      <c r="A1157" s="14" t="s">
        <v>225</v>
      </c>
      <c r="B1157" s="15">
        <v>5784</v>
      </c>
      <c r="E1157" s="15">
        <v>636.24</v>
      </c>
      <c r="G1157" s="15">
        <v>1678</v>
      </c>
      <c r="H1157" s="15">
        <v>1063</v>
      </c>
      <c r="I1157" s="15">
        <v>2040</v>
      </c>
      <c r="J1157" s="15">
        <v>1002</v>
      </c>
      <c r="L1157" s="15">
        <v>583</v>
      </c>
      <c r="M1157" s="15">
        <v>22</v>
      </c>
      <c r="N1157" s="15">
        <v>110</v>
      </c>
      <c r="O1157" s="15">
        <v>265</v>
      </c>
      <c r="P1157" s="15">
        <v>185</v>
      </c>
      <c r="R1157" s="15">
        <f>J1157+L1157-P1157</f>
        <v>1400</v>
      </c>
      <c r="S1157" s="15">
        <f>R1157-E1157</f>
        <v>763.76</v>
      </c>
      <c r="U1157" s="15">
        <v>0</v>
      </c>
      <c r="V1157" s="15">
        <v>0</v>
      </c>
      <c r="X1157" s="15">
        <v>0</v>
      </c>
    </row>
    <row r="1158" spans="1:24" x14ac:dyDescent="0.25">
      <c r="A1158" s="2" t="s">
        <v>46</v>
      </c>
      <c r="B1158" s="19">
        <v>5784</v>
      </c>
      <c r="D1158" s="20">
        <v>0.11</v>
      </c>
      <c r="E1158" s="19">
        <f>B1158*D1158</f>
        <v>636.24</v>
      </c>
      <c r="G1158" s="19">
        <v>1678</v>
      </c>
      <c r="H1158" s="19">
        <v>1063</v>
      </c>
      <c r="I1158" s="19">
        <v>2040</v>
      </c>
      <c r="J1158" s="19">
        <v>1002</v>
      </c>
      <c r="L1158" s="19">
        <v>583</v>
      </c>
      <c r="M1158" s="19">
        <v>22</v>
      </c>
      <c r="N1158" s="19">
        <v>110</v>
      </c>
      <c r="O1158" s="19">
        <v>265</v>
      </c>
      <c r="P1158" s="19">
        <v>185</v>
      </c>
      <c r="R1158" s="19">
        <f>J1158+ L1158- P1158</f>
        <v>1400</v>
      </c>
      <c r="S1158" s="19">
        <f>R1158-E1158</f>
        <v>763.76</v>
      </c>
      <c r="U1158" s="19">
        <v>0</v>
      </c>
      <c r="V1158" s="19">
        <v>0</v>
      </c>
      <c r="X1158" s="19">
        <v>0</v>
      </c>
    </row>
    <row r="1160" spans="1:24" ht="15.75" x14ac:dyDescent="0.25">
      <c r="B1160" s="24">
        <v>62686</v>
      </c>
      <c r="E1160" s="24">
        <v>7941.24</v>
      </c>
      <c r="G1160" s="24">
        <v>19779</v>
      </c>
      <c r="H1160" s="24">
        <v>12994</v>
      </c>
      <c r="I1160" s="24">
        <v>24100</v>
      </c>
      <c r="J1160" s="24">
        <v>5803</v>
      </c>
      <c r="L1160" s="24">
        <v>9276</v>
      </c>
      <c r="M1160" s="24">
        <v>237</v>
      </c>
      <c r="N1160" s="24">
        <v>1073</v>
      </c>
      <c r="O1160" s="24">
        <v>6222</v>
      </c>
      <c r="P1160" s="24">
        <v>1737</v>
      </c>
      <c r="R1160" s="24">
        <f>J1160+ L1160- P1160</f>
        <v>13342</v>
      </c>
      <c r="S1160" s="24">
        <f>R1160-E1160</f>
        <v>5400.76</v>
      </c>
      <c r="U1160" s="24">
        <v>42</v>
      </c>
      <c r="V1160" s="24">
        <v>212</v>
      </c>
      <c r="X1160" s="24">
        <v>0</v>
      </c>
    </row>
    <row r="1163" spans="1:24" ht="15.75" x14ac:dyDescent="0.25">
      <c r="A1163" s="1" t="s">
        <v>352</v>
      </c>
    </row>
    <row r="1164" spans="1:24" x14ac:dyDescent="0.25">
      <c r="A1164" s="14" t="s">
        <v>79</v>
      </c>
      <c r="B1164" s="15">
        <v>6572</v>
      </c>
      <c r="E1164" s="15">
        <v>854.36</v>
      </c>
      <c r="G1164" s="15">
        <v>770</v>
      </c>
      <c r="H1164" s="15">
        <v>337</v>
      </c>
      <c r="I1164" s="15">
        <v>4045</v>
      </c>
      <c r="J1164" s="15">
        <v>1419</v>
      </c>
      <c r="L1164" s="15">
        <v>4237</v>
      </c>
      <c r="M1164" s="15">
        <v>14</v>
      </c>
      <c r="N1164" s="15">
        <v>303</v>
      </c>
      <c r="O1164" s="15">
        <v>3494</v>
      </c>
      <c r="P1164" s="15">
        <v>425</v>
      </c>
      <c r="R1164" s="15">
        <f>J1164+L1164-P1164</f>
        <v>5231</v>
      </c>
      <c r="S1164" s="15">
        <f>R1164-E1164</f>
        <v>4376.6400000000003</v>
      </c>
      <c r="U1164" s="15">
        <v>91</v>
      </c>
      <c r="V1164" s="15">
        <v>90</v>
      </c>
      <c r="X1164" s="15">
        <v>0</v>
      </c>
    </row>
    <row r="1165" spans="1:24" x14ac:dyDescent="0.25">
      <c r="A1165" s="2" t="s">
        <v>80</v>
      </c>
      <c r="B1165" s="19">
        <v>6572</v>
      </c>
      <c r="D1165" s="20">
        <v>0.13</v>
      </c>
      <c r="E1165" s="19">
        <f>B1165*D1165</f>
        <v>854.36</v>
      </c>
      <c r="G1165" s="19">
        <v>770</v>
      </c>
      <c r="H1165" s="19">
        <v>337</v>
      </c>
      <c r="I1165" s="19">
        <v>4045</v>
      </c>
      <c r="J1165" s="19">
        <v>1419</v>
      </c>
      <c r="L1165" s="19">
        <v>4237</v>
      </c>
      <c r="M1165" s="19">
        <v>14</v>
      </c>
      <c r="N1165" s="19">
        <v>303</v>
      </c>
      <c r="O1165" s="19">
        <v>3494</v>
      </c>
      <c r="P1165" s="19">
        <v>425</v>
      </c>
      <c r="R1165" s="19">
        <f>J1165+ L1165- P1165</f>
        <v>5231</v>
      </c>
      <c r="S1165" s="19">
        <f>R1165-E1165</f>
        <v>4376.6400000000003</v>
      </c>
      <c r="U1165" s="19">
        <v>91</v>
      </c>
      <c r="V1165" s="19">
        <v>90</v>
      </c>
      <c r="X1165" s="19">
        <v>0</v>
      </c>
    </row>
    <row r="1167" spans="1:24" ht="26.25" x14ac:dyDescent="0.25">
      <c r="A1167" s="14" t="s">
        <v>353</v>
      </c>
      <c r="B1167" s="15">
        <v>5459</v>
      </c>
      <c r="E1167" s="15">
        <v>986.24</v>
      </c>
      <c r="G1167" s="15">
        <v>62</v>
      </c>
      <c r="H1167" s="15">
        <v>584</v>
      </c>
      <c r="I1167" s="15">
        <v>1275</v>
      </c>
      <c r="J1167" s="15">
        <v>3533</v>
      </c>
      <c r="L1167" s="15">
        <v>4439</v>
      </c>
      <c r="M1167" s="15">
        <v>52</v>
      </c>
      <c r="N1167" s="15">
        <v>258</v>
      </c>
      <c r="O1167" s="15">
        <v>1047</v>
      </c>
      <c r="P1167" s="15">
        <v>3078</v>
      </c>
      <c r="R1167" s="15">
        <f>J1167+L1167-P1167</f>
        <v>4894</v>
      </c>
      <c r="S1167" s="15">
        <f>R1167-E1167</f>
        <v>3907.76</v>
      </c>
      <c r="U1167" s="15">
        <v>116</v>
      </c>
      <c r="V1167" s="15">
        <v>1304</v>
      </c>
      <c r="X1167" s="15">
        <v>0</v>
      </c>
    </row>
    <row r="1168" spans="1:24" x14ac:dyDescent="0.25">
      <c r="A1168" s="2" t="s">
        <v>103</v>
      </c>
      <c r="B1168" s="19">
        <v>271</v>
      </c>
      <c r="D1168" s="20">
        <v>0.32</v>
      </c>
      <c r="E1168" s="19">
        <f>B1168*D1168</f>
        <v>86.72</v>
      </c>
      <c r="G1168" s="19">
        <v>0</v>
      </c>
      <c r="H1168" s="19">
        <v>19</v>
      </c>
      <c r="I1168" s="19">
        <v>2</v>
      </c>
      <c r="J1168" s="19">
        <v>249</v>
      </c>
      <c r="L1168" s="19">
        <v>71</v>
      </c>
      <c r="M1168" s="19">
        <v>0</v>
      </c>
      <c r="N1168" s="19">
        <v>1</v>
      </c>
      <c r="O1168" s="19">
        <v>0</v>
      </c>
      <c r="P1168" s="19">
        <v>69</v>
      </c>
      <c r="R1168" s="19">
        <f>J1168+ L1168- P1168</f>
        <v>251</v>
      </c>
      <c r="S1168" s="19">
        <f>R1168-E1168</f>
        <v>164.28</v>
      </c>
      <c r="U1168" s="19">
        <v>2</v>
      </c>
      <c r="V1168" s="19">
        <v>13</v>
      </c>
      <c r="X1168" s="19">
        <v>0</v>
      </c>
    </row>
    <row r="1169" spans="1:24" x14ac:dyDescent="0.25">
      <c r="A1169" s="2" t="s">
        <v>104</v>
      </c>
      <c r="B1169" s="19">
        <v>3146</v>
      </c>
      <c r="D1169" s="20">
        <v>0.16</v>
      </c>
      <c r="E1169" s="19">
        <f>B1169*D1169</f>
        <v>503.36</v>
      </c>
      <c r="G1169" s="19">
        <v>10</v>
      </c>
      <c r="H1169" s="19">
        <v>565</v>
      </c>
      <c r="I1169" s="19">
        <v>688</v>
      </c>
      <c r="J1169" s="19">
        <v>1881</v>
      </c>
      <c r="L1169" s="19">
        <v>2326</v>
      </c>
      <c r="M1169" s="19">
        <v>0</v>
      </c>
      <c r="N1169" s="19">
        <v>257</v>
      </c>
      <c r="O1169" s="19">
        <v>462</v>
      </c>
      <c r="P1169" s="19">
        <v>1606</v>
      </c>
      <c r="R1169" s="19">
        <f>J1169+ L1169- P1169</f>
        <v>2601</v>
      </c>
      <c r="S1169" s="19">
        <f>R1169-E1169</f>
        <v>2097.64</v>
      </c>
      <c r="U1169" s="19">
        <v>110</v>
      </c>
      <c r="V1169" s="19">
        <v>1095</v>
      </c>
      <c r="X1169" s="19">
        <v>0</v>
      </c>
    </row>
    <row r="1170" spans="1:24" x14ac:dyDescent="0.25">
      <c r="A1170" s="2" t="s">
        <v>354</v>
      </c>
      <c r="B1170" s="19">
        <v>434</v>
      </c>
      <c r="D1170" s="20">
        <v>0.32</v>
      </c>
      <c r="E1170" s="19">
        <f>B1170*D1170</f>
        <v>138.88</v>
      </c>
      <c r="G1170" s="19">
        <v>0</v>
      </c>
      <c r="H1170" s="19">
        <v>0</v>
      </c>
      <c r="I1170" s="19">
        <v>433</v>
      </c>
      <c r="J1170" s="19">
        <v>0</v>
      </c>
      <c r="L1170" s="19">
        <v>434</v>
      </c>
      <c r="M1170" s="19">
        <v>0</v>
      </c>
      <c r="N1170" s="19">
        <v>0</v>
      </c>
      <c r="O1170" s="19">
        <v>433</v>
      </c>
      <c r="P1170" s="19">
        <v>0</v>
      </c>
      <c r="R1170" s="19">
        <f>J1170+ L1170- P1170</f>
        <v>434</v>
      </c>
      <c r="S1170" s="19">
        <f>R1170-E1170</f>
        <v>295.12</v>
      </c>
      <c r="U1170" s="19">
        <v>0</v>
      </c>
      <c r="V1170" s="19">
        <v>0</v>
      </c>
      <c r="X1170" s="19">
        <v>0</v>
      </c>
    </row>
    <row r="1171" spans="1:24" x14ac:dyDescent="0.25">
      <c r="A1171" s="2" t="s">
        <v>105</v>
      </c>
      <c r="B1171" s="19">
        <v>1608</v>
      </c>
      <c r="D1171" s="20">
        <v>0.16</v>
      </c>
      <c r="E1171" s="19">
        <f>B1171*D1171</f>
        <v>257.28000000000003</v>
      </c>
      <c r="G1171" s="19">
        <v>52</v>
      </c>
      <c r="H1171" s="19">
        <v>0</v>
      </c>
      <c r="I1171" s="19">
        <v>152</v>
      </c>
      <c r="J1171" s="19">
        <v>1403</v>
      </c>
      <c r="L1171" s="19">
        <v>1608</v>
      </c>
      <c r="M1171" s="19">
        <v>52</v>
      </c>
      <c r="N1171" s="19">
        <v>0</v>
      </c>
      <c r="O1171" s="19">
        <v>152</v>
      </c>
      <c r="P1171" s="19">
        <v>1403</v>
      </c>
      <c r="R1171" s="19">
        <f>J1171+ L1171- P1171</f>
        <v>1608</v>
      </c>
      <c r="S1171" s="19">
        <f>R1171-E1171</f>
        <v>1350.72</v>
      </c>
      <c r="U1171" s="19">
        <v>4</v>
      </c>
      <c r="V1171" s="19">
        <v>196</v>
      </c>
      <c r="X1171" s="19">
        <v>0</v>
      </c>
    </row>
    <row r="1173" spans="1:24" x14ac:dyDescent="0.25">
      <c r="A1173" s="14" t="s">
        <v>81</v>
      </c>
      <c r="B1173" s="15">
        <v>5032</v>
      </c>
      <c r="E1173" s="15">
        <v>1056.72</v>
      </c>
      <c r="G1173" s="15">
        <v>376</v>
      </c>
      <c r="H1173" s="15">
        <v>1210</v>
      </c>
      <c r="I1173" s="15">
        <v>2117</v>
      </c>
      <c r="J1173" s="15">
        <v>1328</v>
      </c>
      <c r="L1173" s="15">
        <v>536</v>
      </c>
      <c r="M1173" s="15">
        <v>1</v>
      </c>
      <c r="N1173" s="15">
        <v>35</v>
      </c>
      <c r="O1173" s="15">
        <v>238</v>
      </c>
      <c r="P1173" s="15">
        <v>261</v>
      </c>
      <c r="R1173" s="15">
        <f>J1173+L1173-P1173</f>
        <v>1603</v>
      </c>
      <c r="S1173" s="15">
        <f>R1173-E1173</f>
        <v>546.28</v>
      </c>
      <c r="U1173" s="15">
        <v>11</v>
      </c>
      <c r="V1173" s="15">
        <v>213</v>
      </c>
      <c r="X1173" s="15">
        <v>0</v>
      </c>
    </row>
    <row r="1174" spans="1:24" x14ac:dyDescent="0.25">
      <c r="A1174" s="2" t="s">
        <v>82</v>
      </c>
      <c r="B1174" s="19">
        <v>5032</v>
      </c>
      <c r="D1174" s="20">
        <v>0.21</v>
      </c>
      <c r="E1174" s="19">
        <f>B1174*D1174</f>
        <v>1056.72</v>
      </c>
      <c r="G1174" s="19">
        <v>376</v>
      </c>
      <c r="H1174" s="19">
        <v>1210</v>
      </c>
      <c r="I1174" s="19">
        <v>2117</v>
      </c>
      <c r="J1174" s="19">
        <v>1328</v>
      </c>
      <c r="L1174" s="19">
        <v>536</v>
      </c>
      <c r="M1174" s="19">
        <v>1</v>
      </c>
      <c r="N1174" s="19">
        <v>35</v>
      </c>
      <c r="O1174" s="19">
        <v>238</v>
      </c>
      <c r="P1174" s="19">
        <v>261</v>
      </c>
      <c r="R1174" s="19">
        <f>J1174+ L1174- P1174</f>
        <v>1603</v>
      </c>
      <c r="S1174" s="19">
        <f>R1174-E1174</f>
        <v>546.28</v>
      </c>
      <c r="U1174" s="19">
        <v>11</v>
      </c>
      <c r="V1174" s="19">
        <v>213</v>
      </c>
      <c r="X1174" s="19">
        <v>0</v>
      </c>
    </row>
    <row r="1176" spans="1:24" x14ac:dyDescent="0.25">
      <c r="A1176" s="14" t="s">
        <v>69</v>
      </c>
      <c r="B1176" s="15">
        <v>3890</v>
      </c>
      <c r="E1176" s="15">
        <v>389</v>
      </c>
      <c r="G1176" s="15">
        <v>587</v>
      </c>
      <c r="H1176" s="15">
        <v>798</v>
      </c>
      <c r="I1176" s="15">
        <v>1401</v>
      </c>
      <c r="J1176" s="15">
        <v>1102</v>
      </c>
      <c r="L1176" s="15">
        <v>638</v>
      </c>
      <c r="M1176" s="15">
        <v>15</v>
      </c>
      <c r="N1176" s="15">
        <v>232</v>
      </c>
      <c r="O1176" s="15">
        <v>178</v>
      </c>
      <c r="P1176" s="15">
        <v>211</v>
      </c>
      <c r="R1176" s="15">
        <f>J1176+L1176-P1176</f>
        <v>1529</v>
      </c>
      <c r="S1176" s="15">
        <f>R1176-E1176</f>
        <v>1140</v>
      </c>
      <c r="U1176" s="15">
        <v>0</v>
      </c>
      <c r="V1176" s="15">
        <v>36</v>
      </c>
      <c r="X1176" s="15">
        <v>0</v>
      </c>
    </row>
    <row r="1177" spans="1:24" x14ac:dyDescent="0.25">
      <c r="A1177" s="2" t="s">
        <v>83</v>
      </c>
      <c r="B1177" s="19">
        <v>3890</v>
      </c>
      <c r="D1177" s="20">
        <v>0.1</v>
      </c>
      <c r="E1177" s="19">
        <f>B1177*D1177</f>
        <v>389</v>
      </c>
      <c r="G1177" s="19">
        <v>587</v>
      </c>
      <c r="H1177" s="19">
        <v>798</v>
      </c>
      <c r="I1177" s="19">
        <v>1401</v>
      </c>
      <c r="J1177" s="19">
        <v>1102</v>
      </c>
      <c r="L1177" s="19">
        <v>638</v>
      </c>
      <c r="M1177" s="19">
        <v>15</v>
      </c>
      <c r="N1177" s="19">
        <v>232</v>
      </c>
      <c r="O1177" s="19">
        <v>178</v>
      </c>
      <c r="P1177" s="19">
        <v>211</v>
      </c>
      <c r="R1177" s="19">
        <f>J1177+ L1177- P1177</f>
        <v>1529</v>
      </c>
      <c r="S1177" s="19">
        <f>R1177-E1177</f>
        <v>1140</v>
      </c>
      <c r="U1177" s="19">
        <v>0</v>
      </c>
      <c r="V1177" s="19">
        <v>36</v>
      </c>
      <c r="X1177" s="19">
        <v>0</v>
      </c>
    </row>
    <row r="1179" spans="1:24" ht="15.75" x14ac:dyDescent="0.25">
      <c r="B1179" s="24">
        <v>20953</v>
      </c>
      <c r="E1179" s="24">
        <v>3286.32</v>
      </c>
      <c r="G1179" s="24">
        <v>1795</v>
      </c>
      <c r="H1179" s="24">
        <v>2929</v>
      </c>
      <c r="I1179" s="24">
        <v>8838</v>
      </c>
      <c r="J1179" s="24">
        <v>7382</v>
      </c>
      <c r="L1179" s="24">
        <v>9850</v>
      </c>
      <c r="M1179" s="24">
        <v>82</v>
      </c>
      <c r="N1179" s="24">
        <v>828</v>
      </c>
      <c r="O1179" s="24">
        <v>4957</v>
      </c>
      <c r="P1179" s="24">
        <v>3975</v>
      </c>
      <c r="R1179" s="24">
        <f>J1179+ L1179- P1179</f>
        <v>13257</v>
      </c>
      <c r="S1179" s="24">
        <f>R1179-E1179</f>
        <v>9970.68</v>
      </c>
      <c r="U1179" s="24">
        <v>218</v>
      </c>
      <c r="V1179" s="24">
        <v>1643</v>
      </c>
      <c r="X1179" s="24">
        <v>0</v>
      </c>
    </row>
    <row r="1182" spans="1:24" ht="15.75" x14ac:dyDescent="0.25">
      <c r="A1182" s="1" t="s">
        <v>355</v>
      </c>
    </row>
    <row r="1183" spans="1:24" ht="26.25" x14ac:dyDescent="0.25">
      <c r="A1183" s="14" t="s">
        <v>356</v>
      </c>
      <c r="B1183" s="15">
        <v>5458</v>
      </c>
      <c r="E1183" s="15">
        <v>891.34</v>
      </c>
      <c r="G1183" s="15">
        <v>1086</v>
      </c>
      <c r="H1183" s="15">
        <v>418</v>
      </c>
      <c r="I1183" s="15">
        <v>3798</v>
      </c>
      <c r="J1183" s="15">
        <v>153</v>
      </c>
      <c r="L1183" s="15">
        <v>2949</v>
      </c>
      <c r="M1183" s="15">
        <v>0</v>
      </c>
      <c r="N1183" s="15">
        <v>156</v>
      </c>
      <c r="O1183" s="15">
        <v>2690</v>
      </c>
      <c r="P1183" s="15">
        <v>101</v>
      </c>
      <c r="R1183" s="15">
        <f>J1183+L1183-P1183</f>
        <v>3001</v>
      </c>
      <c r="S1183" s="15">
        <f>R1183-E1183</f>
        <v>2109.66</v>
      </c>
      <c r="U1183" s="15">
        <v>0</v>
      </c>
      <c r="V1183" s="15">
        <v>0</v>
      </c>
      <c r="X1183" s="15">
        <v>0</v>
      </c>
    </row>
    <row r="1184" spans="1:24" x14ac:dyDescent="0.25">
      <c r="A1184" s="2" t="s">
        <v>144</v>
      </c>
      <c r="B1184" s="19">
        <v>123</v>
      </c>
      <c r="D1184" s="20">
        <v>0.19</v>
      </c>
      <c r="E1184" s="19">
        <f>B1184*D1184</f>
        <v>23.37</v>
      </c>
      <c r="G1184" s="19">
        <v>0</v>
      </c>
      <c r="H1184" s="19">
        <v>0</v>
      </c>
      <c r="I1184" s="19">
        <v>113</v>
      </c>
      <c r="J1184" s="19">
        <v>9</v>
      </c>
      <c r="L1184" s="19">
        <v>19</v>
      </c>
      <c r="M1184" s="19">
        <v>0</v>
      </c>
      <c r="N1184" s="19">
        <v>0</v>
      </c>
      <c r="O1184" s="19">
        <v>10</v>
      </c>
      <c r="P1184" s="19">
        <v>9</v>
      </c>
      <c r="R1184" s="19">
        <f>J1184+ L1184- P1184</f>
        <v>19</v>
      </c>
      <c r="S1184" s="19">
        <f>R1184-E1184</f>
        <v>-4.370000000000001</v>
      </c>
      <c r="U1184" s="19">
        <v>0</v>
      </c>
      <c r="V1184" s="19">
        <v>0</v>
      </c>
      <c r="X1184" s="19">
        <v>0</v>
      </c>
    </row>
    <row r="1185" spans="1:24" x14ac:dyDescent="0.25">
      <c r="A1185" s="2" t="s">
        <v>145</v>
      </c>
      <c r="B1185" s="19">
        <v>20</v>
      </c>
      <c r="D1185" s="20">
        <v>0.19</v>
      </c>
      <c r="E1185" s="19">
        <f>B1185*D1185</f>
        <v>3.8</v>
      </c>
      <c r="G1185" s="19">
        <v>0</v>
      </c>
      <c r="H1185" s="19">
        <v>0</v>
      </c>
      <c r="I1185" s="19">
        <v>16</v>
      </c>
      <c r="J1185" s="19">
        <v>4</v>
      </c>
      <c r="L1185" s="19">
        <v>4</v>
      </c>
      <c r="M1185" s="19">
        <v>0</v>
      </c>
      <c r="N1185" s="19">
        <v>0</v>
      </c>
      <c r="O1185" s="19">
        <v>0</v>
      </c>
      <c r="P1185" s="19">
        <v>4</v>
      </c>
      <c r="R1185" s="19">
        <f>J1185+ L1185- P1185</f>
        <v>4</v>
      </c>
      <c r="S1185" s="19">
        <f>R1185-E1185</f>
        <v>0.20000000000000018</v>
      </c>
      <c r="U1185" s="19">
        <v>0</v>
      </c>
      <c r="V1185" s="19">
        <v>0</v>
      </c>
      <c r="X1185" s="19">
        <v>0</v>
      </c>
    </row>
    <row r="1186" spans="1:24" x14ac:dyDescent="0.25">
      <c r="A1186" s="2" t="s">
        <v>146</v>
      </c>
      <c r="B1186" s="19">
        <v>2887</v>
      </c>
      <c r="D1186" s="20">
        <v>0.19</v>
      </c>
      <c r="E1186" s="19">
        <f>B1186*D1186</f>
        <v>548.53</v>
      </c>
      <c r="G1186" s="19">
        <v>1086</v>
      </c>
      <c r="H1186" s="19">
        <v>418</v>
      </c>
      <c r="I1186" s="19">
        <v>1310</v>
      </c>
      <c r="J1186" s="19">
        <v>72</v>
      </c>
      <c r="L1186" s="19">
        <v>498</v>
      </c>
      <c r="M1186" s="19">
        <v>0</v>
      </c>
      <c r="N1186" s="19">
        <v>156</v>
      </c>
      <c r="O1186" s="19">
        <v>321</v>
      </c>
      <c r="P1186" s="19">
        <v>20</v>
      </c>
      <c r="R1186" s="19">
        <f>J1186+ L1186- P1186</f>
        <v>550</v>
      </c>
      <c r="S1186" s="19">
        <f>R1186-E1186</f>
        <v>1.4700000000000273</v>
      </c>
      <c r="U1186" s="19">
        <v>0</v>
      </c>
      <c r="V1186" s="19">
        <v>0</v>
      </c>
      <c r="X1186" s="19">
        <v>0</v>
      </c>
    </row>
    <row r="1187" spans="1:24" x14ac:dyDescent="0.25">
      <c r="A1187" s="2" t="s">
        <v>148</v>
      </c>
      <c r="B1187" s="19">
        <v>2428</v>
      </c>
      <c r="D1187" s="20">
        <v>0.13</v>
      </c>
      <c r="E1187" s="19">
        <f>B1187*D1187</f>
        <v>315.64</v>
      </c>
      <c r="G1187" s="19">
        <v>0</v>
      </c>
      <c r="H1187" s="19">
        <v>0</v>
      </c>
      <c r="I1187" s="19">
        <v>2359</v>
      </c>
      <c r="J1187" s="19">
        <v>68</v>
      </c>
      <c r="L1187" s="19">
        <v>2428</v>
      </c>
      <c r="M1187" s="19">
        <v>0</v>
      </c>
      <c r="N1187" s="19">
        <v>0</v>
      </c>
      <c r="O1187" s="19">
        <v>2359</v>
      </c>
      <c r="P1187" s="19">
        <v>68</v>
      </c>
      <c r="R1187" s="19">
        <f>J1187+ L1187- P1187</f>
        <v>2428</v>
      </c>
      <c r="S1187" s="19">
        <f>R1187-E1187</f>
        <v>2112.36</v>
      </c>
      <c r="U1187" s="19">
        <v>0</v>
      </c>
      <c r="V1187" s="19">
        <v>0</v>
      </c>
      <c r="X1187" s="19">
        <v>0</v>
      </c>
    </row>
    <row r="1189" spans="1:24" x14ac:dyDescent="0.25">
      <c r="A1189" s="14" t="s">
        <v>149</v>
      </c>
      <c r="B1189" s="15">
        <v>11140</v>
      </c>
      <c r="E1189" s="15">
        <v>1002.6</v>
      </c>
      <c r="G1189" s="15">
        <v>4485</v>
      </c>
      <c r="H1189" s="15">
        <v>2300</v>
      </c>
      <c r="I1189" s="15">
        <v>4276</v>
      </c>
      <c r="J1189" s="15">
        <v>77</v>
      </c>
      <c r="L1189" s="15">
        <v>2455</v>
      </c>
      <c r="M1189" s="15">
        <v>101</v>
      </c>
      <c r="N1189" s="15">
        <v>62</v>
      </c>
      <c r="O1189" s="15">
        <v>2291</v>
      </c>
      <c r="P1189" s="15">
        <v>0</v>
      </c>
      <c r="R1189" s="15">
        <f>J1189+L1189-P1189</f>
        <v>2532</v>
      </c>
      <c r="S1189" s="15">
        <f>R1189-E1189</f>
        <v>1529.4</v>
      </c>
      <c r="U1189" s="15">
        <v>0</v>
      </c>
      <c r="V1189" s="15">
        <v>0</v>
      </c>
      <c r="X1189" s="15">
        <v>0</v>
      </c>
    </row>
    <row r="1190" spans="1:24" x14ac:dyDescent="0.25">
      <c r="A1190" s="2" t="s">
        <v>150</v>
      </c>
      <c r="B1190" s="19">
        <v>11140</v>
      </c>
      <c r="D1190" s="20">
        <v>0.09</v>
      </c>
      <c r="E1190" s="19">
        <f>B1190*D1190</f>
        <v>1002.5999999999999</v>
      </c>
      <c r="G1190" s="19">
        <v>4485</v>
      </c>
      <c r="H1190" s="19">
        <v>2300</v>
      </c>
      <c r="I1190" s="19">
        <v>4276</v>
      </c>
      <c r="J1190" s="19">
        <v>77</v>
      </c>
      <c r="L1190" s="19">
        <v>2455</v>
      </c>
      <c r="M1190" s="19">
        <v>101</v>
      </c>
      <c r="N1190" s="19">
        <v>62</v>
      </c>
      <c r="O1190" s="19">
        <v>2291</v>
      </c>
      <c r="P1190" s="19">
        <v>0</v>
      </c>
      <c r="R1190" s="19">
        <f>J1190+ L1190- P1190</f>
        <v>2532</v>
      </c>
      <c r="S1190" s="19">
        <f>R1190-E1190</f>
        <v>1529.4</v>
      </c>
      <c r="U1190" s="19">
        <v>0</v>
      </c>
      <c r="V1190" s="19">
        <v>0</v>
      </c>
      <c r="X1190" s="19">
        <v>0</v>
      </c>
    </row>
    <row r="1192" spans="1:24" ht="15.75" x14ac:dyDescent="0.25">
      <c r="B1192" s="24">
        <v>16598</v>
      </c>
      <c r="E1192" s="24">
        <v>1893.94</v>
      </c>
      <c r="G1192" s="24">
        <v>5571</v>
      </c>
      <c r="H1192" s="24">
        <v>2718</v>
      </c>
      <c r="I1192" s="24">
        <v>8074</v>
      </c>
      <c r="J1192" s="24">
        <v>230</v>
      </c>
      <c r="L1192" s="24">
        <v>5404</v>
      </c>
      <c r="M1192" s="24">
        <v>101</v>
      </c>
      <c r="N1192" s="24">
        <v>218</v>
      </c>
      <c r="O1192" s="24">
        <v>4981</v>
      </c>
      <c r="P1192" s="24">
        <v>101</v>
      </c>
      <c r="R1192" s="24">
        <f>J1192+ L1192- P1192</f>
        <v>5533</v>
      </c>
      <c r="S1192" s="24">
        <f>R1192-E1192</f>
        <v>3639.06</v>
      </c>
      <c r="U1192" s="24">
        <v>0</v>
      </c>
      <c r="V1192" s="24">
        <v>0</v>
      </c>
      <c r="X1192" s="24">
        <v>0</v>
      </c>
    </row>
    <row r="1195" spans="1:24" ht="15.75" x14ac:dyDescent="0.25">
      <c r="A1195" s="1" t="s">
        <v>357</v>
      </c>
    </row>
    <row r="1196" spans="1:24" x14ac:dyDescent="0.25">
      <c r="A1196" s="14" t="s">
        <v>91</v>
      </c>
      <c r="B1196" s="15">
        <v>6039</v>
      </c>
      <c r="E1196" s="15">
        <v>1147.4100000000001</v>
      </c>
      <c r="G1196" s="15">
        <v>1025</v>
      </c>
      <c r="H1196" s="15">
        <v>397</v>
      </c>
      <c r="I1196" s="15">
        <v>4169</v>
      </c>
      <c r="J1196" s="15">
        <v>446</v>
      </c>
      <c r="L1196" s="15">
        <v>2174</v>
      </c>
      <c r="M1196" s="15">
        <v>7</v>
      </c>
      <c r="N1196" s="15">
        <v>123</v>
      </c>
      <c r="O1196" s="15">
        <v>1787</v>
      </c>
      <c r="P1196" s="15">
        <v>253</v>
      </c>
      <c r="R1196" s="15">
        <f>J1196+L1196-P1196</f>
        <v>2367</v>
      </c>
      <c r="S1196" s="15">
        <f>R1196-E1196</f>
        <v>1219.5899999999999</v>
      </c>
      <c r="U1196" s="15">
        <v>0</v>
      </c>
      <c r="V1196" s="15">
        <v>0</v>
      </c>
      <c r="X1196" s="15">
        <v>0</v>
      </c>
    </row>
    <row r="1197" spans="1:24" x14ac:dyDescent="0.25">
      <c r="A1197" s="2" t="s">
        <v>144</v>
      </c>
      <c r="B1197" s="19">
        <v>5695</v>
      </c>
      <c r="D1197" s="20">
        <v>0.19</v>
      </c>
      <c r="E1197" s="19">
        <f>B1197*D1197</f>
        <v>1082.05</v>
      </c>
      <c r="G1197" s="19">
        <v>1024</v>
      </c>
      <c r="H1197" s="19">
        <v>378</v>
      </c>
      <c r="I1197" s="19">
        <v>3891</v>
      </c>
      <c r="J1197" s="19">
        <v>401</v>
      </c>
      <c r="L1197" s="19">
        <v>1933</v>
      </c>
      <c r="M1197" s="19">
        <v>6</v>
      </c>
      <c r="N1197" s="19">
        <v>104</v>
      </c>
      <c r="O1197" s="19">
        <v>1601</v>
      </c>
      <c r="P1197" s="19">
        <v>220</v>
      </c>
      <c r="R1197" s="19">
        <f>J1197+ L1197- P1197</f>
        <v>2114</v>
      </c>
      <c r="S1197" s="19">
        <f>R1197-E1197</f>
        <v>1031.95</v>
      </c>
      <c r="U1197" s="19">
        <v>0</v>
      </c>
      <c r="V1197" s="19">
        <v>0</v>
      </c>
      <c r="X1197" s="19">
        <v>0</v>
      </c>
    </row>
    <row r="1198" spans="1:24" x14ac:dyDescent="0.25">
      <c r="A1198" s="2" t="s">
        <v>145</v>
      </c>
      <c r="B1198" s="19">
        <v>344</v>
      </c>
      <c r="D1198" s="20">
        <v>0.19</v>
      </c>
      <c r="E1198" s="19">
        <f>B1198*D1198</f>
        <v>65.36</v>
      </c>
      <c r="G1198" s="19">
        <v>1</v>
      </c>
      <c r="H1198" s="19">
        <v>19</v>
      </c>
      <c r="I1198" s="19">
        <v>278</v>
      </c>
      <c r="J1198" s="19">
        <v>45</v>
      </c>
      <c r="L1198" s="19">
        <v>241</v>
      </c>
      <c r="M1198" s="19">
        <v>1</v>
      </c>
      <c r="N1198" s="19">
        <v>19</v>
      </c>
      <c r="O1198" s="19">
        <v>186</v>
      </c>
      <c r="P1198" s="19">
        <v>33</v>
      </c>
      <c r="R1198" s="19">
        <f>J1198+ L1198- P1198</f>
        <v>253</v>
      </c>
      <c r="S1198" s="19">
        <f>R1198-E1198</f>
        <v>187.64</v>
      </c>
      <c r="U1198" s="19">
        <v>0</v>
      </c>
      <c r="V1198" s="19">
        <v>0</v>
      </c>
      <c r="X1198" s="19">
        <v>0</v>
      </c>
    </row>
    <row r="1200" spans="1:24" x14ac:dyDescent="0.25">
      <c r="A1200" s="14" t="s">
        <v>94</v>
      </c>
      <c r="B1200" s="15">
        <v>14930</v>
      </c>
      <c r="E1200" s="15">
        <v>2836.7</v>
      </c>
      <c r="G1200" s="15">
        <v>4025</v>
      </c>
      <c r="H1200" s="15">
        <v>3349</v>
      </c>
      <c r="I1200" s="15">
        <v>6977</v>
      </c>
      <c r="J1200" s="15">
        <v>578</v>
      </c>
      <c r="L1200" s="15">
        <v>2889</v>
      </c>
      <c r="M1200" s="15">
        <v>157</v>
      </c>
      <c r="N1200" s="15">
        <v>829</v>
      </c>
      <c r="O1200" s="15">
        <v>1804</v>
      </c>
      <c r="P1200" s="15">
        <v>98</v>
      </c>
      <c r="R1200" s="15">
        <f>J1200+L1200-P1200</f>
        <v>3369</v>
      </c>
      <c r="S1200" s="15">
        <f>R1200-E1200</f>
        <v>532.30000000000018</v>
      </c>
      <c r="U1200" s="15">
        <v>0</v>
      </c>
      <c r="V1200" s="15">
        <v>0</v>
      </c>
      <c r="X1200" s="15">
        <v>0</v>
      </c>
    </row>
    <row r="1201" spans="1:24" x14ac:dyDescent="0.25">
      <c r="A1201" s="2" t="s">
        <v>146</v>
      </c>
      <c r="B1201" s="19">
        <v>14930</v>
      </c>
      <c r="D1201" s="20">
        <v>0.19</v>
      </c>
      <c r="E1201" s="19">
        <f>B1201*D1201</f>
        <v>2836.7</v>
      </c>
      <c r="G1201" s="19">
        <v>4025</v>
      </c>
      <c r="H1201" s="19">
        <v>3349</v>
      </c>
      <c r="I1201" s="19">
        <v>6977</v>
      </c>
      <c r="J1201" s="19">
        <v>578</v>
      </c>
      <c r="L1201" s="19">
        <v>2889</v>
      </c>
      <c r="M1201" s="19">
        <v>157</v>
      </c>
      <c r="N1201" s="19">
        <v>829</v>
      </c>
      <c r="O1201" s="19">
        <v>1804</v>
      </c>
      <c r="P1201" s="19">
        <v>98</v>
      </c>
      <c r="R1201" s="19">
        <f>J1201+ L1201- P1201</f>
        <v>3369</v>
      </c>
      <c r="S1201" s="19">
        <f>R1201-E1201</f>
        <v>532.30000000000018</v>
      </c>
      <c r="U1201" s="19">
        <v>0</v>
      </c>
      <c r="V1201" s="19">
        <v>0</v>
      </c>
      <c r="X1201" s="19">
        <v>0</v>
      </c>
    </row>
    <row r="1203" spans="1:24" x14ac:dyDescent="0.25">
      <c r="A1203" s="14" t="s">
        <v>149</v>
      </c>
      <c r="B1203" s="15">
        <v>3832</v>
      </c>
      <c r="E1203" s="15">
        <v>344.88</v>
      </c>
      <c r="G1203" s="15">
        <v>1472</v>
      </c>
      <c r="H1203" s="15">
        <v>564</v>
      </c>
      <c r="I1203" s="15">
        <v>1734</v>
      </c>
      <c r="J1203" s="15">
        <v>61</v>
      </c>
      <c r="L1203" s="15">
        <v>416</v>
      </c>
      <c r="M1203" s="15">
        <v>78</v>
      </c>
      <c r="N1203" s="15">
        <v>28</v>
      </c>
      <c r="O1203" s="15">
        <v>296</v>
      </c>
      <c r="P1203" s="15">
        <v>13</v>
      </c>
      <c r="R1203" s="15">
        <f>J1203+L1203-P1203</f>
        <v>464</v>
      </c>
      <c r="S1203" s="15">
        <f>R1203-E1203</f>
        <v>119.12</v>
      </c>
      <c r="U1203" s="15">
        <v>0</v>
      </c>
      <c r="V1203" s="15">
        <v>0</v>
      </c>
      <c r="X1203" s="15">
        <v>0</v>
      </c>
    </row>
    <row r="1204" spans="1:24" x14ac:dyDescent="0.25">
      <c r="A1204" s="2" t="s">
        <v>150</v>
      </c>
      <c r="B1204" s="19">
        <v>3832</v>
      </c>
      <c r="D1204" s="20">
        <v>0.09</v>
      </c>
      <c r="E1204" s="19">
        <f>B1204*D1204</f>
        <v>344.88</v>
      </c>
      <c r="G1204" s="19">
        <v>1472</v>
      </c>
      <c r="H1204" s="19">
        <v>564</v>
      </c>
      <c r="I1204" s="19">
        <v>1734</v>
      </c>
      <c r="J1204" s="19">
        <v>61</v>
      </c>
      <c r="L1204" s="19">
        <v>416</v>
      </c>
      <c r="M1204" s="19">
        <v>78</v>
      </c>
      <c r="N1204" s="19">
        <v>28</v>
      </c>
      <c r="O1204" s="19">
        <v>296</v>
      </c>
      <c r="P1204" s="19">
        <v>13</v>
      </c>
      <c r="R1204" s="19">
        <f>J1204+ L1204- P1204</f>
        <v>464</v>
      </c>
      <c r="S1204" s="19">
        <f>R1204-E1204</f>
        <v>119.12</v>
      </c>
      <c r="U1204" s="19">
        <v>0</v>
      </c>
      <c r="V1204" s="19">
        <v>0</v>
      </c>
      <c r="X1204" s="19">
        <v>0</v>
      </c>
    </row>
    <row r="1206" spans="1:24" ht="15.75" x14ac:dyDescent="0.25">
      <c r="B1206" s="24">
        <v>24801</v>
      </c>
      <c r="E1206" s="24">
        <v>4328.99</v>
      </c>
      <c r="G1206" s="24">
        <v>6522</v>
      </c>
      <c r="H1206" s="24">
        <v>4310</v>
      </c>
      <c r="I1206" s="24">
        <v>12880</v>
      </c>
      <c r="J1206" s="24">
        <v>1085</v>
      </c>
      <c r="L1206" s="24">
        <v>5479</v>
      </c>
      <c r="M1206" s="24">
        <v>242</v>
      </c>
      <c r="N1206" s="24">
        <v>980</v>
      </c>
      <c r="O1206" s="24">
        <v>3887</v>
      </c>
      <c r="P1206" s="24">
        <v>364</v>
      </c>
      <c r="R1206" s="24">
        <f>J1206+ L1206- P1206</f>
        <v>6200</v>
      </c>
      <c r="S1206" s="24">
        <f>R1206-E1206</f>
        <v>1871.0100000000002</v>
      </c>
      <c r="U1206" s="24">
        <v>0</v>
      </c>
      <c r="V1206" s="24">
        <v>0</v>
      </c>
      <c r="X1206" s="24">
        <v>0</v>
      </c>
    </row>
    <row r="1209" spans="1:24" ht="15.75" x14ac:dyDescent="0.25">
      <c r="A1209" s="1" t="s">
        <v>358</v>
      </c>
    </row>
    <row r="1210" spans="1:24" ht="51.75" x14ac:dyDescent="0.25">
      <c r="A1210" s="14" t="s">
        <v>359</v>
      </c>
      <c r="B1210" s="15">
        <v>8305</v>
      </c>
      <c r="E1210" s="15">
        <v>1605.05</v>
      </c>
      <c r="G1210" s="15">
        <v>275</v>
      </c>
      <c r="H1210" s="15">
        <v>687</v>
      </c>
      <c r="I1210" s="15">
        <v>6872</v>
      </c>
      <c r="J1210" s="15">
        <v>467</v>
      </c>
      <c r="L1210" s="15">
        <v>5667</v>
      </c>
      <c r="M1210" s="15">
        <v>66</v>
      </c>
      <c r="N1210" s="15">
        <v>560</v>
      </c>
      <c r="O1210" s="15">
        <v>4737</v>
      </c>
      <c r="P1210" s="15">
        <v>300</v>
      </c>
      <c r="R1210" s="15">
        <f>J1210+L1210-P1210</f>
        <v>5834</v>
      </c>
      <c r="S1210" s="15">
        <f t="shared" ref="S1210:S1216" si="3">R1210-E1210</f>
        <v>4228.95</v>
      </c>
      <c r="U1210" s="15">
        <v>0</v>
      </c>
      <c r="V1210" s="15">
        <v>0</v>
      </c>
      <c r="X1210" s="15">
        <v>0</v>
      </c>
    </row>
    <row r="1211" spans="1:24" x14ac:dyDescent="0.25">
      <c r="A1211" s="2" t="s">
        <v>73</v>
      </c>
      <c r="B1211" s="19">
        <v>220</v>
      </c>
      <c r="D1211" s="20">
        <v>0.21</v>
      </c>
      <c r="E1211" s="19">
        <f t="shared" ref="E1211:E1216" si="4">B1211*D1211</f>
        <v>46.199999999999996</v>
      </c>
      <c r="G1211" s="19">
        <v>1</v>
      </c>
      <c r="H1211" s="19">
        <v>34</v>
      </c>
      <c r="I1211" s="19">
        <v>184</v>
      </c>
      <c r="J1211" s="19">
        <v>0</v>
      </c>
      <c r="L1211" s="19">
        <v>218</v>
      </c>
      <c r="M1211" s="19">
        <v>1</v>
      </c>
      <c r="N1211" s="19">
        <v>34</v>
      </c>
      <c r="O1211" s="19">
        <v>182</v>
      </c>
      <c r="P1211" s="19">
        <v>0</v>
      </c>
      <c r="R1211" s="19">
        <f t="shared" ref="R1211:R1216" si="5">J1211+ L1211- P1211</f>
        <v>218</v>
      </c>
      <c r="S1211" s="19">
        <f t="shared" si="3"/>
        <v>171.8</v>
      </c>
      <c r="U1211" s="19">
        <v>0</v>
      </c>
      <c r="V1211" s="19">
        <v>0</v>
      </c>
      <c r="X1211" s="19">
        <v>0</v>
      </c>
    </row>
    <row r="1212" spans="1:24" x14ac:dyDescent="0.25">
      <c r="A1212" s="2" t="s">
        <v>76</v>
      </c>
      <c r="B1212" s="19">
        <v>0</v>
      </c>
      <c r="D1212" s="20">
        <v>0.11</v>
      </c>
      <c r="E1212" s="19">
        <f t="shared" si="4"/>
        <v>0</v>
      </c>
      <c r="G1212" s="19">
        <v>0</v>
      </c>
      <c r="H1212" s="19">
        <v>0</v>
      </c>
      <c r="I1212" s="19">
        <v>0</v>
      </c>
      <c r="J1212" s="19">
        <v>0</v>
      </c>
      <c r="L1212" s="19">
        <v>0</v>
      </c>
      <c r="M1212" s="19">
        <v>0</v>
      </c>
      <c r="N1212" s="19">
        <v>0</v>
      </c>
      <c r="O1212" s="19">
        <v>0</v>
      </c>
      <c r="P1212" s="19">
        <v>0</v>
      </c>
      <c r="R1212" s="19">
        <f t="shared" si="5"/>
        <v>0</v>
      </c>
      <c r="S1212" s="19">
        <f t="shared" si="3"/>
        <v>0</v>
      </c>
      <c r="U1212" s="19">
        <v>0</v>
      </c>
      <c r="V1212" s="19">
        <v>0</v>
      </c>
      <c r="X1212" s="19">
        <v>0</v>
      </c>
    </row>
    <row r="1213" spans="1:24" x14ac:dyDescent="0.25">
      <c r="A1213" s="2" t="s">
        <v>49</v>
      </c>
      <c r="B1213" s="19">
        <v>4629</v>
      </c>
      <c r="D1213" s="20">
        <v>0.21</v>
      </c>
      <c r="E1213" s="19">
        <f t="shared" si="4"/>
        <v>972.08999999999992</v>
      </c>
      <c r="G1213" s="19">
        <v>86</v>
      </c>
      <c r="H1213" s="19">
        <v>374</v>
      </c>
      <c r="I1213" s="19">
        <v>4165</v>
      </c>
      <c r="J1213" s="19">
        <v>3</v>
      </c>
      <c r="L1213" s="19">
        <v>2787</v>
      </c>
      <c r="M1213" s="19">
        <v>40</v>
      </c>
      <c r="N1213" s="19">
        <v>289</v>
      </c>
      <c r="O1213" s="19">
        <v>2458</v>
      </c>
      <c r="P1213" s="19">
        <v>0</v>
      </c>
      <c r="R1213" s="19">
        <f t="shared" si="5"/>
        <v>2790</v>
      </c>
      <c r="S1213" s="19">
        <f t="shared" si="3"/>
        <v>1817.91</v>
      </c>
      <c r="U1213" s="19">
        <v>0</v>
      </c>
      <c r="V1213" s="19">
        <v>0</v>
      </c>
      <c r="X1213" s="19">
        <v>0</v>
      </c>
    </row>
    <row r="1214" spans="1:24" x14ac:dyDescent="0.25">
      <c r="A1214" s="2" t="s">
        <v>50</v>
      </c>
      <c r="B1214" s="19">
        <v>1275</v>
      </c>
      <c r="D1214" s="20">
        <v>0.11</v>
      </c>
      <c r="E1214" s="19">
        <f t="shared" si="4"/>
        <v>140.25</v>
      </c>
      <c r="G1214" s="19">
        <v>187</v>
      </c>
      <c r="H1214" s="19">
        <v>67</v>
      </c>
      <c r="I1214" s="19">
        <v>587</v>
      </c>
      <c r="J1214" s="19">
        <v>433</v>
      </c>
      <c r="L1214" s="19">
        <v>875</v>
      </c>
      <c r="M1214" s="19">
        <v>24</v>
      </c>
      <c r="N1214" s="19">
        <v>54</v>
      </c>
      <c r="O1214" s="19">
        <v>506</v>
      </c>
      <c r="P1214" s="19">
        <v>289</v>
      </c>
      <c r="R1214" s="19">
        <f t="shared" si="5"/>
        <v>1019</v>
      </c>
      <c r="S1214" s="19">
        <f t="shared" si="3"/>
        <v>878.75</v>
      </c>
      <c r="U1214" s="19">
        <v>0</v>
      </c>
      <c r="V1214" s="19">
        <v>0</v>
      </c>
      <c r="X1214" s="19">
        <v>0</v>
      </c>
    </row>
    <row r="1215" spans="1:24" x14ac:dyDescent="0.25">
      <c r="A1215" s="2" t="s">
        <v>248</v>
      </c>
      <c r="B1215" s="19">
        <v>2066</v>
      </c>
      <c r="D1215" s="20">
        <v>0.21</v>
      </c>
      <c r="E1215" s="19">
        <f t="shared" si="4"/>
        <v>433.85999999999996</v>
      </c>
      <c r="G1215" s="19">
        <v>1</v>
      </c>
      <c r="H1215" s="19">
        <v>193</v>
      </c>
      <c r="I1215" s="19">
        <v>1872</v>
      </c>
      <c r="J1215" s="19">
        <v>0</v>
      </c>
      <c r="L1215" s="19">
        <v>1752</v>
      </c>
      <c r="M1215" s="19">
        <v>1</v>
      </c>
      <c r="N1215" s="19">
        <v>179</v>
      </c>
      <c r="O1215" s="19">
        <v>1572</v>
      </c>
      <c r="P1215" s="19">
        <v>0</v>
      </c>
      <c r="R1215" s="19">
        <f t="shared" si="5"/>
        <v>1752</v>
      </c>
      <c r="S1215" s="19">
        <f t="shared" si="3"/>
        <v>1318.14</v>
      </c>
      <c r="U1215" s="19">
        <v>0</v>
      </c>
      <c r="V1215" s="19">
        <v>0</v>
      </c>
      <c r="X1215" s="19">
        <v>0</v>
      </c>
    </row>
    <row r="1216" spans="1:24" x14ac:dyDescent="0.25">
      <c r="A1216" s="2" t="s">
        <v>246</v>
      </c>
      <c r="B1216" s="19">
        <v>115</v>
      </c>
      <c r="D1216" s="20">
        <v>0.11</v>
      </c>
      <c r="E1216" s="19">
        <f t="shared" si="4"/>
        <v>12.65</v>
      </c>
      <c r="G1216" s="19">
        <v>0</v>
      </c>
      <c r="H1216" s="19">
        <v>19</v>
      </c>
      <c r="I1216" s="19">
        <v>64</v>
      </c>
      <c r="J1216" s="19">
        <v>31</v>
      </c>
      <c r="L1216" s="19">
        <v>35</v>
      </c>
      <c r="M1216" s="19">
        <v>0</v>
      </c>
      <c r="N1216" s="19">
        <v>4</v>
      </c>
      <c r="O1216" s="19">
        <v>19</v>
      </c>
      <c r="P1216" s="19">
        <v>11</v>
      </c>
      <c r="R1216" s="19">
        <f t="shared" si="5"/>
        <v>55</v>
      </c>
      <c r="S1216" s="19">
        <f t="shared" si="3"/>
        <v>42.35</v>
      </c>
      <c r="U1216" s="19">
        <v>0</v>
      </c>
      <c r="V1216" s="19">
        <v>0</v>
      </c>
      <c r="X1216" s="19">
        <v>0</v>
      </c>
    </row>
    <row r="1218" spans="1:24" x14ac:dyDescent="0.25">
      <c r="A1218" s="14" t="s">
        <v>165</v>
      </c>
      <c r="B1218" s="15">
        <v>8237</v>
      </c>
      <c r="E1218" s="15">
        <v>1153.18</v>
      </c>
      <c r="G1218" s="15">
        <v>971</v>
      </c>
      <c r="H1218" s="15">
        <v>1209</v>
      </c>
      <c r="I1218" s="15">
        <v>4208</v>
      </c>
      <c r="J1218" s="15">
        <v>1845</v>
      </c>
      <c r="L1218" s="15">
        <v>5616</v>
      </c>
      <c r="M1218" s="15">
        <v>408</v>
      </c>
      <c r="N1218" s="15">
        <v>999</v>
      </c>
      <c r="O1218" s="15">
        <v>3163</v>
      </c>
      <c r="P1218" s="15">
        <v>1044</v>
      </c>
      <c r="R1218" s="15">
        <f>J1218+L1218-P1218</f>
        <v>6417</v>
      </c>
      <c r="S1218" s="15">
        <f>R1218-E1218</f>
        <v>5263.82</v>
      </c>
      <c r="U1218" s="15">
        <v>0</v>
      </c>
      <c r="V1218" s="15">
        <v>0</v>
      </c>
      <c r="X1218" s="15">
        <v>0</v>
      </c>
    </row>
    <row r="1219" spans="1:24" x14ac:dyDescent="0.25">
      <c r="A1219" s="2" t="s">
        <v>243</v>
      </c>
      <c r="B1219" s="19">
        <v>879</v>
      </c>
      <c r="D1219" s="20">
        <v>0.14000000000000001</v>
      </c>
      <c r="E1219" s="19">
        <f>B1219*D1219</f>
        <v>123.06000000000002</v>
      </c>
      <c r="G1219" s="19">
        <v>102</v>
      </c>
      <c r="H1219" s="19">
        <v>282</v>
      </c>
      <c r="I1219" s="19">
        <v>180</v>
      </c>
      <c r="J1219" s="19">
        <v>313</v>
      </c>
      <c r="L1219" s="19">
        <v>514</v>
      </c>
      <c r="M1219" s="19">
        <v>64</v>
      </c>
      <c r="N1219" s="19">
        <v>209</v>
      </c>
      <c r="O1219" s="19">
        <v>58</v>
      </c>
      <c r="P1219" s="19">
        <v>182</v>
      </c>
      <c r="R1219" s="19">
        <f>J1219+ L1219- P1219</f>
        <v>645</v>
      </c>
      <c r="S1219" s="19">
        <f>R1219-E1219</f>
        <v>521.93999999999994</v>
      </c>
      <c r="U1219" s="19">
        <v>0</v>
      </c>
      <c r="V1219" s="19">
        <v>0</v>
      </c>
      <c r="X1219" s="19">
        <v>0</v>
      </c>
    </row>
    <row r="1220" spans="1:24" x14ac:dyDescent="0.25">
      <c r="A1220" s="2" t="s">
        <v>244</v>
      </c>
      <c r="B1220" s="19">
        <v>7358</v>
      </c>
      <c r="D1220" s="20">
        <v>0.14000000000000001</v>
      </c>
      <c r="E1220" s="19">
        <f>B1220*D1220</f>
        <v>1030.1200000000001</v>
      </c>
      <c r="G1220" s="19">
        <v>869</v>
      </c>
      <c r="H1220" s="19">
        <v>927</v>
      </c>
      <c r="I1220" s="19">
        <v>4028</v>
      </c>
      <c r="J1220" s="19">
        <v>1532</v>
      </c>
      <c r="L1220" s="19">
        <v>5102</v>
      </c>
      <c r="M1220" s="19">
        <v>344</v>
      </c>
      <c r="N1220" s="19">
        <v>790</v>
      </c>
      <c r="O1220" s="19">
        <v>3105</v>
      </c>
      <c r="P1220" s="19">
        <v>862</v>
      </c>
      <c r="R1220" s="19">
        <f>J1220+ L1220- P1220</f>
        <v>5772</v>
      </c>
      <c r="S1220" s="19">
        <f>R1220-E1220</f>
        <v>4741.88</v>
      </c>
      <c r="U1220" s="19">
        <v>0</v>
      </c>
      <c r="V1220" s="19">
        <v>0</v>
      </c>
      <c r="X1220" s="19">
        <v>0</v>
      </c>
    </row>
    <row r="1222" spans="1:24" ht="15.75" x14ac:dyDescent="0.25">
      <c r="B1222" s="24">
        <v>16542</v>
      </c>
      <c r="E1222" s="24">
        <v>2758.23</v>
      </c>
      <c r="G1222" s="24">
        <v>1246</v>
      </c>
      <c r="H1222" s="24">
        <v>1896</v>
      </c>
      <c r="I1222" s="24">
        <v>11080</v>
      </c>
      <c r="J1222" s="24">
        <v>2312</v>
      </c>
      <c r="L1222" s="24">
        <v>11283</v>
      </c>
      <c r="M1222" s="24">
        <v>474</v>
      </c>
      <c r="N1222" s="24">
        <v>1559</v>
      </c>
      <c r="O1222" s="24">
        <v>7900</v>
      </c>
      <c r="P1222" s="24">
        <v>1344</v>
      </c>
      <c r="R1222" s="24">
        <f>J1222+ L1222- P1222</f>
        <v>12251</v>
      </c>
      <c r="S1222" s="24">
        <f>R1222-E1222</f>
        <v>9492.77</v>
      </c>
      <c r="U1222" s="24">
        <v>0</v>
      </c>
      <c r="V1222" s="24">
        <v>0</v>
      </c>
      <c r="X1222" s="24">
        <v>0</v>
      </c>
    </row>
    <row r="1225" spans="1:24" ht="15.75" x14ac:dyDescent="0.25">
      <c r="A1225" s="1" t="s">
        <v>360</v>
      </c>
    </row>
    <row r="1226" spans="1:24" x14ac:dyDescent="0.25">
      <c r="A1226" s="14" t="s">
        <v>79</v>
      </c>
      <c r="B1226" s="15">
        <v>9110</v>
      </c>
      <c r="E1226" s="15">
        <v>819.9</v>
      </c>
      <c r="G1226" s="15">
        <v>2586</v>
      </c>
      <c r="H1226" s="15">
        <v>456</v>
      </c>
      <c r="I1226" s="15">
        <v>5553</v>
      </c>
      <c r="J1226" s="15">
        <v>514</v>
      </c>
      <c r="L1226" s="15">
        <v>975</v>
      </c>
      <c r="M1226" s="15">
        <v>3</v>
      </c>
      <c r="N1226" s="15">
        <v>20</v>
      </c>
      <c r="O1226" s="15">
        <v>932</v>
      </c>
      <c r="P1226" s="15">
        <v>20</v>
      </c>
      <c r="R1226" s="15">
        <f>J1226+L1226-P1226</f>
        <v>1469</v>
      </c>
      <c r="S1226" s="15">
        <f>R1226-E1226</f>
        <v>649.1</v>
      </c>
      <c r="U1226" s="15">
        <v>0</v>
      </c>
      <c r="V1226" s="15">
        <v>0</v>
      </c>
      <c r="X1226" s="15">
        <v>0</v>
      </c>
    </row>
    <row r="1227" spans="1:24" x14ac:dyDescent="0.25">
      <c r="A1227" s="2" t="s">
        <v>183</v>
      </c>
      <c r="B1227" s="19">
        <v>9110</v>
      </c>
      <c r="D1227" s="20">
        <v>0.09</v>
      </c>
      <c r="E1227" s="19">
        <f>B1227*D1227</f>
        <v>819.9</v>
      </c>
      <c r="G1227" s="19">
        <v>2586</v>
      </c>
      <c r="H1227" s="19">
        <v>456</v>
      </c>
      <c r="I1227" s="19">
        <v>5553</v>
      </c>
      <c r="J1227" s="19">
        <v>514</v>
      </c>
      <c r="L1227" s="19">
        <v>975</v>
      </c>
      <c r="M1227" s="19">
        <v>3</v>
      </c>
      <c r="N1227" s="19">
        <v>20</v>
      </c>
      <c r="O1227" s="19">
        <v>932</v>
      </c>
      <c r="P1227" s="19">
        <v>20</v>
      </c>
      <c r="R1227" s="19">
        <f>J1227+ L1227- P1227</f>
        <v>1469</v>
      </c>
      <c r="S1227" s="19">
        <f>R1227-E1227</f>
        <v>649.1</v>
      </c>
      <c r="U1227" s="19">
        <v>0</v>
      </c>
      <c r="V1227" s="19">
        <v>0</v>
      </c>
      <c r="X1227" s="19">
        <v>0</v>
      </c>
    </row>
    <row r="1229" spans="1:24" ht="26.25" x14ac:dyDescent="0.25">
      <c r="A1229" s="14" t="s">
        <v>361</v>
      </c>
      <c r="B1229" s="15">
        <v>10614</v>
      </c>
      <c r="E1229" s="15">
        <v>1355.32</v>
      </c>
      <c r="G1229" s="15">
        <v>3205</v>
      </c>
      <c r="H1229" s="15">
        <v>769</v>
      </c>
      <c r="I1229" s="15">
        <v>1868</v>
      </c>
      <c r="J1229" s="15">
        <v>4764</v>
      </c>
      <c r="L1229" s="15">
        <v>980</v>
      </c>
      <c r="M1229" s="15">
        <v>21</v>
      </c>
      <c r="N1229" s="15">
        <v>9</v>
      </c>
      <c r="O1229" s="15">
        <v>203</v>
      </c>
      <c r="P1229" s="15">
        <v>739</v>
      </c>
      <c r="R1229" s="15">
        <f>J1229+L1229-P1229</f>
        <v>5005</v>
      </c>
      <c r="S1229" s="15">
        <f>R1229-E1229</f>
        <v>3649.6800000000003</v>
      </c>
      <c r="U1229" s="15">
        <v>185</v>
      </c>
      <c r="V1229" s="15">
        <v>1763</v>
      </c>
      <c r="X1229" s="15">
        <v>0</v>
      </c>
    </row>
    <row r="1230" spans="1:24" x14ac:dyDescent="0.25">
      <c r="A1230" s="2" t="s">
        <v>192</v>
      </c>
      <c r="B1230" s="19">
        <v>7652</v>
      </c>
      <c r="D1230" s="20">
        <v>0.14000000000000001</v>
      </c>
      <c r="E1230" s="19">
        <f>B1230*D1230</f>
        <v>1071.2800000000002</v>
      </c>
      <c r="G1230" s="19">
        <v>2780</v>
      </c>
      <c r="H1230" s="19">
        <v>394</v>
      </c>
      <c r="I1230" s="19">
        <v>1285</v>
      </c>
      <c r="J1230" s="19">
        <v>3191</v>
      </c>
      <c r="L1230" s="19">
        <v>748</v>
      </c>
      <c r="M1230" s="19">
        <v>6</v>
      </c>
      <c r="N1230" s="19">
        <v>1</v>
      </c>
      <c r="O1230" s="19">
        <v>180</v>
      </c>
      <c r="P1230" s="19">
        <v>559</v>
      </c>
      <c r="R1230" s="19">
        <f>J1230+ L1230- P1230</f>
        <v>3380</v>
      </c>
      <c r="S1230" s="19">
        <f>R1230-E1230</f>
        <v>2308.7199999999998</v>
      </c>
      <c r="U1230" s="19">
        <v>146</v>
      </c>
      <c r="V1230" s="19">
        <v>1275</v>
      </c>
      <c r="X1230" s="19">
        <v>0</v>
      </c>
    </row>
    <row r="1231" spans="1:24" x14ac:dyDescent="0.25">
      <c r="A1231" s="2" t="s">
        <v>70</v>
      </c>
      <c r="B1231" s="19">
        <v>1907</v>
      </c>
      <c r="D1231" s="20">
        <v>7.0000000000000007E-2</v>
      </c>
      <c r="E1231" s="19">
        <f>B1231*D1231</f>
        <v>133.49</v>
      </c>
      <c r="G1231" s="19">
        <v>340</v>
      </c>
      <c r="H1231" s="19">
        <v>196</v>
      </c>
      <c r="I1231" s="19">
        <v>328</v>
      </c>
      <c r="J1231" s="19">
        <v>1041</v>
      </c>
      <c r="L1231" s="19">
        <v>100</v>
      </c>
      <c r="M1231" s="19">
        <v>1</v>
      </c>
      <c r="N1231" s="19">
        <v>6</v>
      </c>
      <c r="O1231" s="19">
        <v>8</v>
      </c>
      <c r="P1231" s="19">
        <v>83</v>
      </c>
      <c r="R1231" s="19">
        <f>J1231+ L1231- P1231</f>
        <v>1058</v>
      </c>
      <c r="S1231" s="19">
        <f>R1231-E1231</f>
        <v>924.51</v>
      </c>
      <c r="U1231" s="19">
        <v>38</v>
      </c>
      <c r="V1231" s="19">
        <v>468</v>
      </c>
      <c r="X1231" s="19">
        <v>0</v>
      </c>
    </row>
    <row r="1232" spans="1:24" x14ac:dyDescent="0.25">
      <c r="A1232" s="2" t="s">
        <v>64</v>
      </c>
      <c r="B1232" s="19">
        <v>345</v>
      </c>
      <c r="D1232" s="20">
        <v>0.21</v>
      </c>
      <c r="E1232" s="19">
        <f>B1232*D1232</f>
        <v>72.45</v>
      </c>
      <c r="G1232" s="19">
        <v>1</v>
      </c>
      <c r="H1232" s="19">
        <v>7</v>
      </c>
      <c r="I1232" s="19">
        <v>156</v>
      </c>
      <c r="J1232" s="19">
        <v>179</v>
      </c>
      <c r="L1232" s="19">
        <v>94</v>
      </c>
      <c r="M1232" s="19">
        <v>0</v>
      </c>
      <c r="N1232" s="19">
        <v>1</v>
      </c>
      <c r="O1232" s="19">
        <v>12</v>
      </c>
      <c r="P1232" s="19">
        <v>79</v>
      </c>
      <c r="R1232" s="19">
        <f>J1232+ L1232- P1232</f>
        <v>194</v>
      </c>
      <c r="S1232" s="19">
        <f>R1232-E1232</f>
        <v>121.55</v>
      </c>
      <c r="U1232" s="19">
        <v>0</v>
      </c>
      <c r="V1232" s="19">
        <v>0</v>
      </c>
      <c r="X1232" s="19">
        <v>0</v>
      </c>
    </row>
    <row r="1233" spans="1:24" x14ac:dyDescent="0.25">
      <c r="A1233" s="2" t="s">
        <v>67</v>
      </c>
      <c r="B1233" s="19">
        <v>710</v>
      </c>
      <c r="D1233" s="20">
        <v>0.11</v>
      </c>
      <c r="E1233" s="19">
        <f>B1233*D1233</f>
        <v>78.099999999999994</v>
      </c>
      <c r="G1233" s="19">
        <v>84</v>
      </c>
      <c r="H1233" s="19">
        <v>172</v>
      </c>
      <c r="I1233" s="19">
        <v>99</v>
      </c>
      <c r="J1233" s="19">
        <v>353</v>
      </c>
      <c r="L1233" s="19">
        <v>38</v>
      </c>
      <c r="M1233" s="19">
        <v>14</v>
      </c>
      <c r="N1233" s="19">
        <v>1</v>
      </c>
      <c r="O1233" s="19">
        <v>3</v>
      </c>
      <c r="P1233" s="19">
        <v>18</v>
      </c>
      <c r="R1233" s="19">
        <f>J1233+ L1233- P1233</f>
        <v>373</v>
      </c>
      <c r="S1233" s="19">
        <f>R1233-E1233</f>
        <v>294.89999999999998</v>
      </c>
      <c r="U1233" s="19">
        <v>1</v>
      </c>
      <c r="V1233" s="19">
        <v>20</v>
      </c>
      <c r="X1233" s="19">
        <v>0</v>
      </c>
    </row>
    <row r="1235" spans="1:24" ht="15.75" x14ac:dyDescent="0.25">
      <c r="B1235" s="24">
        <v>19724</v>
      </c>
      <c r="E1235" s="24">
        <v>2175.2199999999998</v>
      </c>
      <c r="G1235" s="24">
        <v>5791</v>
      </c>
      <c r="H1235" s="24">
        <v>1225</v>
      </c>
      <c r="I1235" s="24">
        <v>7421</v>
      </c>
      <c r="J1235" s="24">
        <v>5278</v>
      </c>
      <c r="L1235" s="24">
        <v>1955</v>
      </c>
      <c r="M1235" s="24">
        <v>24</v>
      </c>
      <c r="N1235" s="24">
        <v>29</v>
      </c>
      <c r="O1235" s="24">
        <v>1135</v>
      </c>
      <c r="P1235" s="24">
        <v>759</v>
      </c>
      <c r="R1235" s="24">
        <f>J1235+ L1235- P1235</f>
        <v>6474</v>
      </c>
      <c r="S1235" s="24">
        <f>R1235-E1235</f>
        <v>4298.7800000000007</v>
      </c>
      <c r="U1235" s="24">
        <v>185</v>
      </c>
      <c r="V1235" s="24">
        <v>1763</v>
      </c>
      <c r="X1235" s="24">
        <v>0</v>
      </c>
    </row>
    <row r="1238" spans="1:24" ht="15.75" x14ac:dyDescent="0.25">
      <c r="A1238" s="1" t="s">
        <v>362</v>
      </c>
    </row>
    <row r="1239" spans="1:24" x14ac:dyDescent="0.25">
      <c r="A1239" s="14" t="s">
        <v>79</v>
      </c>
      <c r="B1239" s="15">
        <v>245</v>
      </c>
      <c r="E1239" s="15">
        <v>22.05</v>
      </c>
      <c r="G1239" s="15">
        <v>0</v>
      </c>
      <c r="H1239" s="15">
        <v>1</v>
      </c>
      <c r="I1239" s="15">
        <v>182</v>
      </c>
      <c r="J1239" s="15">
        <v>61</v>
      </c>
      <c r="L1239" s="15">
        <v>245</v>
      </c>
      <c r="M1239" s="15">
        <v>0</v>
      </c>
      <c r="N1239" s="15">
        <v>1</v>
      </c>
      <c r="O1239" s="15">
        <v>182</v>
      </c>
      <c r="P1239" s="15">
        <v>61</v>
      </c>
      <c r="R1239" s="15">
        <f>J1239+L1239-P1239</f>
        <v>245</v>
      </c>
      <c r="S1239" s="15">
        <f>R1239-E1239</f>
        <v>222.95</v>
      </c>
      <c r="U1239" s="15">
        <v>0</v>
      </c>
      <c r="V1239" s="15">
        <v>0</v>
      </c>
      <c r="X1239" s="15">
        <v>0</v>
      </c>
    </row>
    <row r="1240" spans="1:24" x14ac:dyDescent="0.25">
      <c r="A1240" s="2" t="s">
        <v>183</v>
      </c>
      <c r="B1240" s="19">
        <v>245</v>
      </c>
      <c r="D1240" s="20">
        <v>0.09</v>
      </c>
      <c r="E1240" s="19">
        <f>B1240*D1240</f>
        <v>22.05</v>
      </c>
      <c r="G1240" s="19">
        <v>0</v>
      </c>
      <c r="H1240" s="19">
        <v>1</v>
      </c>
      <c r="I1240" s="19">
        <v>182</v>
      </c>
      <c r="J1240" s="19">
        <v>61</v>
      </c>
      <c r="L1240" s="19">
        <v>245</v>
      </c>
      <c r="M1240" s="19">
        <v>0</v>
      </c>
      <c r="N1240" s="19">
        <v>1</v>
      </c>
      <c r="O1240" s="19">
        <v>182</v>
      </c>
      <c r="P1240" s="19">
        <v>61</v>
      </c>
      <c r="R1240" s="19">
        <f>J1240+ L1240- P1240</f>
        <v>245</v>
      </c>
      <c r="S1240" s="19">
        <f>R1240-E1240</f>
        <v>222.95</v>
      </c>
      <c r="U1240" s="19">
        <v>0</v>
      </c>
      <c r="V1240" s="19">
        <v>0</v>
      </c>
      <c r="X1240" s="19">
        <v>0</v>
      </c>
    </row>
    <row r="1242" spans="1:24" x14ac:dyDescent="0.25">
      <c r="A1242" s="14" t="s">
        <v>81</v>
      </c>
      <c r="B1242" s="15">
        <v>40322</v>
      </c>
      <c r="E1242" s="15">
        <v>5645.08</v>
      </c>
      <c r="G1242" s="15">
        <v>8163</v>
      </c>
      <c r="H1242" s="15">
        <v>2338</v>
      </c>
      <c r="I1242" s="15">
        <v>14306</v>
      </c>
      <c r="J1242" s="15">
        <v>15514</v>
      </c>
      <c r="L1242" s="15">
        <v>11313</v>
      </c>
      <c r="M1242" s="15">
        <v>25</v>
      </c>
      <c r="N1242" s="15">
        <v>212</v>
      </c>
      <c r="O1242" s="15">
        <v>4541</v>
      </c>
      <c r="P1242" s="15">
        <v>6534</v>
      </c>
      <c r="R1242" s="15">
        <f>J1242+L1242-P1242</f>
        <v>20293</v>
      </c>
      <c r="S1242" s="15">
        <f>R1242-E1242</f>
        <v>14647.92</v>
      </c>
      <c r="U1242" s="15">
        <v>2</v>
      </c>
      <c r="V1242" s="15">
        <v>152</v>
      </c>
      <c r="X1242" s="15">
        <v>0</v>
      </c>
    </row>
    <row r="1243" spans="1:24" x14ac:dyDescent="0.25">
      <c r="A1243" s="2" t="s">
        <v>192</v>
      </c>
      <c r="B1243" s="19">
        <v>40322</v>
      </c>
      <c r="D1243" s="20">
        <v>0.14000000000000001</v>
      </c>
      <c r="E1243" s="19">
        <f>B1243*D1243</f>
        <v>5645.0800000000008</v>
      </c>
      <c r="G1243" s="19">
        <v>8163</v>
      </c>
      <c r="H1243" s="19">
        <v>2338</v>
      </c>
      <c r="I1243" s="19">
        <v>14306</v>
      </c>
      <c r="J1243" s="19">
        <v>15514</v>
      </c>
      <c r="L1243" s="19">
        <v>11313</v>
      </c>
      <c r="M1243" s="19">
        <v>25</v>
      </c>
      <c r="N1243" s="19">
        <v>212</v>
      </c>
      <c r="O1243" s="19">
        <v>4541</v>
      </c>
      <c r="P1243" s="19">
        <v>6534</v>
      </c>
      <c r="R1243" s="19">
        <f>J1243+ L1243- P1243</f>
        <v>20293</v>
      </c>
      <c r="S1243" s="19">
        <f>R1243-E1243</f>
        <v>14647.919999999998</v>
      </c>
      <c r="U1243" s="19">
        <v>2</v>
      </c>
      <c r="V1243" s="19">
        <v>152</v>
      </c>
      <c r="X1243" s="19">
        <v>0</v>
      </c>
    </row>
    <row r="1245" spans="1:24" x14ac:dyDescent="0.25">
      <c r="A1245" s="14" t="s">
        <v>363</v>
      </c>
      <c r="B1245" s="15">
        <v>25928</v>
      </c>
      <c r="E1245" s="15">
        <v>1814.96</v>
      </c>
      <c r="G1245" s="15">
        <v>6229</v>
      </c>
      <c r="H1245" s="15">
        <v>2934</v>
      </c>
      <c r="I1245" s="15">
        <v>8812</v>
      </c>
      <c r="J1245" s="15">
        <v>7949</v>
      </c>
      <c r="L1245" s="15">
        <v>2069</v>
      </c>
      <c r="M1245" s="15">
        <v>196</v>
      </c>
      <c r="N1245" s="15">
        <v>155</v>
      </c>
      <c r="O1245" s="15">
        <v>796</v>
      </c>
      <c r="P1245" s="15">
        <v>920</v>
      </c>
      <c r="R1245" s="15">
        <f>J1245+L1245-P1245</f>
        <v>9098</v>
      </c>
      <c r="S1245" s="15">
        <f>R1245-E1245</f>
        <v>7283.04</v>
      </c>
      <c r="U1245" s="15">
        <v>0</v>
      </c>
      <c r="V1245" s="15">
        <v>621</v>
      </c>
      <c r="X1245" s="15">
        <v>0</v>
      </c>
    </row>
    <row r="1246" spans="1:24" x14ac:dyDescent="0.25">
      <c r="A1246" s="2" t="s">
        <v>89</v>
      </c>
      <c r="B1246" s="19">
        <v>1545</v>
      </c>
      <c r="D1246" s="20">
        <v>7.0000000000000007E-2</v>
      </c>
      <c r="E1246" s="19">
        <f>B1246*D1246</f>
        <v>108.15</v>
      </c>
      <c r="G1246" s="19">
        <v>555</v>
      </c>
      <c r="H1246" s="19">
        <v>27</v>
      </c>
      <c r="I1246" s="19">
        <v>527</v>
      </c>
      <c r="J1246" s="19">
        <v>434</v>
      </c>
      <c r="L1246" s="19">
        <v>340</v>
      </c>
      <c r="M1246" s="19">
        <v>77</v>
      </c>
      <c r="N1246" s="19">
        <v>12</v>
      </c>
      <c r="O1246" s="19">
        <v>81</v>
      </c>
      <c r="P1246" s="19">
        <v>169</v>
      </c>
      <c r="R1246" s="19">
        <f>J1246+ L1246- P1246</f>
        <v>605</v>
      </c>
      <c r="S1246" s="19">
        <f>R1246-E1246</f>
        <v>496.85</v>
      </c>
      <c r="U1246" s="19">
        <v>0</v>
      </c>
      <c r="V1246" s="19">
        <v>139</v>
      </c>
      <c r="X1246" s="19">
        <v>0</v>
      </c>
    </row>
    <row r="1247" spans="1:24" x14ac:dyDescent="0.25">
      <c r="A1247" s="2" t="s">
        <v>263</v>
      </c>
      <c r="B1247" s="19">
        <v>24383</v>
      </c>
      <c r="D1247" s="20">
        <v>7.0000000000000007E-2</v>
      </c>
      <c r="E1247" s="19">
        <f>B1247*D1247</f>
        <v>1706.8100000000002</v>
      </c>
      <c r="G1247" s="19">
        <v>5674</v>
      </c>
      <c r="H1247" s="19">
        <v>2907</v>
      </c>
      <c r="I1247" s="19">
        <v>8285</v>
      </c>
      <c r="J1247" s="19">
        <v>7515</v>
      </c>
      <c r="L1247" s="19">
        <v>1729</v>
      </c>
      <c r="M1247" s="19">
        <v>119</v>
      </c>
      <c r="N1247" s="19">
        <v>143</v>
      </c>
      <c r="O1247" s="19">
        <v>715</v>
      </c>
      <c r="P1247" s="19">
        <v>751</v>
      </c>
      <c r="R1247" s="19">
        <f>J1247+ L1247- P1247</f>
        <v>8493</v>
      </c>
      <c r="S1247" s="19">
        <f>R1247-E1247</f>
        <v>6786.19</v>
      </c>
      <c r="U1247" s="19">
        <v>0</v>
      </c>
      <c r="V1247" s="19">
        <v>482</v>
      </c>
      <c r="X1247" s="19">
        <v>0</v>
      </c>
    </row>
    <row r="1249" spans="1:24" ht="15.75" x14ac:dyDescent="0.25">
      <c r="B1249" s="24">
        <v>66495</v>
      </c>
      <c r="E1249" s="24">
        <v>7482.09</v>
      </c>
      <c r="G1249" s="24">
        <v>14392</v>
      </c>
      <c r="H1249" s="24">
        <v>5273</v>
      </c>
      <c r="I1249" s="24">
        <v>23300</v>
      </c>
      <c r="J1249" s="24">
        <v>23524</v>
      </c>
      <c r="L1249" s="24">
        <v>13627</v>
      </c>
      <c r="M1249" s="24">
        <v>221</v>
      </c>
      <c r="N1249" s="24">
        <v>368</v>
      </c>
      <c r="O1249" s="24">
        <v>5519</v>
      </c>
      <c r="P1249" s="24">
        <v>7515</v>
      </c>
      <c r="R1249" s="24">
        <f>J1249+ L1249- P1249</f>
        <v>29636</v>
      </c>
      <c r="S1249" s="24">
        <f>R1249-E1249</f>
        <v>22153.91</v>
      </c>
      <c r="U1249" s="24">
        <v>2</v>
      </c>
      <c r="V1249" s="24">
        <v>773</v>
      </c>
      <c r="X1249" s="24">
        <v>0</v>
      </c>
    </row>
    <row r="1252" spans="1:24" ht="15.75" x14ac:dyDescent="0.25">
      <c r="A1252" s="1" t="s">
        <v>364</v>
      </c>
    </row>
    <row r="1253" spans="1:24" ht="15.75" x14ac:dyDescent="0.25">
      <c r="B1253" s="24">
        <v>0</v>
      </c>
      <c r="E1253" s="24">
        <v>0</v>
      </c>
      <c r="G1253" s="24">
        <v>0</v>
      </c>
      <c r="H1253" s="24">
        <v>0</v>
      </c>
      <c r="I1253" s="24">
        <v>0</v>
      </c>
      <c r="J1253" s="24">
        <v>0</v>
      </c>
      <c r="L1253" s="24">
        <v>0</v>
      </c>
      <c r="M1253" s="24">
        <v>0</v>
      </c>
      <c r="N1253" s="24">
        <v>0</v>
      </c>
      <c r="O1253" s="24">
        <v>0</v>
      </c>
      <c r="P1253" s="24">
        <v>0</v>
      </c>
      <c r="R1253" s="24">
        <f>J1253+ L1253- P1253</f>
        <v>0</v>
      </c>
      <c r="S1253" s="24">
        <f>R1253-E1253</f>
        <v>0</v>
      </c>
      <c r="U1253" s="24">
        <v>0</v>
      </c>
      <c r="V1253" s="24">
        <v>0</v>
      </c>
      <c r="X1253" s="24">
        <v>0</v>
      </c>
    </row>
    <row r="1256" spans="1:24" ht="15.75" x14ac:dyDescent="0.25">
      <c r="A1256" s="1" t="s">
        <v>365</v>
      </c>
    </row>
    <row r="1257" spans="1:24" x14ac:dyDescent="0.25">
      <c r="A1257" s="14" t="s">
        <v>194</v>
      </c>
      <c r="B1257" s="15">
        <v>19122</v>
      </c>
      <c r="E1257" s="15">
        <v>3633.18</v>
      </c>
      <c r="G1257" s="15">
        <v>8698</v>
      </c>
      <c r="H1257" s="15">
        <v>1139</v>
      </c>
      <c r="I1257" s="15">
        <v>7987</v>
      </c>
      <c r="J1257" s="15">
        <v>1294</v>
      </c>
      <c r="L1257" s="15">
        <v>3787</v>
      </c>
      <c r="M1257" s="15">
        <v>219</v>
      </c>
      <c r="N1257" s="15">
        <v>91</v>
      </c>
      <c r="O1257" s="15">
        <v>3274</v>
      </c>
      <c r="P1257" s="15">
        <v>201</v>
      </c>
      <c r="R1257" s="15">
        <f>J1257+L1257-P1257</f>
        <v>4880</v>
      </c>
      <c r="S1257" s="15">
        <f>R1257-E1257</f>
        <v>1246.8200000000002</v>
      </c>
      <c r="U1257" s="15">
        <v>0</v>
      </c>
      <c r="V1257" s="15">
        <v>0</v>
      </c>
      <c r="X1257" s="15">
        <v>0</v>
      </c>
    </row>
    <row r="1258" spans="1:24" x14ac:dyDescent="0.25">
      <c r="A1258" s="2" t="s">
        <v>144</v>
      </c>
      <c r="B1258" s="19">
        <v>3029</v>
      </c>
      <c r="D1258" s="20">
        <v>0.19</v>
      </c>
      <c r="E1258" s="19">
        <f>B1258*D1258</f>
        <v>575.51</v>
      </c>
      <c r="G1258" s="19">
        <v>597</v>
      </c>
      <c r="H1258" s="19">
        <v>41</v>
      </c>
      <c r="I1258" s="19">
        <v>2120</v>
      </c>
      <c r="J1258" s="19">
        <v>268</v>
      </c>
      <c r="L1258" s="19">
        <v>1742</v>
      </c>
      <c r="M1258" s="19">
        <v>83</v>
      </c>
      <c r="N1258" s="19">
        <v>23</v>
      </c>
      <c r="O1258" s="19">
        <v>1551</v>
      </c>
      <c r="P1258" s="19">
        <v>85</v>
      </c>
      <c r="R1258" s="19">
        <f>J1258+ L1258- P1258</f>
        <v>1925</v>
      </c>
      <c r="S1258" s="19">
        <f>R1258-E1258</f>
        <v>1349.49</v>
      </c>
      <c r="U1258" s="19">
        <v>0</v>
      </c>
      <c r="V1258" s="19">
        <v>0</v>
      </c>
      <c r="X1258" s="19">
        <v>0</v>
      </c>
    </row>
    <row r="1259" spans="1:24" x14ac:dyDescent="0.25">
      <c r="A1259" s="2" t="s">
        <v>145</v>
      </c>
      <c r="B1259" s="19">
        <v>95</v>
      </c>
      <c r="D1259" s="20">
        <v>0.19</v>
      </c>
      <c r="E1259" s="19">
        <f>B1259*D1259</f>
        <v>18.05</v>
      </c>
      <c r="G1259" s="19">
        <v>0</v>
      </c>
      <c r="H1259" s="19">
        <v>1</v>
      </c>
      <c r="I1259" s="19">
        <v>94</v>
      </c>
      <c r="J1259" s="19">
        <v>0</v>
      </c>
      <c r="L1259" s="19">
        <v>95</v>
      </c>
      <c r="M1259" s="19">
        <v>0</v>
      </c>
      <c r="N1259" s="19">
        <v>1</v>
      </c>
      <c r="O1259" s="19">
        <v>94</v>
      </c>
      <c r="P1259" s="19">
        <v>0</v>
      </c>
      <c r="R1259" s="19">
        <f>J1259+ L1259- P1259</f>
        <v>95</v>
      </c>
      <c r="S1259" s="19">
        <f>R1259-E1259</f>
        <v>76.95</v>
      </c>
      <c r="U1259" s="19">
        <v>0</v>
      </c>
      <c r="V1259" s="19">
        <v>0</v>
      </c>
      <c r="X1259" s="19">
        <v>0</v>
      </c>
    </row>
    <row r="1260" spans="1:24" x14ac:dyDescent="0.25">
      <c r="A1260" s="2" t="s">
        <v>146</v>
      </c>
      <c r="B1260" s="19">
        <v>15998</v>
      </c>
      <c r="D1260" s="20">
        <v>0.19</v>
      </c>
      <c r="E1260" s="19">
        <f>B1260*D1260</f>
        <v>3039.62</v>
      </c>
      <c r="G1260" s="19">
        <v>8101</v>
      </c>
      <c r="H1260" s="19">
        <v>1097</v>
      </c>
      <c r="I1260" s="19">
        <v>5773</v>
      </c>
      <c r="J1260" s="19">
        <v>1026</v>
      </c>
      <c r="L1260" s="19">
        <v>1950</v>
      </c>
      <c r="M1260" s="19">
        <v>136</v>
      </c>
      <c r="N1260" s="19">
        <v>67</v>
      </c>
      <c r="O1260" s="19">
        <v>1629</v>
      </c>
      <c r="P1260" s="19">
        <v>116</v>
      </c>
      <c r="R1260" s="19">
        <f>J1260+ L1260- P1260</f>
        <v>2860</v>
      </c>
      <c r="S1260" s="19">
        <f>R1260-E1260</f>
        <v>-179.61999999999989</v>
      </c>
      <c r="U1260" s="19">
        <v>0</v>
      </c>
      <c r="V1260" s="19">
        <v>0</v>
      </c>
      <c r="X1260" s="19">
        <v>0</v>
      </c>
    </row>
    <row r="1262" spans="1:24" x14ac:dyDescent="0.25">
      <c r="A1262" s="14" t="s">
        <v>333</v>
      </c>
      <c r="B1262" s="15">
        <v>14858</v>
      </c>
      <c r="E1262" s="15">
        <v>1377.18</v>
      </c>
      <c r="G1262" s="15">
        <v>7406</v>
      </c>
      <c r="H1262" s="15">
        <v>2319</v>
      </c>
      <c r="I1262" s="15">
        <v>4443</v>
      </c>
      <c r="J1262" s="15">
        <v>688</v>
      </c>
      <c r="L1262" s="15">
        <v>1356</v>
      </c>
      <c r="M1262" s="15">
        <v>110</v>
      </c>
      <c r="N1262" s="15">
        <v>123</v>
      </c>
      <c r="O1262" s="15">
        <v>930</v>
      </c>
      <c r="P1262" s="15">
        <v>189</v>
      </c>
      <c r="R1262" s="15">
        <f>J1262+L1262-P1262</f>
        <v>1855</v>
      </c>
      <c r="S1262" s="15">
        <f>R1262-E1262</f>
        <v>477.81999999999994</v>
      </c>
      <c r="U1262" s="15">
        <v>0</v>
      </c>
      <c r="V1262" s="15">
        <v>0</v>
      </c>
      <c r="X1262" s="15">
        <v>0</v>
      </c>
    </row>
    <row r="1263" spans="1:24" x14ac:dyDescent="0.25">
      <c r="A1263" s="2" t="s">
        <v>150</v>
      </c>
      <c r="B1263" s="19">
        <v>12860</v>
      </c>
      <c r="D1263" s="20">
        <v>0.09</v>
      </c>
      <c r="E1263" s="19">
        <f>B1263*D1263</f>
        <v>1157.3999999999999</v>
      </c>
      <c r="G1263" s="19">
        <v>6434</v>
      </c>
      <c r="H1263" s="19">
        <v>1895</v>
      </c>
      <c r="I1263" s="19">
        <v>4294</v>
      </c>
      <c r="J1263" s="19">
        <v>235</v>
      </c>
      <c r="L1263" s="19">
        <v>1102</v>
      </c>
      <c r="M1263" s="19">
        <v>84</v>
      </c>
      <c r="N1263" s="19">
        <v>102</v>
      </c>
      <c r="O1263" s="19">
        <v>889</v>
      </c>
      <c r="P1263" s="19">
        <v>25</v>
      </c>
      <c r="R1263" s="19">
        <f>J1263+ L1263- P1263</f>
        <v>1312</v>
      </c>
      <c r="S1263" s="19">
        <f>R1263-E1263</f>
        <v>154.60000000000014</v>
      </c>
      <c r="U1263" s="19">
        <v>0</v>
      </c>
      <c r="V1263" s="19">
        <v>0</v>
      </c>
      <c r="X1263" s="19">
        <v>0</v>
      </c>
    </row>
    <row r="1264" spans="1:24" x14ac:dyDescent="0.25">
      <c r="A1264" s="2" t="s">
        <v>61</v>
      </c>
      <c r="B1264" s="19">
        <v>1998</v>
      </c>
      <c r="D1264" s="20">
        <v>0.11</v>
      </c>
      <c r="E1264" s="19">
        <f>B1264*D1264</f>
        <v>219.78</v>
      </c>
      <c r="G1264" s="19">
        <v>972</v>
      </c>
      <c r="H1264" s="19">
        <v>424</v>
      </c>
      <c r="I1264" s="19">
        <v>149</v>
      </c>
      <c r="J1264" s="19">
        <v>453</v>
      </c>
      <c r="L1264" s="19">
        <v>254</v>
      </c>
      <c r="M1264" s="19">
        <v>26</v>
      </c>
      <c r="N1264" s="19">
        <v>21</v>
      </c>
      <c r="O1264" s="19">
        <v>41</v>
      </c>
      <c r="P1264" s="19">
        <v>164</v>
      </c>
      <c r="R1264" s="19">
        <f>J1264+ L1264- P1264</f>
        <v>543</v>
      </c>
      <c r="S1264" s="19">
        <f>R1264-E1264</f>
        <v>323.22000000000003</v>
      </c>
      <c r="U1264" s="19">
        <v>0</v>
      </c>
      <c r="V1264" s="19">
        <v>0</v>
      </c>
      <c r="X1264" s="19">
        <v>0</v>
      </c>
    </row>
    <row r="1266" spans="1:24" ht="15.75" x14ac:dyDescent="0.25">
      <c r="B1266" s="24">
        <v>33980</v>
      </c>
      <c r="E1266" s="24">
        <v>5010.3599999999997</v>
      </c>
      <c r="G1266" s="24">
        <v>16104</v>
      </c>
      <c r="H1266" s="24">
        <v>3458</v>
      </c>
      <c r="I1266" s="24">
        <v>12430</v>
      </c>
      <c r="J1266" s="24">
        <v>1982</v>
      </c>
      <c r="L1266" s="24">
        <v>5143</v>
      </c>
      <c r="M1266" s="24">
        <v>329</v>
      </c>
      <c r="N1266" s="24">
        <v>214</v>
      </c>
      <c r="O1266" s="24">
        <v>4204</v>
      </c>
      <c r="P1266" s="24">
        <v>390</v>
      </c>
      <c r="R1266" s="24">
        <f>J1266+ L1266- P1266</f>
        <v>6735</v>
      </c>
      <c r="S1266" s="24">
        <f>R1266-E1266</f>
        <v>1724.6400000000003</v>
      </c>
      <c r="U1266" s="24">
        <v>0</v>
      </c>
      <c r="V1266" s="24">
        <v>0</v>
      </c>
      <c r="X1266" s="24">
        <v>0</v>
      </c>
    </row>
    <row r="1269" spans="1:24" ht="15.75" x14ac:dyDescent="0.25">
      <c r="A1269" s="1" t="s">
        <v>366</v>
      </c>
    </row>
    <row r="1270" spans="1:24" ht="26.25" x14ac:dyDescent="0.25">
      <c r="A1270" s="14" t="s">
        <v>367</v>
      </c>
      <c r="B1270" s="15">
        <v>24653</v>
      </c>
      <c r="E1270" s="15">
        <v>3352.83</v>
      </c>
      <c r="G1270" s="15">
        <v>11552</v>
      </c>
      <c r="H1270" s="15">
        <v>2924</v>
      </c>
      <c r="I1270" s="15">
        <v>7533</v>
      </c>
      <c r="J1270" s="15">
        <v>2637</v>
      </c>
      <c r="L1270" s="15">
        <v>4693</v>
      </c>
      <c r="M1270" s="15">
        <v>776</v>
      </c>
      <c r="N1270" s="15">
        <v>86</v>
      </c>
      <c r="O1270" s="15">
        <v>2566</v>
      </c>
      <c r="P1270" s="15">
        <v>1261</v>
      </c>
      <c r="R1270" s="15">
        <f>J1270+L1270-P1270</f>
        <v>6069</v>
      </c>
      <c r="S1270" s="15">
        <f t="shared" ref="S1270:S1275" si="6">R1270-E1270</f>
        <v>2716.17</v>
      </c>
      <c r="U1270" s="15">
        <v>12</v>
      </c>
      <c r="V1270" s="15">
        <v>282</v>
      </c>
      <c r="X1270" s="15">
        <v>0</v>
      </c>
    </row>
    <row r="1271" spans="1:24" x14ac:dyDescent="0.25">
      <c r="A1271" s="2" t="s">
        <v>144</v>
      </c>
      <c r="B1271" s="19">
        <v>715</v>
      </c>
      <c r="D1271" s="20">
        <v>0.19</v>
      </c>
      <c r="E1271" s="19">
        <f>B1271*D1271</f>
        <v>135.85</v>
      </c>
      <c r="G1271" s="19">
        <v>75</v>
      </c>
      <c r="H1271" s="19">
        <v>10</v>
      </c>
      <c r="I1271" s="19">
        <v>414</v>
      </c>
      <c r="J1271" s="19">
        <v>215</v>
      </c>
      <c r="L1271" s="19">
        <v>580</v>
      </c>
      <c r="M1271" s="19">
        <v>16</v>
      </c>
      <c r="N1271" s="19">
        <v>1</v>
      </c>
      <c r="O1271" s="19">
        <v>364</v>
      </c>
      <c r="P1271" s="19">
        <v>198</v>
      </c>
      <c r="R1271" s="19">
        <f>J1271+ L1271- P1271</f>
        <v>597</v>
      </c>
      <c r="S1271" s="19">
        <f t="shared" si="6"/>
        <v>461.15</v>
      </c>
      <c r="U1271" s="19">
        <v>0</v>
      </c>
      <c r="V1271" s="19">
        <v>7</v>
      </c>
      <c r="X1271" s="19">
        <v>0</v>
      </c>
    </row>
    <row r="1272" spans="1:24" x14ac:dyDescent="0.25">
      <c r="A1272" s="2" t="s">
        <v>145</v>
      </c>
      <c r="B1272" s="19">
        <v>167</v>
      </c>
      <c r="D1272" s="20">
        <v>0.19</v>
      </c>
      <c r="E1272" s="19">
        <f>B1272*D1272</f>
        <v>31.73</v>
      </c>
      <c r="G1272" s="19">
        <v>3</v>
      </c>
      <c r="H1272" s="19">
        <v>0</v>
      </c>
      <c r="I1272" s="19">
        <v>145</v>
      </c>
      <c r="J1272" s="19">
        <v>18</v>
      </c>
      <c r="L1272" s="19">
        <v>167</v>
      </c>
      <c r="M1272" s="19">
        <v>3</v>
      </c>
      <c r="N1272" s="19">
        <v>0</v>
      </c>
      <c r="O1272" s="19">
        <v>145</v>
      </c>
      <c r="P1272" s="19">
        <v>18</v>
      </c>
      <c r="R1272" s="19">
        <f>J1272+ L1272- P1272</f>
        <v>167</v>
      </c>
      <c r="S1272" s="19">
        <f t="shared" si="6"/>
        <v>135.27000000000001</v>
      </c>
      <c r="U1272" s="19">
        <v>0</v>
      </c>
      <c r="V1272" s="19">
        <v>0</v>
      </c>
      <c r="X1272" s="19">
        <v>0</v>
      </c>
    </row>
    <row r="1273" spans="1:24" x14ac:dyDescent="0.25">
      <c r="A1273" s="2" t="s">
        <v>146</v>
      </c>
      <c r="B1273" s="19">
        <v>2533</v>
      </c>
      <c r="D1273" s="20">
        <v>0.19</v>
      </c>
      <c r="E1273" s="19">
        <f>B1273*D1273</f>
        <v>481.27</v>
      </c>
      <c r="G1273" s="19">
        <v>1317</v>
      </c>
      <c r="H1273" s="19">
        <v>120</v>
      </c>
      <c r="I1273" s="19">
        <v>696</v>
      </c>
      <c r="J1273" s="19">
        <v>399</v>
      </c>
      <c r="L1273" s="19">
        <v>563</v>
      </c>
      <c r="M1273" s="19">
        <v>20</v>
      </c>
      <c r="N1273" s="19">
        <v>0</v>
      </c>
      <c r="O1273" s="19">
        <v>321</v>
      </c>
      <c r="P1273" s="19">
        <v>222</v>
      </c>
      <c r="R1273" s="19">
        <f>J1273+ L1273- P1273</f>
        <v>740</v>
      </c>
      <c r="S1273" s="19">
        <f t="shared" si="6"/>
        <v>258.73</v>
      </c>
      <c r="U1273" s="19">
        <v>0</v>
      </c>
      <c r="V1273" s="19">
        <v>57</v>
      </c>
      <c r="X1273" s="19">
        <v>0</v>
      </c>
    </row>
    <row r="1274" spans="1:24" x14ac:dyDescent="0.25">
      <c r="A1274" s="2" t="s">
        <v>133</v>
      </c>
      <c r="B1274" s="19">
        <v>19814</v>
      </c>
      <c r="D1274" s="20">
        <v>0.13</v>
      </c>
      <c r="E1274" s="19">
        <f>B1274*D1274</f>
        <v>2575.8200000000002</v>
      </c>
      <c r="G1274" s="19">
        <v>9587</v>
      </c>
      <c r="H1274" s="19">
        <v>2246</v>
      </c>
      <c r="I1274" s="19">
        <v>5980</v>
      </c>
      <c r="J1274" s="19">
        <v>1999</v>
      </c>
      <c r="L1274" s="19">
        <v>3319</v>
      </c>
      <c r="M1274" s="19">
        <v>710</v>
      </c>
      <c r="N1274" s="19">
        <v>85</v>
      </c>
      <c r="O1274" s="19">
        <v>1700</v>
      </c>
      <c r="P1274" s="19">
        <v>823</v>
      </c>
      <c r="R1274" s="19">
        <f>J1274+ L1274- P1274</f>
        <v>4495</v>
      </c>
      <c r="S1274" s="19">
        <f t="shared" si="6"/>
        <v>1919.1799999999998</v>
      </c>
      <c r="U1274" s="19">
        <v>12</v>
      </c>
      <c r="V1274" s="19">
        <v>218</v>
      </c>
      <c r="X1274" s="19">
        <v>0</v>
      </c>
    </row>
    <row r="1275" spans="1:24" x14ac:dyDescent="0.25">
      <c r="A1275" s="2" t="s">
        <v>134</v>
      </c>
      <c r="B1275" s="19">
        <v>1424</v>
      </c>
      <c r="D1275" s="20">
        <v>0.09</v>
      </c>
      <c r="E1275" s="19">
        <f>B1275*D1275</f>
        <v>128.16</v>
      </c>
      <c r="G1275" s="19">
        <v>570</v>
      </c>
      <c r="H1275" s="19">
        <v>548</v>
      </c>
      <c r="I1275" s="19">
        <v>298</v>
      </c>
      <c r="J1275" s="19">
        <v>6</v>
      </c>
      <c r="L1275" s="19">
        <v>64</v>
      </c>
      <c r="M1275" s="19">
        <v>27</v>
      </c>
      <c r="N1275" s="19">
        <v>0</v>
      </c>
      <c r="O1275" s="19">
        <v>36</v>
      </c>
      <c r="P1275" s="19">
        <v>0</v>
      </c>
      <c r="R1275" s="19">
        <f>J1275+ L1275- P1275</f>
        <v>70</v>
      </c>
      <c r="S1275" s="19">
        <f t="shared" si="6"/>
        <v>-58.16</v>
      </c>
      <c r="U1275" s="19">
        <v>0</v>
      </c>
      <c r="V1275" s="19">
        <v>0</v>
      </c>
      <c r="X1275" s="19">
        <v>0</v>
      </c>
    </row>
    <row r="1277" spans="1:24" ht="15.75" x14ac:dyDescent="0.25">
      <c r="B1277" s="24">
        <v>24653</v>
      </c>
      <c r="E1277" s="24">
        <v>3352.83</v>
      </c>
      <c r="G1277" s="24">
        <v>11552</v>
      </c>
      <c r="H1277" s="24">
        <v>2924</v>
      </c>
      <c r="I1277" s="24">
        <v>7533</v>
      </c>
      <c r="J1277" s="24">
        <v>2637</v>
      </c>
      <c r="L1277" s="24">
        <v>4693</v>
      </c>
      <c r="M1277" s="24">
        <v>776</v>
      </c>
      <c r="N1277" s="24">
        <v>86</v>
      </c>
      <c r="O1277" s="24">
        <v>2566</v>
      </c>
      <c r="P1277" s="24">
        <v>1261</v>
      </c>
      <c r="R1277" s="24">
        <f>J1277+ L1277- P1277</f>
        <v>6069</v>
      </c>
      <c r="S1277" s="24">
        <f>R1277-E1277</f>
        <v>2716.17</v>
      </c>
      <c r="U1277" s="24">
        <v>12</v>
      </c>
      <c r="V1277" s="24">
        <v>282</v>
      </c>
      <c r="X1277" s="24">
        <v>0</v>
      </c>
    </row>
    <row r="1280" spans="1:24" ht="15.75" x14ac:dyDescent="0.25">
      <c r="A1280" s="1" t="s">
        <v>368</v>
      </c>
    </row>
    <row r="1281" spans="1:24" x14ac:dyDescent="0.25">
      <c r="A1281" s="14" t="s">
        <v>91</v>
      </c>
      <c r="B1281" s="15">
        <v>10051</v>
      </c>
      <c r="E1281" s="15">
        <v>1909.69</v>
      </c>
      <c r="G1281" s="15">
        <v>68</v>
      </c>
      <c r="H1281" s="15">
        <v>859</v>
      </c>
      <c r="I1281" s="15">
        <v>7666</v>
      </c>
      <c r="J1281" s="15">
        <v>1455</v>
      </c>
      <c r="L1281" s="15">
        <v>7936</v>
      </c>
      <c r="M1281" s="15">
        <v>14</v>
      </c>
      <c r="N1281" s="15">
        <v>758</v>
      </c>
      <c r="O1281" s="15">
        <v>5972</v>
      </c>
      <c r="P1281" s="15">
        <v>1188</v>
      </c>
      <c r="R1281" s="15">
        <f>J1281+L1281-P1281</f>
        <v>8203</v>
      </c>
      <c r="S1281" s="15">
        <f>R1281-E1281</f>
        <v>6293.3099999999995</v>
      </c>
      <c r="U1281" s="15">
        <v>2</v>
      </c>
      <c r="V1281" s="15">
        <v>23</v>
      </c>
      <c r="X1281" s="15">
        <v>0</v>
      </c>
    </row>
    <row r="1282" spans="1:24" x14ac:dyDescent="0.25">
      <c r="A1282" s="2" t="s">
        <v>92</v>
      </c>
      <c r="B1282" s="19">
        <v>8787</v>
      </c>
      <c r="D1282" s="20">
        <v>0.19</v>
      </c>
      <c r="E1282" s="19">
        <f>B1282*D1282</f>
        <v>1669.53</v>
      </c>
      <c r="G1282" s="19">
        <v>67</v>
      </c>
      <c r="H1282" s="19">
        <v>829</v>
      </c>
      <c r="I1282" s="19">
        <v>6619</v>
      </c>
      <c r="J1282" s="19">
        <v>1270</v>
      </c>
      <c r="L1282" s="19">
        <v>6759</v>
      </c>
      <c r="M1282" s="19">
        <v>13</v>
      </c>
      <c r="N1282" s="19">
        <v>728</v>
      </c>
      <c r="O1282" s="19">
        <v>5012</v>
      </c>
      <c r="P1282" s="19">
        <v>1004</v>
      </c>
      <c r="R1282" s="19">
        <f>J1282+ L1282- P1282</f>
        <v>7025</v>
      </c>
      <c r="S1282" s="19">
        <f>R1282-E1282</f>
        <v>5355.47</v>
      </c>
      <c r="U1282" s="19">
        <v>2</v>
      </c>
      <c r="V1282" s="19">
        <v>22</v>
      </c>
      <c r="X1282" s="19">
        <v>0</v>
      </c>
    </row>
    <row r="1283" spans="1:24" x14ac:dyDescent="0.25">
      <c r="A1283" s="2" t="s">
        <v>93</v>
      </c>
      <c r="B1283" s="19">
        <v>1264</v>
      </c>
      <c r="D1283" s="20">
        <v>0.19</v>
      </c>
      <c r="E1283" s="19">
        <f>B1283*D1283</f>
        <v>240.16</v>
      </c>
      <c r="G1283" s="19">
        <v>1</v>
      </c>
      <c r="H1283" s="19">
        <v>30</v>
      </c>
      <c r="I1283" s="19">
        <v>1047</v>
      </c>
      <c r="J1283" s="19">
        <v>185</v>
      </c>
      <c r="L1283" s="19">
        <v>1177</v>
      </c>
      <c r="M1283" s="19">
        <v>1</v>
      </c>
      <c r="N1283" s="19">
        <v>30</v>
      </c>
      <c r="O1283" s="19">
        <v>960</v>
      </c>
      <c r="P1283" s="19">
        <v>184</v>
      </c>
      <c r="R1283" s="19">
        <f>J1283+ L1283- P1283</f>
        <v>1178</v>
      </c>
      <c r="S1283" s="19">
        <f>R1283-E1283</f>
        <v>937.84</v>
      </c>
      <c r="U1283" s="19">
        <v>0</v>
      </c>
      <c r="V1283" s="19">
        <v>1</v>
      </c>
      <c r="X1283" s="19">
        <v>0</v>
      </c>
    </row>
    <row r="1285" spans="1:24" x14ac:dyDescent="0.25">
      <c r="A1285" s="14" t="s">
        <v>94</v>
      </c>
      <c r="B1285" s="15">
        <v>13459</v>
      </c>
      <c r="E1285" s="15">
        <v>2557.21</v>
      </c>
      <c r="G1285" s="15">
        <v>1601</v>
      </c>
      <c r="H1285" s="15">
        <v>3643</v>
      </c>
      <c r="I1285" s="15">
        <v>6001</v>
      </c>
      <c r="J1285" s="15">
        <v>2213</v>
      </c>
      <c r="L1285" s="15">
        <v>4331</v>
      </c>
      <c r="M1285" s="15">
        <v>89</v>
      </c>
      <c r="N1285" s="15">
        <v>2025</v>
      </c>
      <c r="O1285" s="15">
        <v>1646</v>
      </c>
      <c r="P1285" s="15">
        <v>569</v>
      </c>
      <c r="R1285" s="15">
        <f>J1285+L1285-P1285</f>
        <v>5975</v>
      </c>
      <c r="S1285" s="15">
        <f>R1285-E1285</f>
        <v>3417.79</v>
      </c>
      <c r="U1285" s="15">
        <v>28</v>
      </c>
      <c r="V1285" s="15">
        <v>80</v>
      </c>
      <c r="X1285" s="15">
        <v>0</v>
      </c>
    </row>
    <row r="1286" spans="1:24" x14ac:dyDescent="0.25">
      <c r="A1286" s="2" t="s">
        <v>45</v>
      </c>
      <c r="B1286" s="19">
        <v>13459</v>
      </c>
      <c r="D1286" s="20">
        <v>0.19</v>
      </c>
      <c r="E1286" s="19">
        <f>B1286*D1286</f>
        <v>2557.21</v>
      </c>
      <c r="G1286" s="19">
        <v>1601</v>
      </c>
      <c r="H1286" s="19">
        <v>3643</v>
      </c>
      <c r="I1286" s="19">
        <v>6001</v>
      </c>
      <c r="J1286" s="19">
        <v>2213</v>
      </c>
      <c r="L1286" s="19">
        <v>4331</v>
      </c>
      <c r="M1286" s="19">
        <v>89</v>
      </c>
      <c r="N1286" s="19">
        <v>2025</v>
      </c>
      <c r="O1286" s="19">
        <v>1646</v>
      </c>
      <c r="P1286" s="19">
        <v>569</v>
      </c>
      <c r="R1286" s="19">
        <f>J1286+ L1286- P1286</f>
        <v>5975</v>
      </c>
      <c r="S1286" s="19">
        <f>R1286-E1286</f>
        <v>3417.79</v>
      </c>
      <c r="U1286" s="19">
        <v>28</v>
      </c>
      <c r="V1286" s="19">
        <v>80</v>
      </c>
      <c r="X1286" s="19">
        <v>0</v>
      </c>
    </row>
    <row r="1288" spans="1:24" x14ac:dyDescent="0.25">
      <c r="A1288" s="14" t="s">
        <v>147</v>
      </c>
      <c r="B1288" s="15">
        <v>10426</v>
      </c>
      <c r="E1288" s="15">
        <v>1355.38</v>
      </c>
      <c r="G1288" s="15">
        <v>3076</v>
      </c>
      <c r="H1288" s="15">
        <v>1949</v>
      </c>
      <c r="I1288" s="15">
        <v>4202</v>
      </c>
      <c r="J1288" s="15">
        <v>1198</v>
      </c>
      <c r="L1288" s="15">
        <v>1668</v>
      </c>
      <c r="M1288" s="15">
        <v>50</v>
      </c>
      <c r="N1288" s="15">
        <v>97</v>
      </c>
      <c r="O1288" s="15">
        <v>1204</v>
      </c>
      <c r="P1288" s="15">
        <v>315</v>
      </c>
      <c r="R1288" s="15">
        <f>J1288+L1288-P1288</f>
        <v>2551</v>
      </c>
      <c r="S1288" s="15">
        <f>R1288-E1288</f>
        <v>1195.6199999999999</v>
      </c>
      <c r="U1288" s="15">
        <v>8</v>
      </c>
      <c r="V1288" s="15">
        <v>44</v>
      </c>
      <c r="X1288" s="15">
        <v>0</v>
      </c>
    </row>
    <row r="1289" spans="1:24" x14ac:dyDescent="0.25">
      <c r="A1289" s="2" t="s">
        <v>96</v>
      </c>
      <c r="B1289" s="19">
        <v>10426</v>
      </c>
      <c r="D1289" s="20">
        <v>0.13</v>
      </c>
      <c r="E1289" s="19">
        <f>B1289*D1289</f>
        <v>1355.38</v>
      </c>
      <c r="G1289" s="19">
        <v>3076</v>
      </c>
      <c r="H1289" s="19">
        <v>1949</v>
      </c>
      <c r="I1289" s="19">
        <v>4202</v>
      </c>
      <c r="J1289" s="19">
        <v>1198</v>
      </c>
      <c r="L1289" s="19">
        <v>1668</v>
      </c>
      <c r="M1289" s="19">
        <v>50</v>
      </c>
      <c r="N1289" s="19">
        <v>97</v>
      </c>
      <c r="O1289" s="19">
        <v>1204</v>
      </c>
      <c r="P1289" s="19">
        <v>315</v>
      </c>
      <c r="R1289" s="19">
        <f>J1289+ L1289- P1289</f>
        <v>2551</v>
      </c>
      <c r="S1289" s="19">
        <f>R1289-E1289</f>
        <v>1195.6199999999999</v>
      </c>
      <c r="U1289" s="19">
        <v>8</v>
      </c>
      <c r="V1289" s="19">
        <v>44</v>
      </c>
      <c r="X1289" s="19">
        <v>0</v>
      </c>
    </row>
    <row r="1291" spans="1:24" ht="15.75" x14ac:dyDescent="0.25">
      <c r="B1291" s="24">
        <v>33936</v>
      </c>
      <c r="E1291" s="24">
        <v>5822.28</v>
      </c>
      <c r="G1291" s="24">
        <v>4745</v>
      </c>
      <c r="H1291" s="24">
        <v>6451</v>
      </c>
      <c r="I1291" s="24">
        <v>17869</v>
      </c>
      <c r="J1291" s="24">
        <v>4866</v>
      </c>
      <c r="L1291" s="24">
        <v>13935</v>
      </c>
      <c r="M1291" s="24">
        <v>153</v>
      </c>
      <c r="N1291" s="24">
        <v>2880</v>
      </c>
      <c r="O1291" s="24">
        <v>8822</v>
      </c>
      <c r="P1291" s="24">
        <v>2072</v>
      </c>
      <c r="R1291" s="24">
        <f>J1291+ L1291- P1291</f>
        <v>16729</v>
      </c>
      <c r="S1291" s="24">
        <f>R1291-E1291</f>
        <v>10906.720000000001</v>
      </c>
      <c r="U1291" s="24">
        <v>38</v>
      </c>
      <c r="V1291" s="24">
        <v>147</v>
      </c>
      <c r="X1291" s="24">
        <v>0</v>
      </c>
    </row>
    <row r="1294" spans="1:24" ht="15.75" x14ac:dyDescent="0.25">
      <c r="A1294" s="1" t="s">
        <v>369</v>
      </c>
    </row>
    <row r="1295" spans="1:24" ht="26.25" x14ac:dyDescent="0.25">
      <c r="A1295" s="14" t="s">
        <v>370</v>
      </c>
      <c r="B1295" s="15">
        <v>20989</v>
      </c>
      <c r="E1295" s="15">
        <v>4407.6899999999996</v>
      </c>
      <c r="G1295" s="15">
        <v>7845</v>
      </c>
      <c r="H1295" s="15">
        <v>4034</v>
      </c>
      <c r="I1295" s="15">
        <v>7905</v>
      </c>
      <c r="J1295" s="15">
        <v>1201</v>
      </c>
      <c r="L1295" s="15">
        <v>4390</v>
      </c>
      <c r="M1295" s="15">
        <v>844</v>
      </c>
      <c r="N1295" s="15">
        <v>856</v>
      </c>
      <c r="O1295" s="15">
        <v>2233</v>
      </c>
      <c r="P1295" s="15">
        <v>452</v>
      </c>
      <c r="R1295" s="15">
        <f>J1295+L1295-P1295</f>
        <v>5139</v>
      </c>
      <c r="S1295" s="15">
        <f>R1295-E1295</f>
        <v>731.3100000000004</v>
      </c>
      <c r="U1295" s="15">
        <v>132</v>
      </c>
      <c r="V1295" s="15">
        <v>420</v>
      </c>
      <c r="X1295" s="15">
        <v>0</v>
      </c>
    </row>
    <row r="1296" spans="1:24" x14ac:dyDescent="0.25">
      <c r="A1296" s="2" t="s">
        <v>49</v>
      </c>
      <c r="B1296" s="19">
        <v>17720</v>
      </c>
      <c r="D1296" s="20">
        <v>0.21</v>
      </c>
      <c r="E1296" s="19">
        <f>B1296*D1296</f>
        <v>3721.2</v>
      </c>
      <c r="G1296" s="19">
        <v>7294</v>
      </c>
      <c r="H1296" s="19">
        <v>3375</v>
      </c>
      <c r="I1296" s="19">
        <v>6042</v>
      </c>
      <c r="J1296" s="19">
        <v>1007</v>
      </c>
      <c r="L1296" s="19">
        <v>3427</v>
      </c>
      <c r="M1296" s="19">
        <v>718</v>
      </c>
      <c r="N1296" s="19">
        <v>685</v>
      </c>
      <c r="O1296" s="19">
        <v>1702</v>
      </c>
      <c r="P1296" s="19">
        <v>320</v>
      </c>
      <c r="R1296" s="19">
        <f>J1296+ L1296- P1296</f>
        <v>4114</v>
      </c>
      <c r="S1296" s="19">
        <f>R1296-E1296</f>
        <v>392.80000000000018</v>
      </c>
      <c r="U1296" s="19">
        <v>89</v>
      </c>
      <c r="V1296" s="19">
        <v>331</v>
      </c>
      <c r="X1296" s="19">
        <v>0</v>
      </c>
    </row>
    <row r="1297" spans="1:24" x14ac:dyDescent="0.25">
      <c r="A1297" s="2" t="s">
        <v>371</v>
      </c>
      <c r="B1297" s="19">
        <v>184</v>
      </c>
      <c r="D1297" s="20">
        <v>0.21</v>
      </c>
      <c r="E1297" s="19">
        <f>B1297*D1297</f>
        <v>38.64</v>
      </c>
      <c r="G1297" s="19">
        <v>0</v>
      </c>
      <c r="H1297" s="19">
        <v>0</v>
      </c>
      <c r="I1297" s="19">
        <v>183</v>
      </c>
      <c r="J1297" s="19">
        <v>1</v>
      </c>
      <c r="L1297" s="19">
        <v>109</v>
      </c>
      <c r="M1297" s="19">
        <v>0</v>
      </c>
      <c r="N1297" s="19">
        <v>0</v>
      </c>
      <c r="O1297" s="19">
        <v>107</v>
      </c>
      <c r="P1297" s="19">
        <v>1</v>
      </c>
      <c r="R1297" s="19">
        <f>J1297+ L1297- P1297</f>
        <v>109</v>
      </c>
      <c r="S1297" s="19">
        <f>R1297-E1297</f>
        <v>70.36</v>
      </c>
      <c r="U1297" s="19">
        <v>0</v>
      </c>
      <c r="V1297" s="19">
        <v>0</v>
      </c>
      <c r="X1297" s="19">
        <v>0</v>
      </c>
    </row>
    <row r="1298" spans="1:24" x14ac:dyDescent="0.25">
      <c r="A1298" s="2" t="s">
        <v>248</v>
      </c>
      <c r="B1298" s="19">
        <v>3085</v>
      </c>
      <c r="D1298" s="20">
        <v>0.21</v>
      </c>
      <c r="E1298" s="19">
        <f>B1298*D1298</f>
        <v>647.85</v>
      </c>
      <c r="G1298" s="19">
        <v>551</v>
      </c>
      <c r="H1298" s="19">
        <v>659</v>
      </c>
      <c r="I1298" s="19">
        <v>1680</v>
      </c>
      <c r="J1298" s="19">
        <v>193</v>
      </c>
      <c r="L1298" s="19">
        <v>854</v>
      </c>
      <c r="M1298" s="19">
        <v>126</v>
      </c>
      <c r="N1298" s="19">
        <v>171</v>
      </c>
      <c r="O1298" s="19">
        <v>424</v>
      </c>
      <c r="P1298" s="19">
        <v>131</v>
      </c>
      <c r="R1298" s="19">
        <f>J1298+ L1298- P1298</f>
        <v>916</v>
      </c>
      <c r="S1298" s="19">
        <f>R1298-E1298</f>
        <v>268.14999999999998</v>
      </c>
      <c r="U1298" s="19">
        <v>43</v>
      </c>
      <c r="V1298" s="19">
        <v>89</v>
      </c>
      <c r="X1298" s="19">
        <v>0</v>
      </c>
    </row>
    <row r="1300" spans="1:24" ht="26.25" x14ac:dyDescent="0.25">
      <c r="A1300" s="14" t="s">
        <v>245</v>
      </c>
      <c r="B1300" s="15">
        <v>10607</v>
      </c>
      <c r="E1300" s="15">
        <v>1166.77</v>
      </c>
      <c r="G1300" s="15">
        <v>5445</v>
      </c>
      <c r="H1300" s="15">
        <v>2170</v>
      </c>
      <c r="I1300" s="15">
        <v>1842</v>
      </c>
      <c r="J1300" s="15">
        <v>1148</v>
      </c>
      <c r="L1300" s="15">
        <v>1271</v>
      </c>
      <c r="M1300" s="15">
        <v>225</v>
      </c>
      <c r="N1300" s="15">
        <v>477</v>
      </c>
      <c r="O1300" s="15">
        <v>235</v>
      </c>
      <c r="P1300" s="15">
        <v>330</v>
      </c>
      <c r="R1300" s="15">
        <f>J1300+L1300-P1300</f>
        <v>2089</v>
      </c>
      <c r="S1300" s="15">
        <f>R1300-E1300</f>
        <v>922.23</v>
      </c>
      <c r="U1300" s="15">
        <v>77</v>
      </c>
      <c r="V1300" s="15">
        <v>468</v>
      </c>
      <c r="X1300" s="15">
        <v>0</v>
      </c>
    </row>
    <row r="1301" spans="1:24" x14ac:dyDescent="0.25">
      <c r="A1301" s="2" t="s">
        <v>50</v>
      </c>
      <c r="B1301" s="19">
        <v>10512</v>
      </c>
      <c r="D1301" s="20">
        <v>0.11</v>
      </c>
      <c r="E1301" s="19">
        <f>B1301*D1301</f>
        <v>1156.32</v>
      </c>
      <c r="G1301" s="19">
        <v>5439</v>
      </c>
      <c r="H1301" s="19">
        <v>2145</v>
      </c>
      <c r="I1301" s="19">
        <v>1825</v>
      </c>
      <c r="J1301" s="19">
        <v>1102</v>
      </c>
      <c r="L1301" s="19">
        <v>1207</v>
      </c>
      <c r="M1301" s="19">
        <v>225</v>
      </c>
      <c r="N1301" s="19">
        <v>455</v>
      </c>
      <c r="O1301" s="19">
        <v>232</v>
      </c>
      <c r="P1301" s="19">
        <v>294</v>
      </c>
      <c r="R1301" s="19">
        <f>J1301+ L1301- P1301</f>
        <v>2015</v>
      </c>
      <c r="S1301" s="19">
        <f>R1301-E1301</f>
        <v>858.68000000000006</v>
      </c>
      <c r="U1301" s="19">
        <v>66</v>
      </c>
      <c r="V1301" s="19">
        <v>451</v>
      </c>
      <c r="X1301" s="19">
        <v>0</v>
      </c>
    </row>
    <row r="1302" spans="1:24" x14ac:dyDescent="0.25">
      <c r="A1302" s="2" t="s">
        <v>246</v>
      </c>
      <c r="B1302" s="19">
        <v>95</v>
      </c>
      <c r="D1302" s="20">
        <v>0.11</v>
      </c>
      <c r="E1302" s="19">
        <f>B1302*D1302</f>
        <v>10.45</v>
      </c>
      <c r="G1302" s="19">
        <v>6</v>
      </c>
      <c r="H1302" s="19">
        <v>25</v>
      </c>
      <c r="I1302" s="19">
        <v>17</v>
      </c>
      <c r="J1302" s="19">
        <v>46</v>
      </c>
      <c r="L1302" s="19">
        <v>64</v>
      </c>
      <c r="M1302" s="19">
        <v>0</v>
      </c>
      <c r="N1302" s="19">
        <v>22</v>
      </c>
      <c r="O1302" s="19">
        <v>3</v>
      </c>
      <c r="P1302" s="19">
        <v>36</v>
      </c>
      <c r="R1302" s="19">
        <f>J1302+ L1302- P1302</f>
        <v>74</v>
      </c>
      <c r="S1302" s="19">
        <f>R1302-E1302</f>
        <v>63.55</v>
      </c>
      <c r="U1302" s="19">
        <v>11</v>
      </c>
      <c r="V1302" s="19">
        <v>17</v>
      </c>
      <c r="X1302" s="19">
        <v>0</v>
      </c>
    </row>
    <row r="1304" spans="1:24" x14ac:dyDescent="0.25">
      <c r="A1304" s="14" t="s">
        <v>372</v>
      </c>
      <c r="B1304" s="15">
        <v>20996</v>
      </c>
      <c r="E1304" s="15">
        <v>2939.44</v>
      </c>
      <c r="G1304" s="15">
        <v>13079</v>
      </c>
      <c r="H1304" s="15">
        <v>2546</v>
      </c>
      <c r="I1304" s="15">
        <v>3340</v>
      </c>
      <c r="J1304" s="15">
        <v>2029</v>
      </c>
      <c r="L1304" s="15">
        <v>3171</v>
      </c>
      <c r="M1304" s="15">
        <v>397</v>
      </c>
      <c r="N1304" s="15">
        <v>702</v>
      </c>
      <c r="O1304" s="15">
        <v>1049</v>
      </c>
      <c r="P1304" s="15">
        <v>1022</v>
      </c>
      <c r="R1304" s="15">
        <f>J1304+L1304-P1304</f>
        <v>4178</v>
      </c>
      <c r="S1304" s="15">
        <f>R1304-E1304</f>
        <v>1238.56</v>
      </c>
      <c r="U1304" s="15">
        <v>183</v>
      </c>
      <c r="V1304" s="15">
        <v>821</v>
      </c>
      <c r="X1304" s="15">
        <v>0</v>
      </c>
    </row>
    <row r="1305" spans="1:24" x14ac:dyDescent="0.25">
      <c r="A1305" s="2" t="s">
        <v>292</v>
      </c>
      <c r="B1305" s="19">
        <v>20996</v>
      </c>
      <c r="D1305" s="20">
        <v>0.14000000000000001</v>
      </c>
      <c r="E1305" s="19">
        <f>B1305*D1305</f>
        <v>2939.44</v>
      </c>
      <c r="G1305" s="19">
        <v>13079</v>
      </c>
      <c r="H1305" s="19">
        <v>2546</v>
      </c>
      <c r="I1305" s="19">
        <v>3340</v>
      </c>
      <c r="J1305" s="19">
        <v>2029</v>
      </c>
      <c r="L1305" s="19">
        <v>3171</v>
      </c>
      <c r="M1305" s="19">
        <v>397</v>
      </c>
      <c r="N1305" s="19">
        <v>702</v>
      </c>
      <c r="O1305" s="19">
        <v>1049</v>
      </c>
      <c r="P1305" s="19">
        <v>1022</v>
      </c>
      <c r="R1305" s="19">
        <f>J1305+ L1305- P1305</f>
        <v>4178</v>
      </c>
      <c r="S1305" s="19">
        <f>R1305-E1305</f>
        <v>1238.56</v>
      </c>
      <c r="U1305" s="19">
        <v>183</v>
      </c>
      <c r="V1305" s="19">
        <v>821</v>
      </c>
      <c r="X1305" s="19">
        <v>0</v>
      </c>
    </row>
    <row r="1307" spans="1:24" ht="15.75" x14ac:dyDescent="0.25">
      <c r="B1307" s="24">
        <v>52592</v>
      </c>
      <c r="E1307" s="24">
        <v>8513.9</v>
      </c>
      <c r="G1307" s="24">
        <v>26369</v>
      </c>
      <c r="H1307" s="24">
        <v>8750</v>
      </c>
      <c r="I1307" s="24">
        <v>13087</v>
      </c>
      <c r="J1307" s="24">
        <v>4378</v>
      </c>
      <c r="L1307" s="24">
        <v>8832</v>
      </c>
      <c r="M1307" s="24">
        <v>1466</v>
      </c>
      <c r="N1307" s="24">
        <v>2035</v>
      </c>
      <c r="O1307" s="24">
        <v>3517</v>
      </c>
      <c r="P1307" s="24">
        <v>1804</v>
      </c>
      <c r="R1307" s="24">
        <f>J1307+ L1307- P1307</f>
        <v>11406</v>
      </c>
      <c r="S1307" s="24">
        <f>R1307-E1307</f>
        <v>2892.1000000000004</v>
      </c>
      <c r="U1307" s="24">
        <v>392</v>
      </c>
      <c r="V1307" s="24">
        <v>1709</v>
      </c>
      <c r="X1307" s="24">
        <v>0</v>
      </c>
    </row>
    <row r="1310" spans="1:24" ht="15.75" x14ac:dyDescent="0.25">
      <c r="A1310" s="1" t="s">
        <v>373</v>
      </c>
    </row>
    <row r="1311" spans="1:24" x14ac:dyDescent="0.25">
      <c r="A1311" s="14" t="s">
        <v>79</v>
      </c>
      <c r="B1311" s="15">
        <v>2355</v>
      </c>
      <c r="E1311" s="15">
        <v>211.95</v>
      </c>
      <c r="G1311" s="15">
        <v>1</v>
      </c>
      <c r="H1311" s="15">
        <v>153</v>
      </c>
      <c r="I1311" s="15">
        <v>1895</v>
      </c>
      <c r="J1311" s="15">
        <v>303</v>
      </c>
      <c r="L1311" s="15">
        <v>1071</v>
      </c>
      <c r="M1311" s="15">
        <v>1</v>
      </c>
      <c r="N1311" s="15">
        <v>1</v>
      </c>
      <c r="O1311" s="15">
        <v>1015</v>
      </c>
      <c r="P1311" s="15">
        <v>54</v>
      </c>
      <c r="R1311" s="15">
        <f>J1311+L1311-P1311</f>
        <v>1320</v>
      </c>
      <c r="S1311" s="15">
        <f>R1311-E1311</f>
        <v>1108.05</v>
      </c>
      <c r="U1311" s="15">
        <v>0</v>
      </c>
      <c r="V1311" s="15">
        <v>0</v>
      </c>
      <c r="X1311" s="15">
        <v>0</v>
      </c>
    </row>
    <row r="1312" spans="1:24" x14ac:dyDescent="0.25">
      <c r="A1312" s="2" t="s">
        <v>137</v>
      </c>
      <c r="B1312" s="19">
        <v>2355</v>
      </c>
      <c r="D1312" s="20">
        <v>0.09</v>
      </c>
      <c r="E1312" s="19">
        <f>B1312*D1312</f>
        <v>211.95</v>
      </c>
      <c r="G1312" s="19">
        <v>1</v>
      </c>
      <c r="H1312" s="19">
        <v>153</v>
      </c>
      <c r="I1312" s="19">
        <v>1895</v>
      </c>
      <c r="J1312" s="19">
        <v>303</v>
      </c>
      <c r="L1312" s="19">
        <v>1071</v>
      </c>
      <c r="M1312" s="19">
        <v>1</v>
      </c>
      <c r="N1312" s="19">
        <v>1</v>
      </c>
      <c r="O1312" s="19">
        <v>1015</v>
      </c>
      <c r="P1312" s="19">
        <v>54</v>
      </c>
      <c r="R1312" s="19">
        <f>J1312+ L1312- P1312</f>
        <v>1320</v>
      </c>
      <c r="S1312" s="19">
        <f>R1312-E1312</f>
        <v>1108.05</v>
      </c>
      <c r="U1312" s="19">
        <v>0</v>
      </c>
      <c r="V1312" s="19">
        <v>0</v>
      </c>
      <c r="X1312" s="19">
        <v>0</v>
      </c>
    </row>
    <row r="1314" spans="1:24" x14ac:dyDescent="0.25">
      <c r="A1314" s="14" t="s">
        <v>374</v>
      </c>
      <c r="B1314" s="15">
        <v>2624</v>
      </c>
      <c r="E1314" s="15">
        <v>367.36</v>
      </c>
      <c r="G1314" s="15">
        <v>1</v>
      </c>
      <c r="H1314" s="15">
        <v>39</v>
      </c>
      <c r="I1314" s="15">
        <v>910</v>
      </c>
      <c r="J1314" s="15">
        <v>1672</v>
      </c>
      <c r="L1314" s="15">
        <v>1111</v>
      </c>
      <c r="M1314" s="15">
        <v>1</v>
      </c>
      <c r="N1314" s="15">
        <v>16</v>
      </c>
      <c r="O1314" s="15">
        <v>315</v>
      </c>
      <c r="P1314" s="15">
        <v>778</v>
      </c>
      <c r="R1314" s="15">
        <f>J1314+L1314-P1314</f>
        <v>2005</v>
      </c>
      <c r="S1314" s="15">
        <f>R1314-E1314</f>
        <v>1637.6399999999999</v>
      </c>
      <c r="U1314" s="15">
        <v>0</v>
      </c>
      <c r="V1314" s="15">
        <v>0</v>
      </c>
      <c r="X1314" s="15">
        <v>0</v>
      </c>
    </row>
    <row r="1315" spans="1:24" x14ac:dyDescent="0.25">
      <c r="A1315" s="2" t="s">
        <v>139</v>
      </c>
      <c r="B1315" s="19">
        <v>2624</v>
      </c>
      <c r="D1315" s="20">
        <v>0.14000000000000001</v>
      </c>
      <c r="E1315" s="19">
        <f>B1315*D1315</f>
        <v>367.36</v>
      </c>
      <c r="G1315" s="19">
        <v>1</v>
      </c>
      <c r="H1315" s="19">
        <v>39</v>
      </c>
      <c r="I1315" s="19">
        <v>910</v>
      </c>
      <c r="J1315" s="19">
        <v>1672</v>
      </c>
      <c r="L1315" s="19">
        <v>1111</v>
      </c>
      <c r="M1315" s="19">
        <v>1</v>
      </c>
      <c r="N1315" s="19">
        <v>16</v>
      </c>
      <c r="O1315" s="19">
        <v>315</v>
      </c>
      <c r="P1315" s="19">
        <v>778</v>
      </c>
      <c r="R1315" s="19">
        <f>J1315+ L1315- P1315</f>
        <v>2005</v>
      </c>
      <c r="S1315" s="19">
        <f>R1315-E1315</f>
        <v>1637.6399999999999</v>
      </c>
      <c r="U1315" s="19">
        <v>0</v>
      </c>
      <c r="V1315" s="19">
        <v>0</v>
      </c>
      <c r="X1315" s="19">
        <v>0</v>
      </c>
    </row>
    <row r="1317" spans="1:24" ht="15.75" x14ac:dyDescent="0.25">
      <c r="B1317" s="24">
        <v>4979</v>
      </c>
      <c r="E1317" s="24">
        <v>579.30999999999995</v>
      </c>
      <c r="G1317" s="24">
        <v>2</v>
      </c>
      <c r="H1317" s="24">
        <v>192</v>
      </c>
      <c r="I1317" s="24">
        <v>2805</v>
      </c>
      <c r="J1317" s="24">
        <v>1975</v>
      </c>
      <c r="L1317" s="24">
        <v>2182</v>
      </c>
      <c r="M1317" s="24">
        <v>2</v>
      </c>
      <c r="N1317" s="24">
        <v>17</v>
      </c>
      <c r="O1317" s="24">
        <v>1330</v>
      </c>
      <c r="P1317" s="24">
        <v>832</v>
      </c>
      <c r="R1317" s="24">
        <f>J1317+ L1317- P1317</f>
        <v>3325</v>
      </c>
      <c r="S1317" s="24">
        <f>R1317-E1317</f>
        <v>2745.69</v>
      </c>
      <c r="U1317" s="24">
        <v>0</v>
      </c>
      <c r="V1317" s="24">
        <v>0</v>
      </c>
      <c r="X1317" s="24">
        <v>0</v>
      </c>
    </row>
    <row r="1320" spans="1:24" ht="15.75" x14ac:dyDescent="0.25">
      <c r="A1320" s="1" t="s">
        <v>375</v>
      </c>
    </row>
    <row r="1321" spans="1:24" x14ac:dyDescent="0.25">
      <c r="A1321" s="14" t="s">
        <v>91</v>
      </c>
      <c r="B1321" s="15">
        <v>4952</v>
      </c>
      <c r="E1321" s="15">
        <v>940.88</v>
      </c>
      <c r="G1321" s="15">
        <v>587</v>
      </c>
      <c r="H1321" s="15">
        <v>155</v>
      </c>
      <c r="I1321" s="15">
        <v>3325</v>
      </c>
      <c r="J1321" s="15">
        <v>881</v>
      </c>
      <c r="L1321" s="15">
        <v>4342</v>
      </c>
      <c r="M1321" s="15">
        <v>219</v>
      </c>
      <c r="N1321" s="15">
        <v>100</v>
      </c>
      <c r="O1321" s="15">
        <v>3168</v>
      </c>
      <c r="P1321" s="15">
        <v>852</v>
      </c>
      <c r="R1321" s="15">
        <f>J1321+L1321-P1321</f>
        <v>4371</v>
      </c>
      <c r="S1321" s="15">
        <f>R1321-E1321</f>
        <v>3430.12</v>
      </c>
      <c r="U1321" s="15">
        <v>0</v>
      </c>
      <c r="V1321" s="15">
        <v>14</v>
      </c>
      <c r="X1321" s="15">
        <v>0</v>
      </c>
    </row>
    <row r="1322" spans="1:24" x14ac:dyDescent="0.25">
      <c r="A1322" s="2" t="s">
        <v>144</v>
      </c>
      <c r="B1322" s="19">
        <v>4595</v>
      </c>
      <c r="D1322" s="20">
        <v>0.19</v>
      </c>
      <c r="E1322" s="19">
        <f>B1322*D1322</f>
        <v>873.05</v>
      </c>
      <c r="G1322" s="19">
        <v>587</v>
      </c>
      <c r="H1322" s="19">
        <v>147</v>
      </c>
      <c r="I1322" s="19">
        <v>3003</v>
      </c>
      <c r="J1322" s="19">
        <v>856</v>
      </c>
      <c r="L1322" s="19">
        <v>3985</v>
      </c>
      <c r="M1322" s="19">
        <v>219</v>
      </c>
      <c r="N1322" s="19">
        <v>92</v>
      </c>
      <c r="O1322" s="19">
        <v>2846</v>
      </c>
      <c r="P1322" s="19">
        <v>827</v>
      </c>
      <c r="R1322" s="19">
        <f>J1322+ L1322- P1322</f>
        <v>4014</v>
      </c>
      <c r="S1322" s="19">
        <f>R1322-E1322</f>
        <v>3140.95</v>
      </c>
      <c r="U1322" s="19">
        <v>0</v>
      </c>
      <c r="V1322" s="19">
        <v>14</v>
      </c>
      <c r="X1322" s="19">
        <v>0</v>
      </c>
    </row>
    <row r="1323" spans="1:24" x14ac:dyDescent="0.25">
      <c r="A1323" s="2" t="s">
        <v>145</v>
      </c>
      <c r="B1323" s="19">
        <v>357</v>
      </c>
      <c r="D1323" s="20">
        <v>0.19</v>
      </c>
      <c r="E1323" s="19">
        <f>B1323*D1323</f>
        <v>67.83</v>
      </c>
      <c r="G1323" s="19">
        <v>0</v>
      </c>
      <c r="H1323" s="19">
        <v>8</v>
      </c>
      <c r="I1323" s="19">
        <v>322</v>
      </c>
      <c r="J1323" s="19">
        <v>25</v>
      </c>
      <c r="L1323" s="19">
        <v>357</v>
      </c>
      <c r="M1323" s="19">
        <v>0</v>
      </c>
      <c r="N1323" s="19">
        <v>8</v>
      </c>
      <c r="O1323" s="19">
        <v>322</v>
      </c>
      <c r="P1323" s="19">
        <v>25</v>
      </c>
      <c r="R1323" s="19">
        <f>J1323+ L1323- P1323</f>
        <v>357</v>
      </c>
      <c r="S1323" s="19">
        <f>R1323-E1323</f>
        <v>289.17</v>
      </c>
      <c r="U1323" s="19">
        <v>0</v>
      </c>
      <c r="V1323" s="19">
        <v>0</v>
      </c>
      <c r="X1323" s="19">
        <v>0</v>
      </c>
    </row>
    <row r="1325" spans="1:24" x14ac:dyDescent="0.25">
      <c r="A1325" s="14" t="s">
        <v>94</v>
      </c>
      <c r="B1325" s="15">
        <v>9001</v>
      </c>
      <c r="E1325" s="15">
        <v>1710.19</v>
      </c>
      <c r="G1325" s="15">
        <v>2775</v>
      </c>
      <c r="H1325" s="15">
        <v>1463</v>
      </c>
      <c r="I1325" s="15">
        <v>3239</v>
      </c>
      <c r="J1325" s="15">
        <v>1522</v>
      </c>
      <c r="L1325" s="15">
        <v>2129</v>
      </c>
      <c r="M1325" s="15">
        <v>174</v>
      </c>
      <c r="N1325" s="15">
        <v>44</v>
      </c>
      <c r="O1325" s="15">
        <v>1197</v>
      </c>
      <c r="P1325" s="15">
        <v>712</v>
      </c>
      <c r="R1325" s="15">
        <f>J1325+L1325-P1325</f>
        <v>2939</v>
      </c>
      <c r="S1325" s="15">
        <f>R1325-E1325</f>
        <v>1228.81</v>
      </c>
      <c r="U1325" s="15">
        <v>0</v>
      </c>
      <c r="V1325" s="15">
        <v>40</v>
      </c>
      <c r="X1325" s="15">
        <v>0</v>
      </c>
    </row>
    <row r="1326" spans="1:24" x14ac:dyDescent="0.25">
      <c r="A1326" s="2" t="s">
        <v>146</v>
      </c>
      <c r="B1326" s="19">
        <v>9001</v>
      </c>
      <c r="D1326" s="20">
        <v>0.19</v>
      </c>
      <c r="E1326" s="19">
        <f>B1326*D1326</f>
        <v>1710.19</v>
      </c>
      <c r="G1326" s="19">
        <v>2775</v>
      </c>
      <c r="H1326" s="19">
        <v>1463</v>
      </c>
      <c r="I1326" s="19">
        <v>3239</v>
      </c>
      <c r="J1326" s="19">
        <v>1522</v>
      </c>
      <c r="L1326" s="19">
        <v>2129</v>
      </c>
      <c r="M1326" s="19">
        <v>174</v>
      </c>
      <c r="N1326" s="19">
        <v>44</v>
      </c>
      <c r="O1326" s="19">
        <v>1197</v>
      </c>
      <c r="P1326" s="19">
        <v>712</v>
      </c>
      <c r="R1326" s="19">
        <f>J1326+ L1326- P1326</f>
        <v>2939</v>
      </c>
      <c r="S1326" s="19">
        <f>R1326-E1326</f>
        <v>1228.81</v>
      </c>
      <c r="U1326" s="19">
        <v>0</v>
      </c>
      <c r="V1326" s="19">
        <v>40</v>
      </c>
      <c r="X1326" s="19">
        <v>0</v>
      </c>
    </row>
    <row r="1328" spans="1:24" x14ac:dyDescent="0.25">
      <c r="A1328" s="14" t="s">
        <v>199</v>
      </c>
      <c r="B1328" s="15">
        <v>7949</v>
      </c>
      <c r="E1328" s="15">
        <v>1033.3699999999999</v>
      </c>
      <c r="G1328" s="15">
        <v>3680</v>
      </c>
      <c r="H1328" s="15">
        <v>1965</v>
      </c>
      <c r="I1328" s="15">
        <v>1824</v>
      </c>
      <c r="J1328" s="15">
        <v>478</v>
      </c>
      <c r="L1328" s="15">
        <v>885</v>
      </c>
      <c r="M1328" s="15">
        <v>229</v>
      </c>
      <c r="N1328" s="15">
        <v>80</v>
      </c>
      <c r="O1328" s="15">
        <v>475</v>
      </c>
      <c r="P1328" s="15">
        <v>99</v>
      </c>
      <c r="R1328" s="15">
        <f>J1328+L1328-P1328</f>
        <v>1264</v>
      </c>
      <c r="S1328" s="15">
        <f>R1328-E1328</f>
        <v>230.63000000000011</v>
      </c>
      <c r="U1328" s="15">
        <v>0</v>
      </c>
      <c r="V1328" s="15">
        <v>3</v>
      </c>
      <c r="X1328" s="15">
        <v>0</v>
      </c>
    </row>
    <row r="1329" spans="1:24" x14ac:dyDescent="0.25">
      <c r="A1329" s="2" t="s">
        <v>133</v>
      </c>
      <c r="B1329" s="19">
        <v>7949</v>
      </c>
      <c r="D1329" s="20">
        <v>0.13</v>
      </c>
      <c r="E1329" s="19">
        <f>B1329*D1329</f>
        <v>1033.3700000000001</v>
      </c>
      <c r="G1329" s="19">
        <v>3680</v>
      </c>
      <c r="H1329" s="19">
        <v>1965</v>
      </c>
      <c r="I1329" s="19">
        <v>1824</v>
      </c>
      <c r="J1329" s="19">
        <v>478</v>
      </c>
      <c r="L1329" s="19">
        <v>885</v>
      </c>
      <c r="M1329" s="19">
        <v>229</v>
      </c>
      <c r="N1329" s="19">
        <v>80</v>
      </c>
      <c r="O1329" s="19">
        <v>475</v>
      </c>
      <c r="P1329" s="19">
        <v>99</v>
      </c>
      <c r="R1329" s="19">
        <f>J1329+ L1329- P1329</f>
        <v>1264</v>
      </c>
      <c r="S1329" s="19">
        <f>R1329-E1329</f>
        <v>230.62999999999988</v>
      </c>
      <c r="U1329" s="19">
        <v>0</v>
      </c>
      <c r="V1329" s="19">
        <v>3</v>
      </c>
      <c r="X1329" s="19">
        <v>0</v>
      </c>
    </row>
    <row r="1331" spans="1:24" x14ac:dyDescent="0.25">
      <c r="A1331" s="14" t="s">
        <v>376</v>
      </c>
      <c r="B1331" s="15">
        <v>4954</v>
      </c>
      <c r="E1331" s="15">
        <v>572.86</v>
      </c>
      <c r="G1331" s="15">
        <v>2061</v>
      </c>
      <c r="H1331" s="15">
        <v>1438</v>
      </c>
      <c r="I1331" s="15">
        <v>1039</v>
      </c>
      <c r="J1331" s="15">
        <v>414</v>
      </c>
      <c r="L1331" s="15">
        <v>525</v>
      </c>
      <c r="M1331" s="15">
        <v>41</v>
      </c>
      <c r="N1331" s="15">
        <v>38</v>
      </c>
      <c r="O1331" s="15">
        <v>330</v>
      </c>
      <c r="P1331" s="15">
        <v>113</v>
      </c>
      <c r="R1331" s="15">
        <f>J1331+L1331-P1331</f>
        <v>826</v>
      </c>
      <c r="S1331" s="15">
        <f>R1331-E1331</f>
        <v>253.14</v>
      </c>
      <c r="U1331" s="15">
        <v>7</v>
      </c>
      <c r="V1331" s="15">
        <v>11</v>
      </c>
      <c r="X1331" s="15">
        <v>0</v>
      </c>
    </row>
    <row r="1332" spans="1:24" x14ac:dyDescent="0.25">
      <c r="A1332" s="2" t="s">
        <v>148</v>
      </c>
      <c r="B1332" s="19">
        <v>3175</v>
      </c>
      <c r="D1332" s="20">
        <v>0.13</v>
      </c>
      <c r="E1332" s="19">
        <f>B1332*D1332</f>
        <v>412.75</v>
      </c>
      <c r="G1332" s="19">
        <v>1015</v>
      </c>
      <c r="H1332" s="19">
        <v>896</v>
      </c>
      <c r="I1332" s="19">
        <v>848</v>
      </c>
      <c r="J1332" s="19">
        <v>414</v>
      </c>
      <c r="L1332" s="19">
        <v>412</v>
      </c>
      <c r="M1332" s="19">
        <v>28</v>
      </c>
      <c r="N1332" s="19">
        <v>31</v>
      </c>
      <c r="O1332" s="19">
        <v>238</v>
      </c>
      <c r="P1332" s="19">
        <v>113</v>
      </c>
      <c r="R1332" s="19">
        <f>J1332+ L1332- P1332</f>
        <v>713</v>
      </c>
      <c r="S1332" s="19">
        <f>R1332-E1332</f>
        <v>300.25</v>
      </c>
      <c r="U1332" s="19">
        <v>7</v>
      </c>
      <c r="V1332" s="19">
        <v>11</v>
      </c>
      <c r="X1332" s="19">
        <v>0</v>
      </c>
    </row>
    <row r="1333" spans="1:24" x14ac:dyDescent="0.25">
      <c r="A1333" s="2" t="s">
        <v>134</v>
      </c>
      <c r="B1333" s="19">
        <v>1779</v>
      </c>
      <c r="D1333" s="20">
        <v>0.09</v>
      </c>
      <c r="E1333" s="19">
        <f>B1333*D1333</f>
        <v>160.10999999999999</v>
      </c>
      <c r="G1333" s="19">
        <v>1046</v>
      </c>
      <c r="H1333" s="19">
        <v>542</v>
      </c>
      <c r="I1333" s="19">
        <v>191</v>
      </c>
      <c r="J1333" s="19">
        <v>0</v>
      </c>
      <c r="L1333" s="19">
        <v>113</v>
      </c>
      <c r="M1333" s="19">
        <v>13</v>
      </c>
      <c r="N1333" s="19">
        <v>7</v>
      </c>
      <c r="O1333" s="19">
        <v>92</v>
      </c>
      <c r="P1333" s="19">
        <v>0</v>
      </c>
      <c r="R1333" s="19">
        <f>J1333+ L1333- P1333</f>
        <v>113</v>
      </c>
      <c r="S1333" s="19">
        <f>R1333-E1333</f>
        <v>-47.109999999999985</v>
      </c>
      <c r="U1333" s="19">
        <v>0</v>
      </c>
      <c r="V1333" s="19">
        <v>0</v>
      </c>
      <c r="X1333" s="19">
        <v>0</v>
      </c>
    </row>
    <row r="1335" spans="1:24" x14ac:dyDescent="0.25">
      <c r="A1335" s="14" t="s">
        <v>377</v>
      </c>
      <c r="B1335" s="15">
        <v>12867</v>
      </c>
      <c r="E1335" s="15">
        <v>1234.8699999999999</v>
      </c>
      <c r="G1335" s="15">
        <v>6094</v>
      </c>
      <c r="H1335" s="15">
        <v>1877</v>
      </c>
      <c r="I1335" s="15">
        <v>3946</v>
      </c>
      <c r="J1335" s="15">
        <v>944</v>
      </c>
      <c r="L1335" s="15">
        <v>1423</v>
      </c>
      <c r="M1335" s="15">
        <v>73</v>
      </c>
      <c r="N1335" s="15">
        <v>45</v>
      </c>
      <c r="O1335" s="15">
        <v>1072</v>
      </c>
      <c r="P1335" s="15">
        <v>230</v>
      </c>
      <c r="R1335" s="15">
        <f>J1335+L1335-P1335</f>
        <v>2137</v>
      </c>
      <c r="S1335" s="15">
        <f>R1335-E1335</f>
        <v>902.13000000000011</v>
      </c>
      <c r="U1335" s="15">
        <v>0</v>
      </c>
      <c r="V1335" s="15">
        <v>0</v>
      </c>
      <c r="X1335" s="15">
        <v>0</v>
      </c>
    </row>
    <row r="1336" spans="1:24" x14ac:dyDescent="0.25">
      <c r="A1336" s="2" t="s">
        <v>150</v>
      </c>
      <c r="B1336" s="19">
        <v>9025</v>
      </c>
      <c r="D1336" s="20">
        <v>0.09</v>
      </c>
      <c r="E1336" s="19">
        <f>B1336*D1336</f>
        <v>812.25</v>
      </c>
      <c r="G1336" s="19">
        <v>4887</v>
      </c>
      <c r="H1336" s="19">
        <v>1412</v>
      </c>
      <c r="I1336" s="19">
        <v>2702</v>
      </c>
      <c r="J1336" s="19">
        <v>22</v>
      </c>
      <c r="L1336" s="19">
        <v>723</v>
      </c>
      <c r="M1336" s="19">
        <v>26</v>
      </c>
      <c r="N1336" s="19">
        <v>14</v>
      </c>
      <c r="O1336" s="19">
        <v>681</v>
      </c>
      <c r="P1336" s="19">
        <v>0</v>
      </c>
      <c r="R1336" s="19">
        <f>J1336+ L1336- P1336</f>
        <v>745</v>
      </c>
      <c r="S1336" s="19">
        <f>R1336-E1336</f>
        <v>-67.25</v>
      </c>
      <c r="U1336" s="19">
        <v>0</v>
      </c>
      <c r="V1336" s="19">
        <v>0</v>
      </c>
      <c r="X1336" s="19">
        <v>0</v>
      </c>
    </row>
    <row r="1337" spans="1:24" x14ac:dyDescent="0.25">
      <c r="A1337" s="2" t="s">
        <v>59</v>
      </c>
      <c r="B1337" s="19">
        <v>788</v>
      </c>
      <c r="D1337" s="20">
        <v>0.11</v>
      </c>
      <c r="E1337" s="19">
        <f>B1337*D1337</f>
        <v>86.68</v>
      </c>
      <c r="G1337" s="19">
        <v>113</v>
      </c>
      <c r="H1337" s="19">
        <v>99</v>
      </c>
      <c r="I1337" s="19">
        <v>329</v>
      </c>
      <c r="J1337" s="19">
        <v>244</v>
      </c>
      <c r="L1337" s="19">
        <v>415</v>
      </c>
      <c r="M1337" s="19">
        <v>42</v>
      </c>
      <c r="N1337" s="19">
        <v>27</v>
      </c>
      <c r="O1337" s="19">
        <v>218</v>
      </c>
      <c r="P1337" s="19">
        <v>128</v>
      </c>
      <c r="R1337" s="19">
        <f>J1337+ L1337- P1337</f>
        <v>531</v>
      </c>
      <c r="S1337" s="19">
        <f>R1337-E1337</f>
        <v>444.32</v>
      </c>
      <c r="U1337" s="19">
        <v>0</v>
      </c>
      <c r="V1337" s="19">
        <v>0</v>
      </c>
      <c r="X1337" s="19">
        <v>0</v>
      </c>
    </row>
    <row r="1338" spans="1:24" x14ac:dyDescent="0.25">
      <c r="A1338" s="2" t="s">
        <v>61</v>
      </c>
      <c r="B1338" s="19">
        <v>3054</v>
      </c>
      <c r="D1338" s="20">
        <v>0.11</v>
      </c>
      <c r="E1338" s="19">
        <f>B1338*D1338</f>
        <v>335.94</v>
      </c>
      <c r="G1338" s="19">
        <v>1094</v>
      </c>
      <c r="H1338" s="19">
        <v>366</v>
      </c>
      <c r="I1338" s="19">
        <v>915</v>
      </c>
      <c r="J1338" s="19">
        <v>678</v>
      </c>
      <c r="L1338" s="19">
        <v>285</v>
      </c>
      <c r="M1338" s="19">
        <v>5</v>
      </c>
      <c r="N1338" s="19">
        <v>4</v>
      </c>
      <c r="O1338" s="19">
        <v>173</v>
      </c>
      <c r="P1338" s="19">
        <v>102</v>
      </c>
      <c r="R1338" s="19">
        <f>J1338+ L1338- P1338</f>
        <v>861</v>
      </c>
      <c r="S1338" s="19">
        <f>R1338-E1338</f>
        <v>525.05999999999995</v>
      </c>
      <c r="U1338" s="19">
        <v>0</v>
      </c>
      <c r="V1338" s="19">
        <v>0</v>
      </c>
      <c r="X1338" s="19">
        <v>0</v>
      </c>
    </row>
    <row r="1340" spans="1:24" ht="15.75" x14ac:dyDescent="0.25">
      <c r="B1340" s="24">
        <v>39723</v>
      </c>
      <c r="E1340" s="24">
        <v>5492.17</v>
      </c>
      <c r="G1340" s="24">
        <v>15197</v>
      </c>
      <c r="H1340" s="24">
        <v>6898</v>
      </c>
      <c r="I1340" s="24">
        <v>13373</v>
      </c>
      <c r="J1340" s="24">
        <v>4239</v>
      </c>
      <c r="L1340" s="24">
        <v>9304</v>
      </c>
      <c r="M1340" s="24">
        <v>736</v>
      </c>
      <c r="N1340" s="24">
        <v>307</v>
      </c>
      <c r="O1340" s="24">
        <v>6242</v>
      </c>
      <c r="P1340" s="24">
        <v>2006</v>
      </c>
      <c r="R1340" s="24">
        <f>J1340+ L1340- P1340</f>
        <v>11537</v>
      </c>
      <c r="S1340" s="24">
        <f>R1340-E1340</f>
        <v>6044.83</v>
      </c>
      <c r="U1340" s="24">
        <v>7</v>
      </c>
      <c r="V1340" s="24">
        <v>68</v>
      </c>
      <c r="X1340" s="24">
        <v>0</v>
      </c>
    </row>
    <row r="1343" spans="1:24" ht="15.75" x14ac:dyDescent="0.25">
      <c r="A1343" s="1" t="s">
        <v>378</v>
      </c>
    </row>
    <row r="1344" spans="1:24" ht="26.25" x14ac:dyDescent="0.25">
      <c r="A1344" s="14" t="s">
        <v>379</v>
      </c>
      <c r="B1344" s="15">
        <v>10060</v>
      </c>
      <c r="E1344" s="15">
        <v>2112.6</v>
      </c>
      <c r="G1344" s="15">
        <v>2136</v>
      </c>
      <c r="H1344" s="15">
        <v>3984</v>
      </c>
      <c r="I1344" s="15">
        <v>3617</v>
      </c>
      <c r="J1344" s="15">
        <v>316</v>
      </c>
      <c r="L1344" s="15">
        <v>2313</v>
      </c>
      <c r="M1344" s="15">
        <v>152</v>
      </c>
      <c r="N1344" s="15">
        <v>634</v>
      </c>
      <c r="O1344" s="15">
        <v>1370</v>
      </c>
      <c r="P1344" s="15">
        <v>154</v>
      </c>
      <c r="R1344" s="15">
        <f>J1344+L1344-P1344</f>
        <v>2475</v>
      </c>
      <c r="S1344" s="15">
        <f>R1344-E1344</f>
        <v>362.40000000000009</v>
      </c>
      <c r="U1344" s="15">
        <v>0</v>
      </c>
      <c r="V1344" s="15">
        <v>0</v>
      </c>
      <c r="X1344" s="15">
        <v>0</v>
      </c>
    </row>
    <row r="1345" spans="1:24" x14ac:dyDescent="0.25">
      <c r="A1345" s="2" t="s">
        <v>171</v>
      </c>
      <c r="B1345" s="19">
        <v>7894</v>
      </c>
      <c r="D1345" s="20">
        <v>0.21</v>
      </c>
      <c r="E1345" s="19">
        <f>B1345*D1345</f>
        <v>1657.74</v>
      </c>
      <c r="G1345" s="19">
        <v>2024</v>
      </c>
      <c r="H1345" s="19">
        <v>3375</v>
      </c>
      <c r="I1345" s="19">
        <v>2351</v>
      </c>
      <c r="J1345" s="19">
        <v>141</v>
      </c>
      <c r="L1345" s="19">
        <v>1431</v>
      </c>
      <c r="M1345" s="19">
        <v>124</v>
      </c>
      <c r="N1345" s="19">
        <v>450</v>
      </c>
      <c r="O1345" s="19">
        <v>774</v>
      </c>
      <c r="P1345" s="19">
        <v>82</v>
      </c>
      <c r="R1345" s="19">
        <f>J1345+ L1345- P1345</f>
        <v>1490</v>
      </c>
      <c r="S1345" s="19">
        <f>R1345-E1345</f>
        <v>-167.74</v>
      </c>
      <c r="U1345" s="19">
        <v>0</v>
      </c>
      <c r="V1345" s="19">
        <v>0</v>
      </c>
      <c r="X1345" s="19">
        <v>0</v>
      </c>
    </row>
    <row r="1346" spans="1:24" x14ac:dyDescent="0.25">
      <c r="A1346" s="2" t="s">
        <v>129</v>
      </c>
      <c r="B1346" s="19">
        <v>16</v>
      </c>
      <c r="D1346" s="20">
        <v>0.21</v>
      </c>
      <c r="E1346" s="19">
        <f>B1346*D1346</f>
        <v>3.36</v>
      </c>
      <c r="G1346" s="19">
        <v>1</v>
      </c>
      <c r="H1346" s="19">
        <v>9</v>
      </c>
      <c r="I1346" s="19">
        <v>4</v>
      </c>
      <c r="J1346" s="19">
        <v>0</v>
      </c>
      <c r="L1346" s="19">
        <v>0</v>
      </c>
      <c r="M1346" s="19">
        <v>0</v>
      </c>
      <c r="N1346" s="19">
        <v>0</v>
      </c>
      <c r="O1346" s="19">
        <v>0</v>
      </c>
      <c r="P1346" s="19">
        <v>0</v>
      </c>
      <c r="R1346" s="19">
        <f>J1346+ L1346- P1346</f>
        <v>0</v>
      </c>
      <c r="S1346" s="19">
        <f>R1346-E1346</f>
        <v>-3.36</v>
      </c>
      <c r="U1346" s="19">
        <v>0</v>
      </c>
      <c r="V1346" s="19">
        <v>0</v>
      </c>
      <c r="X1346" s="19">
        <v>0</v>
      </c>
    </row>
    <row r="1347" spans="1:24" x14ac:dyDescent="0.25">
      <c r="A1347" s="2" t="s">
        <v>172</v>
      </c>
      <c r="B1347" s="19">
        <v>2150</v>
      </c>
      <c r="D1347" s="20">
        <v>0.21</v>
      </c>
      <c r="E1347" s="19">
        <f>B1347*D1347</f>
        <v>451.5</v>
      </c>
      <c r="G1347" s="19">
        <v>111</v>
      </c>
      <c r="H1347" s="19">
        <v>600</v>
      </c>
      <c r="I1347" s="19">
        <v>1262</v>
      </c>
      <c r="J1347" s="19">
        <v>175</v>
      </c>
      <c r="L1347" s="19">
        <v>882</v>
      </c>
      <c r="M1347" s="19">
        <v>28</v>
      </c>
      <c r="N1347" s="19">
        <v>184</v>
      </c>
      <c r="O1347" s="19">
        <v>596</v>
      </c>
      <c r="P1347" s="19">
        <v>72</v>
      </c>
      <c r="R1347" s="19">
        <f>J1347+ L1347- P1347</f>
        <v>985</v>
      </c>
      <c r="S1347" s="19">
        <f>R1347-E1347</f>
        <v>533.5</v>
      </c>
      <c r="U1347" s="19">
        <v>0</v>
      </c>
      <c r="V1347" s="19">
        <v>0</v>
      </c>
      <c r="X1347" s="19">
        <v>0</v>
      </c>
    </row>
    <row r="1349" spans="1:24" ht="26.25" x14ac:dyDescent="0.25">
      <c r="A1349" s="14" t="s">
        <v>86</v>
      </c>
      <c r="B1349" s="15">
        <v>26772</v>
      </c>
      <c r="E1349" s="15">
        <v>2944.92</v>
      </c>
      <c r="G1349" s="15">
        <v>12164</v>
      </c>
      <c r="H1349" s="15">
        <v>10363</v>
      </c>
      <c r="I1349" s="15">
        <v>2571</v>
      </c>
      <c r="J1349" s="15">
        <v>1668</v>
      </c>
      <c r="L1349" s="15">
        <v>2313</v>
      </c>
      <c r="M1349" s="15">
        <v>447</v>
      </c>
      <c r="N1349" s="15">
        <v>1146</v>
      </c>
      <c r="O1349" s="15">
        <v>474</v>
      </c>
      <c r="P1349" s="15">
        <v>242</v>
      </c>
      <c r="R1349" s="15">
        <f>J1349+L1349-P1349</f>
        <v>3739</v>
      </c>
      <c r="S1349" s="15">
        <f>R1349-E1349</f>
        <v>794.07999999999993</v>
      </c>
      <c r="U1349" s="15">
        <v>0</v>
      </c>
      <c r="V1349" s="15">
        <v>8</v>
      </c>
      <c r="X1349" s="15">
        <v>0</v>
      </c>
    </row>
    <row r="1350" spans="1:24" x14ac:dyDescent="0.25">
      <c r="A1350" s="2" t="s">
        <v>175</v>
      </c>
      <c r="B1350" s="19">
        <v>26077</v>
      </c>
      <c r="D1350" s="20">
        <v>0.11</v>
      </c>
      <c r="E1350" s="19">
        <f>B1350*D1350</f>
        <v>2868.47</v>
      </c>
      <c r="G1350" s="19">
        <v>12045</v>
      </c>
      <c r="H1350" s="19">
        <v>10128</v>
      </c>
      <c r="I1350" s="19">
        <v>2434</v>
      </c>
      <c r="J1350" s="19">
        <v>1467</v>
      </c>
      <c r="L1350" s="19">
        <v>2151</v>
      </c>
      <c r="M1350" s="19">
        <v>433</v>
      </c>
      <c r="N1350" s="19">
        <v>1092</v>
      </c>
      <c r="O1350" s="19">
        <v>457</v>
      </c>
      <c r="P1350" s="19">
        <v>166</v>
      </c>
      <c r="R1350" s="19">
        <f>J1350+ L1350- P1350</f>
        <v>3452</v>
      </c>
      <c r="S1350" s="19">
        <f>R1350-E1350</f>
        <v>583.5300000000002</v>
      </c>
      <c r="U1350" s="19">
        <v>0</v>
      </c>
      <c r="V1350" s="19">
        <v>8</v>
      </c>
      <c r="X1350" s="19">
        <v>0</v>
      </c>
    </row>
    <row r="1351" spans="1:24" x14ac:dyDescent="0.25">
      <c r="A1351" s="2" t="s">
        <v>130</v>
      </c>
      <c r="B1351" s="19">
        <v>12</v>
      </c>
      <c r="D1351" s="20">
        <v>0.11</v>
      </c>
      <c r="E1351" s="19">
        <f>B1351*D1351</f>
        <v>1.32</v>
      </c>
      <c r="G1351" s="19">
        <v>8</v>
      </c>
      <c r="H1351" s="19">
        <v>3</v>
      </c>
      <c r="I1351" s="19">
        <v>0</v>
      </c>
      <c r="J1351" s="19">
        <v>0</v>
      </c>
      <c r="L1351" s="19">
        <v>0</v>
      </c>
      <c r="M1351" s="19">
        <v>0</v>
      </c>
      <c r="N1351" s="19">
        <v>0</v>
      </c>
      <c r="O1351" s="19">
        <v>0</v>
      </c>
      <c r="P1351" s="19">
        <v>0</v>
      </c>
      <c r="R1351" s="19">
        <f>J1351+ L1351- P1351</f>
        <v>0</v>
      </c>
      <c r="S1351" s="19">
        <f>R1351-E1351</f>
        <v>-1.32</v>
      </c>
      <c r="U1351" s="19">
        <v>0</v>
      </c>
      <c r="V1351" s="19">
        <v>0</v>
      </c>
      <c r="X1351" s="19">
        <v>0</v>
      </c>
    </row>
    <row r="1352" spans="1:24" x14ac:dyDescent="0.25">
      <c r="A1352" s="2" t="s">
        <v>176</v>
      </c>
      <c r="B1352" s="19">
        <v>683</v>
      </c>
      <c r="D1352" s="20">
        <v>0.11</v>
      </c>
      <c r="E1352" s="19">
        <f>B1352*D1352</f>
        <v>75.13</v>
      </c>
      <c r="G1352" s="19">
        <v>111</v>
      </c>
      <c r="H1352" s="19">
        <v>232</v>
      </c>
      <c r="I1352" s="19">
        <v>137</v>
      </c>
      <c r="J1352" s="19">
        <v>201</v>
      </c>
      <c r="L1352" s="19">
        <v>162</v>
      </c>
      <c r="M1352" s="19">
        <v>14</v>
      </c>
      <c r="N1352" s="19">
        <v>54</v>
      </c>
      <c r="O1352" s="19">
        <v>17</v>
      </c>
      <c r="P1352" s="19">
        <v>76</v>
      </c>
      <c r="R1352" s="19">
        <f>J1352+ L1352- P1352</f>
        <v>287</v>
      </c>
      <c r="S1352" s="19">
        <f>R1352-E1352</f>
        <v>211.87</v>
      </c>
      <c r="U1352" s="19">
        <v>0</v>
      </c>
      <c r="V1352" s="19">
        <v>0</v>
      </c>
      <c r="X1352" s="19">
        <v>0</v>
      </c>
    </row>
    <row r="1354" spans="1:24" x14ac:dyDescent="0.25">
      <c r="A1354" s="14" t="s">
        <v>88</v>
      </c>
      <c r="B1354" s="15">
        <v>25467</v>
      </c>
      <c r="E1354" s="15">
        <v>1782.69</v>
      </c>
      <c r="G1354" s="15">
        <v>11795</v>
      </c>
      <c r="H1354" s="15">
        <v>12197</v>
      </c>
      <c r="I1354" s="15">
        <v>1223</v>
      </c>
      <c r="J1354" s="15">
        <v>248</v>
      </c>
      <c r="L1354" s="15">
        <v>1397</v>
      </c>
      <c r="M1354" s="15">
        <v>169</v>
      </c>
      <c r="N1354" s="15">
        <v>822</v>
      </c>
      <c r="O1354" s="15">
        <v>368</v>
      </c>
      <c r="P1354" s="15">
        <v>35</v>
      </c>
      <c r="R1354" s="15">
        <f>J1354+L1354-P1354</f>
        <v>1610</v>
      </c>
      <c r="S1354" s="15">
        <f>R1354-E1354</f>
        <v>-172.69000000000005</v>
      </c>
      <c r="U1354" s="15">
        <v>3</v>
      </c>
      <c r="V1354" s="15">
        <v>50</v>
      </c>
      <c r="X1354" s="15">
        <v>0</v>
      </c>
    </row>
    <row r="1355" spans="1:24" x14ac:dyDescent="0.25">
      <c r="A1355" s="2" t="s">
        <v>109</v>
      </c>
      <c r="B1355" s="19">
        <v>1625</v>
      </c>
      <c r="D1355" s="20">
        <v>7.0000000000000007E-2</v>
      </c>
      <c r="E1355" s="19">
        <f>B1355*D1355</f>
        <v>113.75000000000001</v>
      </c>
      <c r="G1355" s="19">
        <v>391</v>
      </c>
      <c r="H1355" s="19">
        <v>960</v>
      </c>
      <c r="I1355" s="19">
        <v>180</v>
      </c>
      <c r="J1355" s="19">
        <v>92</v>
      </c>
      <c r="L1355" s="19">
        <v>160</v>
      </c>
      <c r="M1355" s="19">
        <v>26</v>
      </c>
      <c r="N1355" s="19">
        <v>77</v>
      </c>
      <c r="O1355" s="19">
        <v>43</v>
      </c>
      <c r="P1355" s="19">
        <v>12</v>
      </c>
      <c r="R1355" s="19">
        <f>J1355+ L1355- P1355</f>
        <v>240</v>
      </c>
      <c r="S1355" s="19">
        <f>R1355-E1355</f>
        <v>126.24999999999999</v>
      </c>
      <c r="U1355" s="19">
        <v>0</v>
      </c>
      <c r="V1355" s="19">
        <v>7</v>
      </c>
      <c r="X1355" s="19">
        <v>0</v>
      </c>
    </row>
    <row r="1356" spans="1:24" x14ac:dyDescent="0.25">
      <c r="A1356" s="2" t="s">
        <v>128</v>
      </c>
      <c r="B1356" s="19">
        <v>23842</v>
      </c>
      <c r="D1356" s="20">
        <v>7.0000000000000007E-2</v>
      </c>
      <c r="E1356" s="19">
        <f>B1356*D1356</f>
        <v>1668.94</v>
      </c>
      <c r="G1356" s="19">
        <v>11404</v>
      </c>
      <c r="H1356" s="19">
        <v>11237</v>
      </c>
      <c r="I1356" s="19">
        <v>1043</v>
      </c>
      <c r="J1356" s="19">
        <v>156</v>
      </c>
      <c r="L1356" s="19">
        <v>1237</v>
      </c>
      <c r="M1356" s="19">
        <v>143</v>
      </c>
      <c r="N1356" s="19">
        <v>745</v>
      </c>
      <c r="O1356" s="19">
        <v>325</v>
      </c>
      <c r="P1356" s="19">
        <v>23</v>
      </c>
      <c r="R1356" s="19">
        <f>J1356+ L1356- P1356</f>
        <v>1370</v>
      </c>
      <c r="S1356" s="19">
        <f>R1356-E1356</f>
        <v>-298.94000000000005</v>
      </c>
      <c r="U1356" s="19">
        <v>3</v>
      </c>
      <c r="V1356" s="19">
        <v>43</v>
      </c>
      <c r="X1356" s="19">
        <v>0</v>
      </c>
    </row>
    <row r="1358" spans="1:24" ht="15.75" x14ac:dyDescent="0.25">
      <c r="B1358" s="24">
        <v>62299</v>
      </c>
      <c r="E1358" s="24">
        <v>6840.21</v>
      </c>
      <c r="G1358" s="24">
        <v>26095</v>
      </c>
      <c r="H1358" s="24">
        <v>26544</v>
      </c>
      <c r="I1358" s="24">
        <v>7411</v>
      </c>
      <c r="J1358" s="24">
        <v>2232</v>
      </c>
      <c r="L1358" s="24">
        <v>6023</v>
      </c>
      <c r="M1358" s="24">
        <v>768</v>
      </c>
      <c r="N1358" s="24">
        <v>2602</v>
      </c>
      <c r="O1358" s="24">
        <v>2212</v>
      </c>
      <c r="P1358" s="24">
        <v>431</v>
      </c>
      <c r="R1358" s="24">
        <f>J1358+ L1358- P1358</f>
        <v>7824</v>
      </c>
      <c r="S1358" s="24">
        <f>R1358-E1358</f>
        <v>983.79</v>
      </c>
      <c r="U1358" s="24">
        <v>3</v>
      </c>
      <c r="V1358" s="24">
        <v>58</v>
      </c>
      <c r="X1358" s="24">
        <v>0</v>
      </c>
    </row>
    <row r="1361" spans="1:24" ht="15.75" x14ac:dyDescent="0.25">
      <c r="A1361" s="1" t="s">
        <v>380</v>
      </c>
    </row>
    <row r="1362" spans="1:24" x14ac:dyDescent="0.25">
      <c r="A1362" s="14" t="s">
        <v>381</v>
      </c>
      <c r="B1362" s="15">
        <v>6019</v>
      </c>
      <c r="E1362" s="15">
        <v>840.61</v>
      </c>
      <c r="G1362" s="15">
        <v>2875</v>
      </c>
      <c r="H1362" s="15">
        <v>1056</v>
      </c>
      <c r="I1362" s="15">
        <v>1125</v>
      </c>
      <c r="J1362" s="15">
        <v>961</v>
      </c>
      <c r="L1362" s="15">
        <v>868</v>
      </c>
      <c r="M1362" s="15">
        <v>157</v>
      </c>
      <c r="N1362" s="15">
        <v>76</v>
      </c>
      <c r="O1362" s="15">
        <v>294</v>
      </c>
      <c r="P1362" s="15">
        <v>340</v>
      </c>
      <c r="R1362" s="15">
        <f>J1362+L1362-P1362</f>
        <v>1489</v>
      </c>
      <c r="S1362" s="15">
        <f>R1362-E1362</f>
        <v>648.39</v>
      </c>
      <c r="U1362" s="15">
        <v>38</v>
      </c>
      <c r="V1362" s="15">
        <v>425</v>
      </c>
      <c r="X1362" s="15">
        <v>0</v>
      </c>
    </row>
    <row r="1363" spans="1:24" x14ac:dyDescent="0.25">
      <c r="A1363" s="2" t="s">
        <v>319</v>
      </c>
      <c r="B1363" s="19">
        <v>41</v>
      </c>
      <c r="D1363" s="20">
        <v>0.09</v>
      </c>
      <c r="E1363" s="19">
        <f>B1363*D1363</f>
        <v>3.69</v>
      </c>
      <c r="G1363" s="19">
        <v>7</v>
      </c>
      <c r="H1363" s="19">
        <v>33</v>
      </c>
      <c r="I1363" s="19">
        <v>0</v>
      </c>
      <c r="J1363" s="19">
        <v>0</v>
      </c>
      <c r="L1363" s="19">
        <v>22</v>
      </c>
      <c r="M1363" s="19">
        <v>0</v>
      </c>
      <c r="N1363" s="19">
        <v>22</v>
      </c>
      <c r="O1363" s="19">
        <v>0</v>
      </c>
      <c r="P1363" s="19">
        <v>0</v>
      </c>
      <c r="R1363" s="19">
        <f>J1363+ L1363- P1363</f>
        <v>22</v>
      </c>
      <c r="S1363" s="19">
        <f>R1363-E1363</f>
        <v>18.309999999999999</v>
      </c>
      <c r="U1363" s="19">
        <v>0</v>
      </c>
      <c r="V1363" s="19">
        <v>0</v>
      </c>
      <c r="X1363" s="19">
        <v>0</v>
      </c>
    </row>
    <row r="1364" spans="1:24" x14ac:dyDescent="0.25">
      <c r="A1364" s="2" t="s">
        <v>107</v>
      </c>
      <c r="B1364" s="19">
        <v>5978</v>
      </c>
      <c r="D1364" s="20">
        <v>0.14000000000000001</v>
      </c>
      <c r="E1364" s="19">
        <f>B1364*D1364</f>
        <v>836.92000000000007</v>
      </c>
      <c r="G1364" s="19">
        <v>2868</v>
      </c>
      <c r="H1364" s="19">
        <v>1023</v>
      </c>
      <c r="I1364" s="19">
        <v>1125</v>
      </c>
      <c r="J1364" s="19">
        <v>961</v>
      </c>
      <c r="L1364" s="19">
        <v>846</v>
      </c>
      <c r="M1364" s="19">
        <v>157</v>
      </c>
      <c r="N1364" s="19">
        <v>54</v>
      </c>
      <c r="O1364" s="19">
        <v>294</v>
      </c>
      <c r="P1364" s="19">
        <v>340</v>
      </c>
      <c r="R1364" s="19">
        <f>J1364+ L1364- P1364</f>
        <v>1467</v>
      </c>
      <c r="S1364" s="19">
        <f>R1364-E1364</f>
        <v>630.07999999999993</v>
      </c>
      <c r="U1364" s="19">
        <v>38</v>
      </c>
      <c r="V1364" s="19">
        <v>425</v>
      </c>
      <c r="X1364" s="19">
        <v>0</v>
      </c>
    </row>
    <row r="1366" spans="1:24" x14ac:dyDescent="0.25">
      <c r="A1366" s="14" t="s">
        <v>108</v>
      </c>
      <c r="B1366" s="15">
        <v>28604</v>
      </c>
      <c r="E1366" s="15">
        <v>2073.2399999999998</v>
      </c>
      <c r="G1366" s="15">
        <v>11537</v>
      </c>
      <c r="H1366" s="15">
        <v>6214</v>
      </c>
      <c r="I1366" s="15">
        <v>7772</v>
      </c>
      <c r="J1366" s="15">
        <v>3079</v>
      </c>
      <c r="L1366" s="15">
        <v>2145</v>
      </c>
      <c r="M1366" s="15">
        <v>311</v>
      </c>
      <c r="N1366" s="15">
        <v>471</v>
      </c>
      <c r="O1366" s="15">
        <v>830</v>
      </c>
      <c r="P1366" s="15">
        <v>530</v>
      </c>
      <c r="R1366" s="15">
        <f>J1366+L1366-P1366</f>
        <v>4694</v>
      </c>
      <c r="S1366" s="15">
        <f>R1366-E1366</f>
        <v>2620.7600000000002</v>
      </c>
      <c r="U1366" s="15">
        <v>9</v>
      </c>
      <c r="V1366" s="15">
        <v>778</v>
      </c>
      <c r="X1366" s="15">
        <v>0</v>
      </c>
    </row>
    <row r="1367" spans="1:24" x14ac:dyDescent="0.25">
      <c r="A1367" s="2" t="s">
        <v>109</v>
      </c>
      <c r="B1367" s="19">
        <v>26830</v>
      </c>
      <c r="D1367" s="20">
        <v>7.0000000000000007E-2</v>
      </c>
      <c r="E1367" s="19">
        <f>B1367*D1367</f>
        <v>1878.1000000000001</v>
      </c>
      <c r="G1367" s="19">
        <v>10619</v>
      </c>
      <c r="H1367" s="19">
        <v>5926</v>
      </c>
      <c r="I1367" s="19">
        <v>7341</v>
      </c>
      <c r="J1367" s="19">
        <v>2943</v>
      </c>
      <c r="L1367" s="19">
        <v>2096</v>
      </c>
      <c r="M1367" s="19">
        <v>306</v>
      </c>
      <c r="N1367" s="19">
        <v>468</v>
      </c>
      <c r="O1367" s="19">
        <v>790</v>
      </c>
      <c r="P1367" s="19">
        <v>530</v>
      </c>
      <c r="R1367" s="19">
        <f>J1367+ L1367- P1367</f>
        <v>4509</v>
      </c>
      <c r="S1367" s="19">
        <f>R1367-E1367</f>
        <v>2630.8999999999996</v>
      </c>
      <c r="U1367" s="19">
        <v>9</v>
      </c>
      <c r="V1367" s="19">
        <v>778</v>
      </c>
      <c r="X1367" s="19">
        <v>0</v>
      </c>
    </row>
    <row r="1368" spans="1:24" x14ac:dyDescent="0.25">
      <c r="A1368" s="2" t="s">
        <v>58</v>
      </c>
      <c r="B1368" s="19">
        <v>1774</v>
      </c>
      <c r="D1368" s="20">
        <v>0.11</v>
      </c>
      <c r="E1368" s="19">
        <f>B1368*D1368</f>
        <v>195.14000000000001</v>
      </c>
      <c r="G1368" s="19">
        <v>918</v>
      </c>
      <c r="H1368" s="19">
        <v>288</v>
      </c>
      <c r="I1368" s="19">
        <v>431</v>
      </c>
      <c r="J1368" s="19">
        <v>136</v>
      </c>
      <c r="L1368" s="19">
        <v>49</v>
      </c>
      <c r="M1368" s="19">
        <v>5</v>
      </c>
      <c r="N1368" s="19">
        <v>3</v>
      </c>
      <c r="O1368" s="19">
        <v>40</v>
      </c>
      <c r="P1368" s="19">
        <v>0</v>
      </c>
      <c r="R1368" s="19">
        <f>J1368+ L1368- P1368</f>
        <v>185</v>
      </c>
      <c r="S1368" s="19">
        <f>R1368-E1368</f>
        <v>-10.140000000000015</v>
      </c>
      <c r="U1368" s="19">
        <v>0</v>
      </c>
      <c r="V1368" s="19">
        <v>0</v>
      </c>
      <c r="X1368" s="19">
        <v>0</v>
      </c>
    </row>
    <row r="1370" spans="1:24" x14ac:dyDescent="0.25">
      <c r="A1370" s="14" t="s">
        <v>382</v>
      </c>
      <c r="B1370" s="15">
        <v>12277</v>
      </c>
      <c r="E1370" s="15">
        <v>883.35</v>
      </c>
      <c r="G1370" s="15">
        <v>7197</v>
      </c>
      <c r="H1370" s="15">
        <v>1157</v>
      </c>
      <c r="I1370" s="15">
        <v>2366</v>
      </c>
      <c r="J1370" s="15">
        <v>1555</v>
      </c>
      <c r="L1370" s="15">
        <v>733</v>
      </c>
      <c r="M1370" s="15">
        <v>85</v>
      </c>
      <c r="N1370" s="15">
        <v>140</v>
      </c>
      <c r="O1370" s="15">
        <v>234</v>
      </c>
      <c r="P1370" s="15">
        <v>273</v>
      </c>
      <c r="R1370" s="15">
        <f>J1370+L1370-P1370</f>
        <v>2015</v>
      </c>
      <c r="S1370" s="15">
        <f>R1370-E1370</f>
        <v>1131.6500000000001</v>
      </c>
      <c r="U1370" s="15">
        <v>1</v>
      </c>
      <c r="V1370" s="15">
        <v>636</v>
      </c>
      <c r="X1370" s="15">
        <v>0</v>
      </c>
    </row>
    <row r="1371" spans="1:24" x14ac:dyDescent="0.25">
      <c r="A1371" s="2" t="s">
        <v>112</v>
      </c>
      <c r="B1371" s="19">
        <v>11678</v>
      </c>
      <c r="D1371" s="20">
        <v>7.0000000000000007E-2</v>
      </c>
      <c r="E1371" s="19">
        <f>B1371*D1371</f>
        <v>817.46</v>
      </c>
      <c r="G1371" s="19">
        <v>6855</v>
      </c>
      <c r="H1371" s="19">
        <v>992</v>
      </c>
      <c r="I1371" s="19">
        <v>2275</v>
      </c>
      <c r="J1371" s="19">
        <v>1555</v>
      </c>
      <c r="L1371" s="19">
        <v>652</v>
      </c>
      <c r="M1371" s="19">
        <v>85</v>
      </c>
      <c r="N1371" s="19">
        <v>80</v>
      </c>
      <c r="O1371" s="19">
        <v>214</v>
      </c>
      <c r="P1371" s="19">
        <v>273</v>
      </c>
      <c r="R1371" s="19">
        <f>J1371+ L1371- P1371</f>
        <v>1934</v>
      </c>
      <c r="S1371" s="19">
        <f>R1371-E1371</f>
        <v>1116.54</v>
      </c>
      <c r="U1371" s="19">
        <v>1</v>
      </c>
      <c r="V1371" s="19">
        <v>636</v>
      </c>
      <c r="X1371" s="19">
        <v>0</v>
      </c>
    </row>
    <row r="1372" spans="1:24" x14ac:dyDescent="0.25">
      <c r="A1372" s="2" t="s">
        <v>114</v>
      </c>
      <c r="B1372" s="19">
        <v>599</v>
      </c>
      <c r="D1372" s="20">
        <v>0.11</v>
      </c>
      <c r="E1372" s="19">
        <f>B1372*D1372</f>
        <v>65.89</v>
      </c>
      <c r="G1372" s="19">
        <v>342</v>
      </c>
      <c r="H1372" s="19">
        <v>165</v>
      </c>
      <c r="I1372" s="19">
        <v>91</v>
      </c>
      <c r="J1372" s="19">
        <v>0</v>
      </c>
      <c r="L1372" s="19">
        <v>81</v>
      </c>
      <c r="M1372" s="19">
        <v>0</v>
      </c>
      <c r="N1372" s="19">
        <v>60</v>
      </c>
      <c r="O1372" s="19">
        <v>20</v>
      </c>
      <c r="P1372" s="19">
        <v>0</v>
      </c>
      <c r="R1372" s="19">
        <f>J1372+ L1372- P1372</f>
        <v>81</v>
      </c>
      <c r="S1372" s="19">
        <f>R1372-E1372</f>
        <v>15.11</v>
      </c>
      <c r="U1372" s="19">
        <v>0</v>
      </c>
      <c r="V1372" s="19">
        <v>0</v>
      </c>
      <c r="X1372" s="19">
        <v>0</v>
      </c>
    </row>
    <row r="1374" spans="1:24" ht="15.75" x14ac:dyDescent="0.25">
      <c r="B1374" s="24">
        <v>46900</v>
      </c>
      <c r="E1374" s="24">
        <v>3797.2</v>
      </c>
      <c r="G1374" s="24">
        <v>21609</v>
      </c>
      <c r="H1374" s="24">
        <v>8427</v>
      </c>
      <c r="I1374" s="24">
        <v>11263</v>
      </c>
      <c r="J1374" s="24">
        <v>5595</v>
      </c>
      <c r="L1374" s="24">
        <v>3746</v>
      </c>
      <c r="M1374" s="24">
        <v>553</v>
      </c>
      <c r="N1374" s="24">
        <v>687</v>
      </c>
      <c r="O1374" s="24">
        <v>1358</v>
      </c>
      <c r="P1374" s="24">
        <v>1143</v>
      </c>
      <c r="R1374" s="24">
        <f>J1374+ L1374- P1374</f>
        <v>8198</v>
      </c>
      <c r="S1374" s="24">
        <f>R1374-E1374</f>
        <v>4400.8</v>
      </c>
      <c r="U1374" s="24">
        <v>48</v>
      </c>
      <c r="V1374" s="24">
        <v>1839</v>
      </c>
      <c r="X1374" s="24">
        <v>0</v>
      </c>
    </row>
    <row r="1377" spans="1:24" ht="15.75" x14ac:dyDescent="0.25">
      <c r="A1377" s="1" t="s">
        <v>383</v>
      </c>
    </row>
    <row r="1378" spans="1:24" x14ac:dyDescent="0.25">
      <c r="A1378" s="14" t="s">
        <v>91</v>
      </c>
      <c r="B1378" s="15">
        <v>5053</v>
      </c>
      <c r="E1378" s="15">
        <v>960.07</v>
      </c>
      <c r="G1378" s="15">
        <v>156</v>
      </c>
      <c r="H1378" s="15">
        <v>103</v>
      </c>
      <c r="I1378" s="15">
        <v>3978</v>
      </c>
      <c r="J1378" s="15">
        <v>813</v>
      </c>
      <c r="L1378" s="15">
        <v>4880</v>
      </c>
      <c r="M1378" s="15">
        <v>59</v>
      </c>
      <c r="N1378" s="15">
        <v>103</v>
      </c>
      <c r="O1378" s="15">
        <v>3911</v>
      </c>
      <c r="P1378" s="15">
        <v>805</v>
      </c>
      <c r="R1378" s="15">
        <f>J1378+L1378-P1378</f>
        <v>4888</v>
      </c>
      <c r="S1378" s="15">
        <f>R1378-E1378</f>
        <v>3927.93</v>
      </c>
      <c r="U1378" s="15">
        <v>0</v>
      </c>
      <c r="V1378" s="15">
        <v>0</v>
      </c>
      <c r="X1378" s="15">
        <v>0</v>
      </c>
    </row>
    <row r="1379" spans="1:24" x14ac:dyDescent="0.25">
      <c r="A1379" s="2" t="s">
        <v>92</v>
      </c>
      <c r="B1379" s="19">
        <v>4256</v>
      </c>
      <c r="D1379" s="20">
        <v>0.19</v>
      </c>
      <c r="E1379" s="19">
        <f>B1379*D1379</f>
        <v>808.64</v>
      </c>
      <c r="G1379" s="19">
        <v>146</v>
      </c>
      <c r="H1379" s="19">
        <v>98</v>
      </c>
      <c r="I1379" s="19">
        <v>3290</v>
      </c>
      <c r="J1379" s="19">
        <v>720</v>
      </c>
      <c r="L1379" s="19">
        <v>4083</v>
      </c>
      <c r="M1379" s="19">
        <v>49</v>
      </c>
      <c r="N1379" s="19">
        <v>98</v>
      </c>
      <c r="O1379" s="19">
        <v>3223</v>
      </c>
      <c r="P1379" s="19">
        <v>712</v>
      </c>
      <c r="R1379" s="19">
        <f>J1379+ L1379- P1379</f>
        <v>4091</v>
      </c>
      <c r="S1379" s="19">
        <f>R1379-E1379</f>
        <v>3282.36</v>
      </c>
      <c r="U1379" s="19">
        <v>0</v>
      </c>
      <c r="V1379" s="19">
        <v>0</v>
      </c>
      <c r="X1379" s="19">
        <v>0</v>
      </c>
    </row>
    <row r="1380" spans="1:24" x14ac:dyDescent="0.25">
      <c r="A1380" s="2" t="s">
        <v>93</v>
      </c>
      <c r="B1380" s="19">
        <v>797</v>
      </c>
      <c r="D1380" s="20">
        <v>0.19</v>
      </c>
      <c r="E1380" s="19">
        <f>B1380*D1380</f>
        <v>151.43</v>
      </c>
      <c r="G1380" s="19">
        <v>10</v>
      </c>
      <c r="H1380" s="19">
        <v>5</v>
      </c>
      <c r="I1380" s="19">
        <v>688</v>
      </c>
      <c r="J1380" s="19">
        <v>93</v>
      </c>
      <c r="L1380" s="19">
        <v>797</v>
      </c>
      <c r="M1380" s="19">
        <v>10</v>
      </c>
      <c r="N1380" s="19">
        <v>5</v>
      </c>
      <c r="O1380" s="19">
        <v>688</v>
      </c>
      <c r="P1380" s="19">
        <v>93</v>
      </c>
      <c r="R1380" s="19">
        <f>J1380+ L1380- P1380</f>
        <v>797</v>
      </c>
      <c r="S1380" s="19">
        <f>R1380-E1380</f>
        <v>645.56999999999994</v>
      </c>
      <c r="U1380" s="19">
        <v>0</v>
      </c>
      <c r="V1380" s="19">
        <v>0</v>
      </c>
      <c r="X1380" s="19">
        <v>0</v>
      </c>
    </row>
    <row r="1382" spans="1:24" x14ac:dyDescent="0.25">
      <c r="A1382" s="14" t="s">
        <v>94</v>
      </c>
      <c r="B1382" s="15">
        <v>6730</v>
      </c>
      <c r="E1382" s="15">
        <v>1278.7</v>
      </c>
      <c r="G1382" s="15">
        <v>1513</v>
      </c>
      <c r="H1382" s="15">
        <v>172</v>
      </c>
      <c r="I1382" s="15">
        <v>3597</v>
      </c>
      <c r="J1382" s="15">
        <v>1447</v>
      </c>
      <c r="L1382" s="15">
        <v>3898</v>
      </c>
      <c r="M1382" s="15">
        <v>147</v>
      </c>
      <c r="N1382" s="15">
        <v>58</v>
      </c>
      <c r="O1382" s="15">
        <v>2607</v>
      </c>
      <c r="P1382" s="15">
        <v>1085</v>
      </c>
      <c r="R1382" s="15">
        <f>J1382+L1382-P1382</f>
        <v>4260</v>
      </c>
      <c r="S1382" s="15">
        <f>R1382-E1382</f>
        <v>2981.3</v>
      </c>
      <c r="U1382" s="15">
        <v>0</v>
      </c>
      <c r="V1382" s="15">
        <v>0</v>
      </c>
      <c r="X1382" s="15">
        <v>0</v>
      </c>
    </row>
    <row r="1383" spans="1:24" x14ac:dyDescent="0.25">
      <c r="A1383" s="2" t="s">
        <v>45</v>
      </c>
      <c r="B1383" s="19">
        <v>6730</v>
      </c>
      <c r="D1383" s="20">
        <v>0.19</v>
      </c>
      <c r="E1383" s="19">
        <f>B1383*D1383</f>
        <v>1278.7</v>
      </c>
      <c r="G1383" s="19">
        <v>1513</v>
      </c>
      <c r="H1383" s="19">
        <v>172</v>
      </c>
      <c r="I1383" s="19">
        <v>3597</v>
      </c>
      <c r="J1383" s="19">
        <v>1447</v>
      </c>
      <c r="L1383" s="19">
        <v>3898</v>
      </c>
      <c r="M1383" s="19">
        <v>147</v>
      </c>
      <c r="N1383" s="19">
        <v>58</v>
      </c>
      <c r="O1383" s="19">
        <v>2607</v>
      </c>
      <c r="P1383" s="19">
        <v>1085</v>
      </c>
      <c r="R1383" s="19">
        <f>J1383+ L1383- P1383</f>
        <v>4260</v>
      </c>
      <c r="S1383" s="19">
        <f>R1383-E1383</f>
        <v>2981.3</v>
      </c>
      <c r="U1383" s="19">
        <v>0</v>
      </c>
      <c r="V1383" s="19">
        <v>0</v>
      </c>
      <c r="X1383" s="19">
        <v>0</v>
      </c>
    </row>
    <row r="1385" spans="1:24" x14ac:dyDescent="0.25">
      <c r="A1385" s="14" t="s">
        <v>147</v>
      </c>
      <c r="B1385" s="15">
        <v>12138</v>
      </c>
      <c r="E1385" s="15">
        <v>1577.94</v>
      </c>
      <c r="G1385" s="15">
        <v>5728</v>
      </c>
      <c r="H1385" s="15">
        <v>794</v>
      </c>
      <c r="I1385" s="15">
        <v>4321</v>
      </c>
      <c r="J1385" s="15">
        <v>1293</v>
      </c>
      <c r="L1385" s="15">
        <v>4658</v>
      </c>
      <c r="M1385" s="15">
        <v>639</v>
      </c>
      <c r="N1385" s="15">
        <v>142</v>
      </c>
      <c r="O1385" s="15">
        <v>2882</v>
      </c>
      <c r="P1385" s="15">
        <v>992</v>
      </c>
      <c r="R1385" s="15">
        <f>J1385+L1385-P1385</f>
        <v>4959</v>
      </c>
      <c r="S1385" s="15">
        <f>R1385-E1385</f>
        <v>3381.06</v>
      </c>
      <c r="U1385" s="15">
        <v>0</v>
      </c>
      <c r="V1385" s="15">
        <v>0</v>
      </c>
      <c r="X1385" s="15">
        <v>0</v>
      </c>
    </row>
    <row r="1386" spans="1:24" x14ac:dyDescent="0.25">
      <c r="A1386" s="2" t="s">
        <v>96</v>
      </c>
      <c r="B1386" s="19">
        <v>12138</v>
      </c>
      <c r="D1386" s="20">
        <v>0.13</v>
      </c>
      <c r="E1386" s="19">
        <f>B1386*D1386</f>
        <v>1577.94</v>
      </c>
      <c r="G1386" s="19">
        <v>5728</v>
      </c>
      <c r="H1386" s="19">
        <v>794</v>
      </c>
      <c r="I1386" s="19">
        <v>4321</v>
      </c>
      <c r="J1386" s="19">
        <v>1293</v>
      </c>
      <c r="L1386" s="19">
        <v>4658</v>
      </c>
      <c r="M1386" s="19">
        <v>639</v>
      </c>
      <c r="N1386" s="19">
        <v>142</v>
      </c>
      <c r="O1386" s="19">
        <v>2882</v>
      </c>
      <c r="P1386" s="19">
        <v>992</v>
      </c>
      <c r="R1386" s="19">
        <f>J1386+ L1386- P1386</f>
        <v>4959</v>
      </c>
      <c r="S1386" s="19">
        <f>R1386-E1386</f>
        <v>3381.06</v>
      </c>
      <c r="U1386" s="19">
        <v>0</v>
      </c>
      <c r="V1386" s="19">
        <v>0</v>
      </c>
      <c r="X1386" s="19">
        <v>0</v>
      </c>
    </row>
    <row r="1388" spans="1:24" ht="15.75" x14ac:dyDescent="0.25">
      <c r="B1388" s="24">
        <v>23921</v>
      </c>
      <c r="E1388" s="24">
        <v>3816.71</v>
      </c>
      <c r="G1388" s="24">
        <v>7397</v>
      </c>
      <c r="H1388" s="24">
        <v>1069</v>
      </c>
      <c r="I1388" s="24">
        <v>11896</v>
      </c>
      <c r="J1388" s="24">
        <v>3553</v>
      </c>
      <c r="L1388" s="24">
        <v>13436</v>
      </c>
      <c r="M1388" s="24">
        <v>845</v>
      </c>
      <c r="N1388" s="24">
        <v>303</v>
      </c>
      <c r="O1388" s="24">
        <v>9400</v>
      </c>
      <c r="P1388" s="24">
        <v>2882</v>
      </c>
      <c r="R1388" s="24">
        <f>J1388+ L1388- P1388</f>
        <v>14107</v>
      </c>
      <c r="S1388" s="24">
        <f>R1388-E1388</f>
        <v>10290.290000000001</v>
      </c>
      <c r="U1388" s="24">
        <v>0</v>
      </c>
      <c r="V1388" s="24">
        <v>0</v>
      </c>
      <c r="X1388" s="24">
        <v>0</v>
      </c>
    </row>
    <row r="1391" spans="1:24" ht="15.75" x14ac:dyDescent="0.25">
      <c r="A1391" s="1" t="s">
        <v>384</v>
      </c>
    </row>
    <row r="1392" spans="1:24" x14ac:dyDescent="0.25">
      <c r="A1392" s="14" t="s">
        <v>91</v>
      </c>
      <c r="B1392" s="15">
        <v>6683</v>
      </c>
      <c r="E1392" s="15">
        <v>1269.77</v>
      </c>
      <c r="G1392" s="15">
        <v>1108</v>
      </c>
      <c r="H1392" s="15">
        <v>436</v>
      </c>
      <c r="I1392" s="15">
        <v>3960</v>
      </c>
      <c r="J1392" s="15">
        <v>1177</v>
      </c>
      <c r="L1392" s="15">
        <v>3418</v>
      </c>
      <c r="M1392" s="15">
        <v>70</v>
      </c>
      <c r="N1392" s="15">
        <v>151</v>
      </c>
      <c r="O1392" s="15">
        <v>2773</v>
      </c>
      <c r="P1392" s="15">
        <v>420</v>
      </c>
      <c r="R1392" s="15">
        <f>J1392+L1392-P1392</f>
        <v>4175</v>
      </c>
      <c r="S1392" s="15">
        <f>R1392-E1392</f>
        <v>2905.23</v>
      </c>
      <c r="U1392" s="15">
        <v>0</v>
      </c>
      <c r="V1392" s="15">
        <v>0</v>
      </c>
      <c r="X1392" s="15">
        <v>0</v>
      </c>
    </row>
    <row r="1393" spans="1:24" x14ac:dyDescent="0.25">
      <c r="A1393" s="2" t="s">
        <v>144</v>
      </c>
      <c r="B1393" s="19">
        <v>5492</v>
      </c>
      <c r="D1393" s="20">
        <v>0.19</v>
      </c>
      <c r="E1393" s="19">
        <f>B1393*D1393</f>
        <v>1043.48</v>
      </c>
      <c r="G1393" s="19">
        <v>1060</v>
      </c>
      <c r="H1393" s="19">
        <v>365</v>
      </c>
      <c r="I1393" s="19">
        <v>3067</v>
      </c>
      <c r="J1393" s="19">
        <v>1000</v>
      </c>
      <c r="L1393" s="19">
        <v>2564</v>
      </c>
      <c r="M1393" s="19">
        <v>51</v>
      </c>
      <c r="N1393" s="19">
        <v>102</v>
      </c>
      <c r="O1393" s="19">
        <v>2066</v>
      </c>
      <c r="P1393" s="19">
        <v>342</v>
      </c>
      <c r="R1393" s="19">
        <f>J1393+ L1393- P1393</f>
        <v>3222</v>
      </c>
      <c r="S1393" s="19">
        <f>R1393-E1393</f>
        <v>2178.52</v>
      </c>
      <c r="U1393" s="19">
        <v>0</v>
      </c>
      <c r="V1393" s="19">
        <v>0</v>
      </c>
      <c r="X1393" s="19">
        <v>0</v>
      </c>
    </row>
    <row r="1394" spans="1:24" x14ac:dyDescent="0.25">
      <c r="A1394" s="2" t="s">
        <v>145</v>
      </c>
      <c r="B1394" s="19">
        <v>1191</v>
      </c>
      <c r="D1394" s="20">
        <v>0.19</v>
      </c>
      <c r="E1394" s="19">
        <f>B1394*D1394</f>
        <v>226.29</v>
      </c>
      <c r="G1394" s="19">
        <v>48</v>
      </c>
      <c r="H1394" s="19">
        <v>71</v>
      </c>
      <c r="I1394" s="19">
        <v>893</v>
      </c>
      <c r="J1394" s="19">
        <v>177</v>
      </c>
      <c r="L1394" s="19">
        <v>854</v>
      </c>
      <c r="M1394" s="19">
        <v>19</v>
      </c>
      <c r="N1394" s="19">
        <v>49</v>
      </c>
      <c r="O1394" s="19">
        <v>707</v>
      </c>
      <c r="P1394" s="19">
        <v>78</v>
      </c>
      <c r="R1394" s="19">
        <f>J1394+ L1394- P1394</f>
        <v>953</v>
      </c>
      <c r="S1394" s="19">
        <f>R1394-E1394</f>
        <v>726.71</v>
      </c>
      <c r="U1394" s="19">
        <v>0</v>
      </c>
      <c r="V1394" s="19">
        <v>0</v>
      </c>
      <c r="X1394" s="19">
        <v>0</v>
      </c>
    </row>
    <row r="1396" spans="1:24" x14ac:dyDescent="0.25">
      <c r="A1396" s="14" t="s">
        <v>94</v>
      </c>
      <c r="B1396" s="15">
        <v>8612</v>
      </c>
      <c r="E1396" s="15">
        <v>1636.28</v>
      </c>
      <c r="G1396" s="15">
        <v>2966</v>
      </c>
      <c r="H1396" s="15">
        <v>1628</v>
      </c>
      <c r="I1396" s="15">
        <v>2334</v>
      </c>
      <c r="J1396" s="15">
        <v>1682</v>
      </c>
      <c r="L1396" s="15">
        <v>1759</v>
      </c>
      <c r="M1396" s="15">
        <v>95</v>
      </c>
      <c r="N1396" s="15">
        <v>80</v>
      </c>
      <c r="O1396" s="15">
        <v>1131</v>
      </c>
      <c r="P1396" s="15">
        <v>452</v>
      </c>
      <c r="R1396" s="15">
        <f>J1396+L1396-P1396</f>
        <v>2989</v>
      </c>
      <c r="S1396" s="15">
        <f>R1396-E1396</f>
        <v>1352.72</v>
      </c>
      <c r="U1396" s="15">
        <v>0</v>
      </c>
      <c r="V1396" s="15">
        <v>0</v>
      </c>
      <c r="X1396" s="15">
        <v>0</v>
      </c>
    </row>
    <row r="1397" spans="1:24" x14ac:dyDescent="0.25">
      <c r="A1397" s="2" t="s">
        <v>146</v>
      </c>
      <c r="B1397" s="19">
        <v>8612</v>
      </c>
      <c r="D1397" s="20">
        <v>0.19</v>
      </c>
      <c r="E1397" s="19">
        <f>B1397*D1397</f>
        <v>1636.28</v>
      </c>
      <c r="G1397" s="19">
        <v>2966</v>
      </c>
      <c r="H1397" s="19">
        <v>1628</v>
      </c>
      <c r="I1397" s="19">
        <v>2334</v>
      </c>
      <c r="J1397" s="19">
        <v>1682</v>
      </c>
      <c r="L1397" s="19">
        <v>1759</v>
      </c>
      <c r="M1397" s="19">
        <v>95</v>
      </c>
      <c r="N1397" s="19">
        <v>80</v>
      </c>
      <c r="O1397" s="19">
        <v>1131</v>
      </c>
      <c r="P1397" s="19">
        <v>452</v>
      </c>
      <c r="R1397" s="19">
        <f>J1397+ L1397- P1397</f>
        <v>2989</v>
      </c>
      <c r="S1397" s="19">
        <f>R1397-E1397</f>
        <v>1352.72</v>
      </c>
      <c r="U1397" s="19">
        <v>0</v>
      </c>
      <c r="V1397" s="19">
        <v>0</v>
      </c>
      <c r="X1397" s="19">
        <v>0</v>
      </c>
    </row>
    <row r="1399" spans="1:24" x14ac:dyDescent="0.25">
      <c r="A1399" s="14" t="s">
        <v>199</v>
      </c>
      <c r="B1399" s="15">
        <v>4209</v>
      </c>
      <c r="E1399" s="15">
        <v>547.16999999999996</v>
      </c>
      <c r="G1399" s="15">
        <v>1931</v>
      </c>
      <c r="H1399" s="15">
        <v>1157</v>
      </c>
      <c r="I1399" s="15">
        <v>438</v>
      </c>
      <c r="J1399" s="15">
        <v>681</v>
      </c>
      <c r="L1399" s="15">
        <v>845</v>
      </c>
      <c r="M1399" s="15">
        <v>115</v>
      </c>
      <c r="N1399" s="15">
        <v>95</v>
      </c>
      <c r="O1399" s="15">
        <v>208</v>
      </c>
      <c r="P1399" s="15">
        <v>426</v>
      </c>
      <c r="R1399" s="15">
        <f>J1399+L1399-P1399</f>
        <v>1100</v>
      </c>
      <c r="S1399" s="15">
        <f>R1399-E1399</f>
        <v>552.83000000000004</v>
      </c>
      <c r="U1399" s="15">
        <v>0</v>
      </c>
      <c r="V1399" s="15">
        <v>0</v>
      </c>
      <c r="X1399" s="15">
        <v>0</v>
      </c>
    </row>
    <row r="1400" spans="1:24" x14ac:dyDescent="0.25">
      <c r="A1400" s="2" t="s">
        <v>133</v>
      </c>
      <c r="B1400" s="19">
        <v>4209</v>
      </c>
      <c r="D1400" s="20">
        <v>0.13</v>
      </c>
      <c r="E1400" s="19">
        <f>B1400*D1400</f>
        <v>547.17000000000007</v>
      </c>
      <c r="G1400" s="19">
        <v>1931</v>
      </c>
      <c r="H1400" s="19">
        <v>1157</v>
      </c>
      <c r="I1400" s="19">
        <v>438</v>
      </c>
      <c r="J1400" s="19">
        <v>681</v>
      </c>
      <c r="L1400" s="19">
        <v>845</v>
      </c>
      <c r="M1400" s="19">
        <v>115</v>
      </c>
      <c r="N1400" s="19">
        <v>95</v>
      </c>
      <c r="O1400" s="19">
        <v>208</v>
      </c>
      <c r="P1400" s="19">
        <v>426</v>
      </c>
      <c r="R1400" s="19">
        <f>J1400+ L1400- P1400</f>
        <v>1100</v>
      </c>
      <c r="S1400" s="19">
        <f>R1400-E1400</f>
        <v>552.82999999999993</v>
      </c>
      <c r="U1400" s="19">
        <v>0</v>
      </c>
      <c r="V1400" s="19">
        <v>0</v>
      </c>
      <c r="X1400" s="19">
        <v>0</v>
      </c>
    </row>
    <row r="1402" spans="1:24" ht="15.75" x14ac:dyDescent="0.25">
      <c r="B1402" s="24">
        <v>19504</v>
      </c>
      <c r="E1402" s="24">
        <v>3453.22</v>
      </c>
      <c r="G1402" s="24">
        <v>6005</v>
      </c>
      <c r="H1402" s="24">
        <v>3221</v>
      </c>
      <c r="I1402" s="24">
        <v>6732</v>
      </c>
      <c r="J1402" s="24">
        <v>3540</v>
      </c>
      <c r="L1402" s="24">
        <v>6022</v>
      </c>
      <c r="M1402" s="24">
        <v>280</v>
      </c>
      <c r="N1402" s="24">
        <v>326</v>
      </c>
      <c r="O1402" s="24">
        <v>4112</v>
      </c>
      <c r="P1402" s="24">
        <v>1298</v>
      </c>
      <c r="R1402" s="24">
        <f>J1402+ L1402- P1402</f>
        <v>8264</v>
      </c>
      <c r="S1402" s="24">
        <f>R1402-E1402</f>
        <v>4810.7800000000007</v>
      </c>
      <c r="U1402" s="24">
        <v>0</v>
      </c>
      <c r="V1402" s="24">
        <v>0</v>
      </c>
      <c r="X1402" s="24">
        <v>0</v>
      </c>
    </row>
    <row r="1405" spans="1:24" ht="15.75" x14ac:dyDescent="0.25">
      <c r="A1405" s="1" t="s">
        <v>385</v>
      </c>
    </row>
    <row r="1406" spans="1:24" x14ac:dyDescent="0.25">
      <c r="A1406" s="14" t="s">
        <v>91</v>
      </c>
      <c r="B1406" s="15">
        <v>5424</v>
      </c>
      <c r="E1406" s="15">
        <v>1518.72</v>
      </c>
      <c r="G1406" s="15">
        <v>386</v>
      </c>
      <c r="H1406" s="15">
        <v>353</v>
      </c>
      <c r="I1406" s="15">
        <v>3005</v>
      </c>
      <c r="J1406" s="15">
        <v>1678</v>
      </c>
      <c r="L1406" s="15">
        <v>2804</v>
      </c>
      <c r="M1406" s="15">
        <v>15</v>
      </c>
      <c r="N1406" s="15">
        <v>66</v>
      </c>
      <c r="O1406" s="15">
        <v>1671</v>
      </c>
      <c r="P1406" s="15">
        <v>1050</v>
      </c>
      <c r="R1406" s="15">
        <f>J1406+L1406-P1406</f>
        <v>3432</v>
      </c>
      <c r="S1406" s="15">
        <f>R1406-E1406</f>
        <v>1913.28</v>
      </c>
      <c r="U1406" s="15">
        <v>0</v>
      </c>
      <c r="V1406" s="15">
        <v>1</v>
      </c>
      <c r="X1406" s="15">
        <v>0</v>
      </c>
    </row>
    <row r="1407" spans="1:24" x14ac:dyDescent="0.25">
      <c r="A1407" s="2" t="s">
        <v>386</v>
      </c>
      <c r="B1407" s="19">
        <v>4662</v>
      </c>
      <c r="D1407" s="20">
        <v>0.28000000000000003</v>
      </c>
      <c r="E1407" s="19">
        <f>B1407*D1407</f>
        <v>1305.3600000000001</v>
      </c>
      <c r="G1407" s="19">
        <v>381</v>
      </c>
      <c r="H1407" s="19">
        <v>349</v>
      </c>
      <c r="I1407" s="19">
        <v>2409</v>
      </c>
      <c r="J1407" s="19">
        <v>1522</v>
      </c>
      <c r="L1407" s="19">
        <v>2158</v>
      </c>
      <c r="M1407" s="19">
        <v>10</v>
      </c>
      <c r="N1407" s="19">
        <v>64</v>
      </c>
      <c r="O1407" s="19">
        <v>1189</v>
      </c>
      <c r="P1407" s="19">
        <v>894</v>
      </c>
      <c r="R1407" s="19">
        <f>J1407+ L1407- P1407</f>
        <v>2786</v>
      </c>
      <c r="S1407" s="19">
        <f>R1407-E1407</f>
        <v>1480.6399999999999</v>
      </c>
      <c r="U1407" s="19">
        <v>0</v>
      </c>
      <c r="V1407" s="19">
        <v>1</v>
      </c>
      <c r="X1407" s="19">
        <v>0</v>
      </c>
    </row>
    <row r="1408" spans="1:24" x14ac:dyDescent="0.25">
      <c r="A1408" s="2" t="s">
        <v>387</v>
      </c>
      <c r="B1408" s="19">
        <v>762</v>
      </c>
      <c r="D1408" s="20">
        <v>0.28000000000000003</v>
      </c>
      <c r="E1408" s="19">
        <f>B1408*D1408</f>
        <v>213.36</v>
      </c>
      <c r="G1408" s="19">
        <v>5</v>
      </c>
      <c r="H1408" s="19">
        <v>4</v>
      </c>
      <c r="I1408" s="19">
        <v>596</v>
      </c>
      <c r="J1408" s="19">
        <v>156</v>
      </c>
      <c r="L1408" s="19">
        <v>646</v>
      </c>
      <c r="M1408" s="19">
        <v>5</v>
      </c>
      <c r="N1408" s="19">
        <v>2</v>
      </c>
      <c r="O1408" s="19">
        <v>482</v>
      </c>
      <c r="P1408" s="19">
        <v>156</v>
      </c>
      <c r="R1408" s="19">
        <f>J1408+ L1408- P1408</f>
        <v>646</v>
      </c>
      <c r="S1408" s="19">
        <f>R1408-E1408</f>
        <v>432.64</v>
      </c>
      <c r="U1408" s="19">
        <v>0</v>
      </c>
      <c r="V1408" s="19">
        <v>0</v>
      </c>
      <c r="X1408" s="19">
        <v>0</v>
      </c>
    </row>
    <row r="1410" spans="1:24" x14ac:dyDescent="0.25">
      <c r="A1410" s="14" t="s">
        <v>94</v>
      </c>
      <c r="B1410" s="15">
        <v>7610</v>
      </c>
      <c r="E1410" s="15">
        <v>2130.8000000000002</v>
      </c>
      <c r="G1410" s="15">
        <v>1946</v>
      </c>
      <c r="H1410" s="15">
        <v>1768</v>
      </c>
      <c r="I1410" s="15">
        <v>2788</v>
      </c>
      <c r="J1410" s="15">
        <v>1107</v>
      </c>
      <c r="L1410" s="15">
        <v>1955</v>
      </c>
      <c r="M1410" s="15">
        <v>83</v>
      </c>
      <c r="N1410" s="15">
        <v>167</v>
      </c>
      <c r="O1410" s="15">
        <v>899</v>
      </c>
      <c r="P1410" s="15">
        <v>805</v>
      </c>
      <c r="R1410" s="15">
        <f>J1410+L1410-P1410</f>
        <v>2257</v>
      </c>
      <c r="S1410" s="15">
        <f>R1410-E1410</f>
        <v>126.19999999999982</v>
      </c>
      <c r="U1410" s="15">
        <v>6</v>
      </c>
      <c r="V1410" s="15">
        <v>45</v>
      </c>
      <c r="X1410" s="15">
        <v>0</v>
      </c>
    </row>
    <row r="1411" spans="1:24" x14ac:dyDescent="0.25">
      <c r="A1411" s="2" t="s">
        <v>388</v>
      </c>
      <c r="B1411" s="19">
        <v>7610</v>
      </c>
      <c r="D1411" s="20">
        <v>0.28000000000000003</v>
      </c>
      <c r="E1411" s="19">
        <f>B1411*D1411</f>
        <v>2130.8000000000002</v>
      </c>
      <c r="G1411" s="19">
        <v>1946</v>
      </c>
      <c r="H1411" s="19">
        <v>1768</v>
      </c>
      <c r="I1411" s="19">
        <v>2788</v>
      </c>
      <c r="J1411" s="19">
        <v>1107</v>
      </c>
      <c r="L1411" s="19">
        <v>1955</v>
      </c>
      <c r="M1411" s="19">
        <v>83</v>
      </c>
      <c r="N1411" s="19">
        <v>167</v>
      </c>
      <c r="O1411" s="19">
        <v>899</v>
      </c>
      <c r="P1411" s="19">
        <v>805</v>
      </c>
      <c r="R1411" s="19">
        <f>J1411+ L1411- P1411</f>
        <v>2257</v>
      </c>
      <c r="S1411" s="19">
        <f>R1411-E1411</f>
        <v>126.19999999999982</v>
      </c>
      <c r="U1411" s="19">
        <v>6</v>
      </c>
      <c r="V1411" s="19">
        <v>45</v>
      </c>
      <c r="X1411" s="19">
        <v>0</v>
      </c>
    </row>
    <row r="1413" spans="1:24" x14ac:dyDescent="0.25">
      <c r="A1413" s="14" t="s">
        <v>389</v>
      </c>
      <c r="B1413" s="15">
        <v>22457</v>
      </c>
      <c r="E1413" s="15">
        <v>2994.59</v>
      </c>
      <c r="G1413" s="15">
        <v>8124</v>
      </c>
      <c r="H1413" s="15">
        <v>4507</v>
      </c>
      <c r="I1413" s="15">
        <v>6699</v>
      </c>
      <c r="J1413" s="15">
        <v>3124</v>
      </c>
      <c r="L1413" s="15">
        <v>3420</v>
      </c>
      <c r="M1413" s="15">
        <v>191</v>
      </c>
      <c r="N1413" s="15">
        <v>369</v>
      </c>
      <c r="O1413" s="15">
        <v>1683</v>
      </c>
      <c r="P1413" s="15">
        <v>1175</v>
      </c>
      <c r="R1413" s="15">
        <f>J1413+L1413-P1413</f>
        <v>5369</v>
      </c>
      <c r="S1413" s="15">
        <f>R1413-E1413</f>
        <v>2374.41</v>
      </c>
      <c r="U1413" s="15">
        <v>1</v>
      </c>
      <c r="V1413" s="15">
        <v>27</v>
      </c>
      <c r="X1413" s="15">
        <v>0</v>
      </c>
    </row>
    <row r="1414" spans="1:24" x14ac:dyDescent="0.25">
      <c r="A1414" s="2" t="s">
        <v>390</v>
      </c>
      <c r="B1414" s="19">
        <v>19951</v>
      </c>
      <c r="D1414" s="20">
        <v>0.13</v>
      </c>
      <c r="E1414" s="19">
        <f>B1414*D1414</f>
        <v>2593.63</v>
      </c>
      <c r="G1414" s="19">
        <v>7048</v>
      </c>
      <c r="H1414" s="19">
        <v>4316</v>
      </c>
      <c r="I1414" s="19">
        <v>6350</v>
      </c>
      <c r="J1414" s="19">
        <v>2236</v>
      </c>
      <c r="L1414" s="19">
        <v>2775</v>
      </c>
      <c r="M1414" s="19">
        <v>94</v>
      </c>
      <c r="N1414" s="19">
        <v>344</v>
      </c>
      <c r="O1414" s="19">
        <v>1597</v>
      </c>
      <c r="P1414" s="19">
        <v>739</v>
      </c>
      <c r="R1414" s="19">
        <f>J1414+ L1414- P1414</f>
        <v>4272</v>
      </c>
      <c r="S1414" s="19">
        <f>R1414-E1414</f>
        <v>1678.37</v>
      </c>
      <c r="U1414" s="19">
        <v>1</v>
      </c>
      <c r="V1414" s="19">
        <v>27</v>
      </c>
      <c r="X1414" s="19">
        <v>0</v>
      </c>
    </row>
    <row r="1415" spans="1:24" x14ac:dyDescent="0.25">
      <c r="A1415" s="2" t="s">
        <v>120</v>
      </c>
      <c r="B1415" s="19">
        <v>2506</v>
      </c>
      <c r="D1415" s="20">
        <v>0.16</v>
      </c>
      <c r="E1415" s="19">
        <f>B1415*D1415</f>
        <v>400.96000000000004</v>
      </c>
      <c r="G1415" s="19">
        <v>1076</v>
      </c>
      <c r="H1415" s="19">
        <v>191</v>
      </c>
      <c r="I1415" s="19">
        <v>349</v>
      </c>
      <c r="J1415" s="19">
        <v>888</v>
      </c>
      <c r="L1415" s="19">
        <v>645</v>
      </c>
      <c r="M1415" s="19">
        <v>97</v>
      </c>
      <c r="N1415" s="19">
        <v>25</v>
      </c>
      <c r="O1415" s="19">
        <v>86</v>
      </c>
      <c r="P1415" s="19">
        <v>436</v>
      </c>
      <c r="R1415" s="19">
        <f>J1415+ L1415- P1415</f>
        <v>1097</v>
      </c>
      <c r="S1415" s="19">
        <f>R1415-E1415</f>
        <v>696.04</v>
      </c>
      <c r="U1415" s="19">
        <v>0</v>
      </c>
      <c r="V1415" s="19">
        <v>0</v>
      </c>
      <c r="X1415" s="19">
        <v>0</v>
      </c>
    </row>
    <row r="1417" spans="1:24" x14ac:dyDescent="0.25">
      <c r="A1417" s="14" t="s">
        <v>199</v>
      </c>
      <c r="B1417" s="15">
        <v>5209</v>
      </c>
      <c r="E1417" s="15">
        <v>989.71</v>
      </c>
      <c r="G1417" s="15">
        <v>1392</v>
      </c>
      <c r="H1417" s="15">
        <v>1672</v>
      </c>
      <c r="I1417" s="15">
        <v>1431</v>
      </c>
      <c r="J1417" s="15">
        <v>712</v>
      </c>
      <c r="L1417" s="15">
        <v>855</v>
      </c>
      <c r="M1417" s="15">
        <v>23</v>
      </c>
      <c r="N1417" s="15">
        <v>71</v>
      </c>
      <c r="O1417" s="15">
        <v>438</v>
      </c>
      <c r="P1417" s="15">
        <v>320</v>
      </c>
      <c r="R1417" s="15">
        <f>J1417+L1417-P1417</f>
        <v>1247</v>
      </c>
      <c r="S1417" s="15">
        <f>R1417-E1417</f>
        <v>257.28999999999996</v>
      </c>
      <c r="U1417" s="15">
        <v>3</v>
      </c>
      <c r="V1417" s="15">
        <v>4</v>
      </c>
      <c r="X1417" s="15">
        <v>0</v>
      </c>
    </row>
    <row r="1418" spans="1:24" x14ac:dyDescent="0.25">
      <c r="A1418" s="2" t="s">
        <v>391</v>
      </c>
      <c r="B1418" s="19">
        <v>5209</v>
      </c>
      <c r="D1418" s="20">
        <v>0.19</v>
      </c>
      <c r="E1418" s="19">
        <f>B1418*D1418</f>
        <v>989.71</v>
      </c>
      <c r="G1418" s="19">
        <v>1392</v>
      </c>
      <c r="H1418" s="19">
        <v>1672</v>
      </c>
      <c r="I1418" s="19">
        <v>1431</v>
      </c>
      <c r="J1418" s="19">
        <v>712</v>
      </c>
      <c r="L1418" s="19">
        <v>855</v>
      </c>
      <c r="M1418" s="19">
        <v>23</v>
      </c>
      <c r="N1418" s="19">
        <v>71</v>
      </c>
      <c r="O1418" s="19">
        <v>438</v>
      </c>
      <c r="P1418" s="19">
        <v>320</v>
      </c>
      <c r="R1418" s="19">
        <f>J1418+ L1418- P1418</f>
        <v>1247</v>
      </c>
      <c r="S1418" s="19">
        <f>R1418-E1418</f>
        <v>257.28999999999996</v>
      </c>
      <c r="U1418" s="19">
        <v>3</v>
      </c>
      <c r="V1418" s="19">
        <v>4</v>
      </c>
      <c r="X1418" s="19">
        <v>0</v>
      </c>
    </row>
    <row r="1420" spans="1:24" ht="15.75" x14ac:dyDescent="0.25">
      <c r="B1420" s="24">
        <v>40700</v>
      </c>
      <c r="E1420" s="24">
        <v>7633.82</v>
      </c>
      <c r="G1420" s="24">
        <v>11848</v>
      </c>
      <c r="H1420" s="24">
        <v>8300</v>
      </c>
      <c r="I1420" s="24">
        <v>13923</v>
      </c>
      <c r="J1420" s="24">
        <v>6621</v>
      </c>
      <c r="L1420" s="24">
        <v>9034</v>
      </c>
      <c r="M1420" s="24">
        <v>312</v>
      </c>
      <c r="N1420" s="24">
        <v>673</v>
      </c>
      <c r="O1420" s="24">
        <v>4691</v>
      </c>
      <c r="P1420" s="24">
        <v>3350</v>
      </c>
      <c r="R1420" s="24">
        <f>J1420+ L1420- P1420</f>
        <v>12305</v>
      </c>
      <c r="S1420" s="24">
        <f>R1420-E1420</f>
        <v>4671.18</v>
      </c>
      <c r="U1420" s="24">
        <v>10</v>
      </c>
      <c r="V1420" s="24">
        <v>77</v>
      </c>
      <c r="X1420" s="24">
        <v>0</v>
      </c>
    </row>
    <row r="1423" spans="1:24" ht="15.75" x14ac:dyDescent="0.25">
      <c r="A1423" s="1" t="s">
        <v>392</v>
      </c>
    </row>
    <row r="1424" spans="1:24" x14ac:dyDescent="0.25">
      <c r="A1424" s="14" t="s">
        <v>194</v>
      </c>
      <c r="B1424" s="15">
        <v>11902</v>
      </c>
      <c r="E1424" s="15">
        <v>2261.38</v>
      </c>
      <c r="G1424" s="15">
        <v>1273</v>
      </c>
      <c r="H1424" s="15">
        <v>2978</v>
      </c>
      <c r="I1424" s="15">
        <v>5330</v>
      </c>
      <c r="J1424" s="15">
        <v>2318</v>
      </c>
      <c r="L1424" s="15">
        <v>6772</v>
      </c>
      <c r="M1424" s="15">
        <v>49</v>
      </c>
      <c r="N1424" s="15">
        <v>514</v>
      </c>
      <c r="O1424" s="15">
        <v>4401</v>
      </c>
      <c r="P1424" s="15">
        <v>1802</v>
      </c>
      <c r="R1424" s="15">
        <f>J1424+L1424-P1424</f>
        <v>7288</v>
      </c>
      <c r="S1424" s="15">
        <f>R1424-E1424</f>
        <v>5026.62</v>
      </c>
      <c r="U1424" s="15">
        <v>0</v>
      </c>
      <c r="V1424" s="15">
        <v>0</v>
      </c>
      <c r="X1424" s="15">
        <v>0</v>
      </c>
    </row>
    <row r="1425" spans="1:24" x14ac:dyDescent="0.25">
      <c r="A1425" s="2" t="s">
        <v>144</v>
      </c>
      <c r="B1425" s="19">
        <v>5531</v>
      </c>
      <c r="D1425" s="20">
        <v>0.19</v>
      </c>
      <c r="E1425" s="19">
        <f>B1425*D1425</f>
        <v>1050.8900000000001</v>
      </c>
      <c r="G1425" s="19">
        <v>363</v>
      </c>
      <c r="H1425" s="19">
        <v>1311</v>
      </c>
      <c r="I1425" s="19">
        <v>2732</v>
      </c>
      <c r="J1425" s="19">
        <v>1124</v>
      </c>
      <c r="L1425" s="19">
        <v>3645</v>
      </c>
      <c r="M1425" s="19">
        <v>26</v>
      </c>
      <c r="N1425" s="19">
        <v>315</v>
      </c>
      <c r="O1425" s="19">
        <v>2419</v>
      </c>
      <c r="P1425" s="19">
        <v>883</v>
      </c>
      <c r="R1425" s="19">
        <f>J1425+ L1425- P1425</f>
        <v>3886</v>
      </c>
      <c r="S1425" s="19">
        <f>R1425-E1425</f>
        <v>2835.1099999999997</v>
      </c>
      <c r="U1425" s="19">
        <v>0</v>
      </c>
      <c r="V1425" s="19">
        <v>0</v>
      </c>
      <c r="X1425" s="19">
        <v>0</v>
      </c>
    </row>
    <row r="1426" spans="1:24" x14ac:dyDescent="0.25">
      <c r="A1426" s="2" t="s">
        <v>145</v>
      </c>
      <c r="B1426" s="19">
        <v>1512</v>
      </c>
      <c r="D1426" s="20">
        <v>0.19</v>
      </c>
      <c r="E1426" s="19">
        <f>B1426*D1426</f>
        <v>287.28000000000003</v>
      </c>
      <c r="G1426" s="19">
        <v>11</v>
      </c>
      <c r="H1426" s="19">
        <v>267</v>
      </c>
      <c r="I1426" s="19">
        <v>1143</v>
      </c>
      <c r="J1426" s="19">
        <v>89</v>
      </c>
      <c r="L1426" s="19">
        <v>1121</v>
      </c>
      <c r="M1426" s="19">
        <v>5</v>
      </c>
      <c r="N1426" s="19">
        <v>69</v>
      </c>
      <c r="O1426" s="19">
        <v>995</v>
      </c>
      <c r="P1426" s="19">
        <v>50</v>
      </c>
      <c r="R1426" s="19">
        <f>J1426+ L1426- P1426</f>
        <v>1160</v>
      </c>
      <c r="S1426" s="19">
        <f>R1426-E1426</f>
        <v>872.72</v>
      </c>
      <c r="U1426" s="19">
        <v>0</v>
      </c>
      <c r="V1426" s="19">
        <v>0</v>
      </c>
      <c r="X1426" s="19">
        <v>0</v>
      </c>
    </row>
    <row r="1427" spans="1:24" x14ac:dyDescent="0.25">
      <c r="A1427" s="2" t="s">
        <v>146</v>
      </c>
      <c r="B1427" s="19">
        <v>4859</v>
      </c>
      <c r="D1427" s="20">
        <v>0.19</v>
      </c>
      <c r="E1427" s="19">
        <f>B1427*D1427</f>
        <v>923.21</v>
      </c>
      <c r="G1427" s="19">
        <v>899</v>
      </c>
      <c r="H1427" s="19">
        <v>1400</v>
      </c>
      <c r="I1427" s="19">
        <v>1455</v>
      </c>
      <c r="J1427" s="19">
        <v>1105</v>
      </c>
      <c r="L1427" s="19">
        <v>2006</v>
      </c>
      <c r="M1427" s="19">
        <v>18</v>
      </c>
      <c r="N1427" s="19">
        <v>130</v>
      </c>
      <c r="O1427" s="19">
        <v>987</v>
      </c>
      <c r="P1427" s="19">
        <v>869</v>
      </c>
      <c r="R1427" s="19">
        <f>J1427+ L1427- P1427</f>
        <v>2242</v>
      </c>
      <c r="S1427" s="19">
        <f>R1427-E1427</f>
        <v>1318.79</v>
      </c>
      <c r="U1427" s="19">
        <v>0</v>
      </c>
      <c r="V1427" s="19">
        <v>0</v>
      </c>
      <c r="X1427" s="19">
        <v>0</v>
      </c>
    </row>
    <row r="1429" spans="1:24" x14ac:dyDescent="0.25">
      <c r="A1429" s="14" t="s">
        <v>199</v>
      </c>
      <c r="B1429" s="15">
        <v>9547</v>
      </c>
      <c r="E1429" s="15">
        <v>1241.1099999999999</v>
      </c>
      <c r="G1429" s="15">
        <v>1465</v>
      </c>
      <c r="H1429" s="15">
        <v>3695</v>
      </c>
      <c r="I1429" s="15">
        <v>1940</v>
      </c>
      <c r="J1429" s="15">
        <v>2446</v>
      </c>
      <c r="L1429" s="15">
        <v>2949</v>
      </c>
      <c r="M1429" s="15">
        <v>89</v>
      </c>
      <c r="N1429" s="15">
        <v>106</v>
      </c>
      <c r="O1429" s="15">
        <v>1097</v>
      </c>
      <c r="P1429" s="15">
        <v>1656</v>
      </c>
      <c r="R1429" s="15">
        <f>J1429+L1429-P1429</f>
        <v>3739</v>
      </c>
      <c r="S1429" s="15">
        <f>R1429-E1429</f>
        <v>2497.8900000000003</v>
      </c>
      <c r="U1429" s="15">
        <v>0</v>
      </c>
      <c r="V1429" s="15">
        <v>0</v>
      </c>
      <c r="X1429" s="15">
        <v>0</v>
      </c>
    </row>
    <row r="1430" spans="1:24" x14ac:dyDescent="0.25">
      <c r="A1430" s="2" t="s">
        <v>133</v>
      </c>
      <c r="B1430" s="19">
        <v>9547</v>
      </c>
      <c r="D1430" s="20">
        <v>0.13</v>
      </c>
      <c r="E1430" s="19">
        <f>B1430*D1430</f>
        <v>1241.1100000000001</v>
      </c>
      <c r="G1430" s="19">
        <v>1465</v>
      </c>
      <c r="H1430" s="19">
        <v>3695</v>
      </c>
      <c r="I1430" s="19">
        <v>1940</v>
      </c>
      <c r="J1430" s="19">
        <v>2446</v>
      </c>
      <c r="L1430" s="19">
        <v>2949</v>
      </c>
      <c r="M1430" s="19">
        <v>89</v>
      </c>
      <c r="N1430" s="19">
        <v>106</v>
      </c>
      <c r="O1430" s="19">
        <v>1097</v>
      </c>
      <c r="P1430" s="19">
        <v>1656</v>
      </c>
      <c r="R1430" s="19">
        <f>J1430+ L1430- P1430</f>
        <v>3739</v>
      </c>
      <c r="S1430" s="19">
        <f>R1430-E1430</f>
        <v>2497.89</v>
      </c>
      <c r="U1430" s="19">
        <v>0</v>
      </c>
      <c r="V1430" s="19">
        <v>0</v>
      </c>
      <c r="X1430" s="19">
        <v>0</v>
      </c>
    </row>
    <row r="1432" spans="1:24" ht="15.75" x14ac:dyDescent="0.25">
      <c r="B1432" s="24">
        <v>21449</v>
      </c>
      <c r="E1432" s="24">
        <v>3502.49</v>
      </c>
      <c r="G1432" s="24">
        <v>2738</v>
      </c>
      <c r="H1432" s="24">
        <v>6673</v>
      </c>
      <c r="I1432" s="24">
        <v>7270</v>
      </c>
      <c r="J1432" s="24">
        <v>4764</v>
      </c>
      <c r="L1432" s="24">
        <v>9721</v>
      </c>
      <c r="M1432" s="24">
        <v>138</v>
      </c>
      <c r="N1432" s="24">
        <v>620</v>
      </c>
      <c r="O1432" s="24">
        <v>5498</v>
      </c>
      <c r="P1432" s="24">
        <v>3458</v>
      </c>
      <c r="R1432" s="24">
        <f>J1432+ L1432- P1432</f>
        <v>11027</v>
      </c>
      <c r="S1432" s="24">
        <f>R1432-E1432</f>
        <v>7524.51</v>
      </c>
      <c r="U1432" s="24">
        <v>0</v>
      </c>
      <c r="V1432" s="24">
        <v>0</v>
      </c>
      <c r="X1432" s="24">
        <v>0</v>
      </c>
    </row>
    <row r="1435" spans="1:24" ht="15.75" x14ac:dyDescent="0.25">
      <c r="A1435" s="1" t="s">
        <v>393</v>
      </c>
    </row>
    <row r="1436" spans="1:24" x14ac:dyDescent="0.25">
      <c r="A1436" s="14" t="s">
        <v>314</v>
      </c>
      <c r="B1436" s="15">
        <v>5303</v>
      </c>
      <c r="E1436" s="15">
        <v>640.41999999999996</v>
      </c>
      <c r="G1436" s="15">
        <v>127</v>
      </c>
      <c r="H1436" s="15">
        <v>1038</v>
      </c>
      <c r="I1436" s="15">
        <v>1645</v>
      </c>
      <c r="J1436" s="15">
        <v>2488</v>
      </c>
      <c r="L1436" s="15">
        <v>2106</v>
      </c>
      <c r="M1436" s="15">
        <v>28</v>
      </c>
      <c r="N1436" s="15">
        <v>204</v>
      </c>
      <c r="O1436" s="15">
        <v>844</v>
      </c>
      <c r="P1436" s="15">
        <v>1027</v>
      </c>
      <c r="R1436" s="15">
        <f>J1436+L1436-P1436</f>
        <v>3567</v>
      </c>
      <c r="S1436" s="15">
        <f>R1436-E1436</f>
        <v>2926.58</v>
      </c>
      <c r="U1436" s="15">
        <v>0</v>
      </c>
      <c r="V1436" s="15">
        <v>0</v>
      </c>
      <c r="X1436" s="15">
        <v>0</v>
      </c>
    </row>
    <row r="1437" spans="1:24" x14ac:dyDescent="0.25">
      <c r="A1437" s="2" t="s">
        <v>183</v>
      </c>
      <c r="B1437" s="19">
        <v>2040</v>
      </c>
      <c r="D1437" s="20">
        <v>0.09</v>
      </c>
      <c r="E1437" s="19">
        <f>B1437*D1437</f>
        <v>183.6</v>
      </c>
      <c r="G1437" s="19">
        <v>13</v>
      </c>
      <c r="H1437" s="19">
        <v>237</v>
      </c>
      <c r="I1437" s="19">
        <v>1086</v>
      </c>
      <c r="J1437" s="19">
        <v>701</v>
      </c>
      <c r="L1437" s="19">
        <v>1591</v>
      </c>
      <c r="M1437" s="19">
        <v>13</v>
      </c>
      <c r="N1437" s="19">
        <v>186</v>
      </c>
      <c r="O1437" s="19">
        <v>796</v>
      </c>
      <c r="P1437" s="19">
        <v>594</v>
      </c>
      <c r="R1437" s="19">
        <f>J1437+ L1437- P1437</f>
        <v>1698</v>
      </c>
      <c r="S1437" s="19">
        <f>R1437-E1437</f>
        <v>1514.4</v>
      </c>
      <c r="U1437" s="19">
        <v>0</v>
      </c>
      <c r="V1437" s="19">
        <v>0</v>
      </c>
      <c r="X1437" s="19">
        <v>0</v>
      </c>
    </row>
    <row r="1438" spans="1:24" x14ac:dyDescent="0.25">
      <c r="A1438" s="2" t="s">
        <v>192</v>
      </c>
      <c r="B1438" s="19">
        <v>3263</v>
      </c>
      <c r="D1438" s="20">
        <v>0.14000000000000001</v>
      </c>
      <c r="E1438" s="19">
        <f>B1438*D1438</f>
        <v>456.82000000000005</v>
      </c>
      <c r="G1438" s="19">
        <v>114</v>
      </c>
      <c r="H1438" s="19">
        <v>801</v>
      </c>
      <c r="I1438" s="19">
        <v>559</v>
      </c>
      <c r="J1438" s="19">
        <v>1787</v>
      </c>
      <c r="L1438" s="19">
        <v>515</v>
      </c>
      <c r="M1438" s="19">
        <v>15</v>
      </c>
      <c r="N1438" s="19">
        <v>18</v>
      </c>
      <c r="O1438" s="19">
        <v>48</v>
      </c>
      <c r="P1438" s="19">
        <v>433</v>
      </c>
      <c r="R1438" s="19">
        <f>J1438+ L1438- P1438</f>
        <v>1869</v>
      </c>
      <c r="S1438" s="19">
        <f>R1438-E1438</f>
        <v>1412.1799999999998</v>
      </c>
      <c r="U1438" s="19">
        <v>0</v>
      </c>
      <c r="V1438" s="19">
        <v>0</v>
      </c>
      <c r="X1438" s="19">
        <v>0</v>
      </c>
    </row>
    <row r="1440" spans="1:24" x14ac:dyDescent="0.25">
      <c r="A1440" s="14" t="s">
        <v>69</v>
      </c>
      <c r="B1440" s="15">
        <v>14811</v>
      </c>
      <c r="E1440" s="15">
        <v>1036.77</v>
      </c>
      <c r="G1440" s="15">
        <v>5624</v>
      </c>
      <c r="H1440" s="15">
        <v>810</v>
      </c>
      <c r="I1440" s="15">
        <v>6283</v>
      </c>
      <c r="J1440" s="15">
        <v>2092</v>
      </c>
      <c r="L1440" s="15">
        <v>843</v>
      </c>
      <c r="M1440" s="15">
        <v>61</v>
      </c>
      <c r="N1440" s="15">
        <v>79</v>
      </c>
      <c r="O1440" s="15">
        <v>487</v>
      </c>
      <c r="P1440" s="15">
        <v>215</v>
      </c>
      <c r="R1440" s="15">
        <f>J1440+L1440-P1440</f>
        <v>2720</v>
      </c>
      <c r="S1440" s="15">
        <f>R1440-E1440</f>
        <v>1683.23</v>
      </c>
      <c r="U1440" s="15">
        <v>0</v>
      </c>
      <c r="V1440" s="15">
        <v>2</v>
      </c>
      <c r="X1440" s="15">
        <v>0</v>
      </c>
    </row>
    <row r="1441" spans="1:24" x14ac:dyDescent="0.25">
      <c r="A1441" s="2" t="s">
        <v>70</v>
      </c>
      <c r="B1441" s="19">
        <v>14811</v>
      </c>
      <c r="D1441" s="20">
        <v>7.0000000000000007E-2</v>
      </c>
      <c r="E1441" s="19">
        <f>B1441*D1441</f>
        <v>1036.7700000000002</v>
      </c>
      <c r="G1441" s="19">
        <v>5624</v>
      </c>
      <c r="H1441" s="19">
        <v>810</v>
      </c>
      <c r="I1441" s="19">
        <v>6283</v>
      </c>
      <c r="J1441" s="19">
        <v>2092</v>
      </c>
      <c r="L1441" s="19">
        <v>843</v>
      </c>
      <c r="M1441" s="19">
        <v>61</v>
      </c>
      <c r="N1441" s="19">
        <v>79</v>
      </c>
      <c r="O1441" s="19">
        <v>487</v>
      </c>
      <c r="P1441" s="19">
        <v>215</v>
      </c>
      <c r="R1441" s="19">
        <f>J1441+ L1441- P1441</f>
        <v>2720</v>
      </c>
      <c r="S1441" s="19">
        <f>R1441-E1441</f>
        <v>1683.2299999999998</v>
      </c>
      <c r="U1441" s="19">
        <v>0</v>
      </c>
      <c r="V1441" s="19">
        <v>2</v>
      </c>
      <c r="X1441" s="19">
        <v>0</v>
      </c>
    </row>
    <row r="1443" spans="1:24" ht="15.75" x14ac:dyDescent="0.25">
      <c r="B1443" s="24">
        <v>20114</v>
      </c>
      <c r="E1443" s="24">
        <v>1677.19</v>
      </c>
      <c r="G1443" s="24">
        <v>5751</v>
      </c>
      <c r="H1443" s="24">
        <v>1848</v>
      </c>
      <c r="I1443" s="24">
        <v>7928</v>
      </c>
      <c r="J1443" s="24">
        <v>4580</v>
      </c>
      <c r="L1443" s="24">
        <v>2949</v>
      </c>
      <c r="M1443" s="24">
        <v>89</v>
      </c>
      <c r="N1443" s="24">
        <v>283</v>
      </c>
      <c r="O1443" s="24">
        <v>1331</v>
      </c>
      <c r="P1443" s="24">
        <v>1242</v>
      </c>
      <c r="R1443" s="24">
        <f>J1443+ L1443- P1443</f>
        <v>6287</v>
      </c>
      <c r="S1443" s="24">
        <f>R1443-E1443</f>
        <v>4609.8099999999995</v>
      </c>
      <c r="U1443" s="24">
        <v>0</v>
      </c>
      <c r="V1443" s="24">
        <v>2</v>
      </c>
      <c r="X1443" s="24">
        <v>0</v>
      </c>
    </row>
    <row r="1446" spans="1:24" ht="15.75" x14ac:dyDescent="0.25">
      <c r="A1446" s="1" t="s">
        <v>394</v>
      </c>
    </row>
    <row r="1447" spans="1:24" ht="26.25" x14ac:dyDescent="0.25">
      <c r="A1447" s="14" t="s">
        <v>72</v>
      </c>
      <c r="B1447" s="15">
        <v>28673</v>
      </c>
      <c r="E1447" s="15">
        <v>6021.33</v>
      </c>
      <c r="G1447" s="15">
        <v>5539</v>
      </c>
      <c r="H1447" s="15">
        <v>6418</v>
      </c>
      <c r="I1447" s="15">
        <v>14689</v>
      </c>
      <c r="J1447" s="15">
        <v>2023</v>
      </c>
      <c r="L1447" s="15">
        <v>6280</v>
      </c>
      <c r="M1447" s="15">
        <v>740</v>
      </c>
      <c r="N1447" s="15">
        <v>972</v>
      </c>
      <c r="O1447" s="15">
        <v>4030</v>
      </c>
      <c r="P1447" s="15">
        <v>533</v>
      </c>
      <c r="R1447" s="15">
        <f>J1447+L1447-P1447</f>
        <v>7770</v>
      </c>
      <c r="S1447" s="15">
        <f>R1447-E1447</f>
        <v>1748.67</v>
      </c>
      <c r="U1447" s="15">
        <v>0</v>
      </c>
      <c r="V1447" s="15">
        <v>11</v>
      </c>
      <c r="X1447" s="15">
        <v>0</v>
      </c>
    </row>
    <row r="1448" spans="1:24" x14ac:dyDescent="0.25">
      <c r="A1448" s="2" t="s">
        <v>73</v>
      </c>
      <c r="B1448" s="19">
        <v>1</v>
      </c>
      <c r="D1448" s="20">
        <v>0.21</v>
      </c>
      <c r="E1448" s="19">
        <f>B1448*D1448</f>
        <v>0.21</v>
      </c>
      <c r="G1448" s="19">
        <v>0</v>
      </c>
      <c r="H1448" s="19">
        <v>0</v>
      </c>
      <c r="I1448" s="19">
        <v>1</v>
      </c>
      <c r="J1448" s="19">
        <v>0</v>
      </c>
      <c r="L1448" s="19">
        <v>1</v>
      </c>
      <c r="M1448" s="19">
        <v>0</v>
      </c>
      <c r="N1448" s="19">
        <v>0</v>
      </c>
      <c r="O1448" s="19">
        <v>1</v>
      </c>
      <c r="P1448" s="19">
        <v>0</v>
      </c>
      <c r="R1448" s="19">
        <f>J1448+ L1448- P1448</f>
        <v>1</v>
      </c>
      <c r="S1448" s="19">
        <f>R1448-E1448</f>
        <v>0.79</v>
      </c>
      <c r="U1448" s="19">
        <v>0</v>
      </c>
      <c r="V1448" s="19">
        <v>0</v>
      </c>
      <c r="X1448" s="19">
        <v>0</v>
      </c>
    </row>
    <row r="1449" spans="1:24" x14ac:dyDescent="0.25">
      <c r="A1449" s="2" t="s">
        <v>74</v>
      </c>
      <c r="B1449" s="19">
        <v>285</v>
      </c>
      <c r="D1449" s="20">
        <v>0.21</v>
      </c>
      <c r="E1449" s="19">
        <f>B1449*D1449</f>
        <v>59.849999999999994</v>
      </c>
      <c r="G1449" s="19">
        <v>0</v>
      </c>
      <c r="H1449" s="19">
        <v>0</v>
      </c>
      <c r="I1449" s="19">
        <v>242</v>
      </c>
      <c r="J1449" s="19">
        <v>42</v>
      </c>
      <c r="L1449" s="19">
        <v>163</v>
      </c>
      <c r="M1449" s="19">
        <v>0</v>
      </c>
      <c r="N1449" s="19">
        <v>0</v>
      </c>
      <c r="O1449" s="19">
        <v>120</v>
      </c>
      <c r="P1449" s="19">
        <v>42</v>
      </c>
      <c r="R1449" s="19">
        <f>J1449+ L1449- P1449</f>
        <v>163</v>
      </c>
      <c r="S1449" s="19">
        <f>R1449-E1449</f>
        <v>103.15</v>
      </c>
      <c r="U1449" s="19">
        <v>0</v>
      </c>
      <c r="V1449" s="19">
        <v>0</v>
      </c>
      <c r="X1449" s="19">
        <v>0</v>
      </c>
    </row>
    <row r="1450" spans="1:24" x14ac:dyDescent="0.25">
      <c r="A1450" s="2" t="s">
        <v>49</v>
      </c>
      <c r="B1450" s="19">
        <v>26633</v>
      </c>
      <c r="D1450" s="20">
        <v>0.21</v>
      </c>
      <c r="E1450" s="19">
        <f>B1450*D1450</f>
        <v>5592.9299999999994</v>
      </c>
      <c r="G1450" s="19">
        <v>5513</v>
      </c>
      <c r="H1450" s="19">
        <v>6312</v>
      </c>
      <c r="I1450" s="19">
        <v>12957</v>
      </c>
      <c r="J1450" s="19">
        <v>1850</v>
      </c>
      <c r="L1450" s="19">
        <v>5442</v>
      </c>
      <c r="M1450" s="19">
        <v>739</v>
      </c>
      <c r="N1450" s="19">
        <v>961</v>
      </c>
      <c r="O1450" s="19">
        <v>3302</v>
      </c>
      <c r="P1450" s="19">
        <v>439</v>
      </c>
      <c r="R1450" s="19">
        <f>J1450+ L1450- P1450</f>
        <v>6853</v>
      </c>
      <c r="S1450" s="19">
        <f>R1450-E1450</f>
        <v>1260.0700000000006</v>
      </c>
      <c r="U1450" s="19">
        <v>0</v>
      </c>
      <c r="V1450" s="19">
        <v>11</v>
      </c>
      <c r="X1450" s="19">
        <v>0</v>
      </c>
    </row>
    <row r="1451" spans="1:24" x14ac:dyDescent="0.25">
      <c r="A1451" s="2" t="s">
        <v>65</v>
      </c>
      <c r="B1451" s="19">
        <v>1754</v>
      </c>
      <c r="D1451" s="20">
        <v>0.21</v>
      </c>
      <c r="E1451" s="19">
        <f>B1451*D1451</f>
        <v>368.34</v>
      </c>
      <c r="G1451" s="19">
        <v>26</v>
      </c>
      <c r="H1451" s="19">
        <v>106</v>
      </c>
      <c r="I1451" s="19">
        <v>1489</v>
      </c>
      <c r="J1451" s="19">
        <v>131</v>
      </c>
      <c r="L1451" s="19">
        <v>674</v>
      </c>
      <c r="M1451" s="19">
        <v>1</v>
      </c>
      <c r="N1451" s="19">
        <v>11</v>
      </c>
      <c r="O1451" s="19">
        <v>607</v>
      </c>
      <c r="P1451" s="19">
        <v>52</v>
      </c>
      <c r="R1451" s="19">
        <f>J1451+ L1451- P1451</f>
        <v>753</v>
      </c>
      <c r="S1451" s="19">
        <f>R1451-E1451</f>
        <v>384.66</v>
      </c>
      <c r="U1451" s="19">
        <v>0</v>
      </c>
      <c r="V1451" s="19">
        <v>0</v>
      </c>
      <c r="X1451" s="19">
        <v>0</v>
      </c>
    </row>
    <row r="1453" spans="1:24" ht="39" x14ac:dyDescent="0.25">
      <c r="A1453" s="14" t="s">
        <v>395</v>
      </c>
      <c r="B1453" s="15">
        <v>19152</v>
      </c>
      <c r="E1453" s="15">
        <v>2084.6</v>
      </c>
      <c r="G1453" s="15">
        <v>9021</v>
      </c>
      <c r="H1453" s="15">
        <v>5765</v>
      </c>
      <c r="I1453" s="15">
        <v>2888</v>
      </c>
      <c r="J1453" s="15">
        <v>1474</v>
      </c>
      <c r="L1453" s="15">
        <v>2128</v>
      </c>
      <c r="M1453" s="15">
        <v>479</v>
      </c>
      <c r="N1453" s="15">
        <v>787</v>
      </c>
      <c r="O1453" s="15">
        <v>479</v>
      </c>
      <c r="P1453" s="15">
        <v>379</v>
      </c>
      <c r="R1453" s="15">
        <f>J1453+L1453-P1453</f>
        <v>3223</v>
      </c>
      <c r="S1453" s="15">
        <f t="shared" ref="S1453:S1458" si="7">R1453-E1453</f>
        <v>1138.4000000000001</v>
      </c>
      <c r="U1453" s="15">
        <v>5</v>
      </c>
      <c r="V1453" s="15">
        <v>110</v>
      </c>
      <c r="X1453" s="15">
        <v>0</v>
      </c>
    </row>
    <row r="1454" spans="1:24" x14ac:dyDescent="0.25">
      <c r="A1454" s="2" t="s">
        <v>52</v>
      </c>
      <c r="B1454" s="19">
        <v>553</v>
      </c>
      <c r="D1454" s="20">
        <v>7.0000000000000007E-2</v>
      </c>
      <c r="E1454" s="19">
        <f>B1454*D1454</f>
        <v>38.71</v>
      </c>
      <c r="G1454" s="19">
        <v>333</v>
      </c>
      <c r="H1454" s="19">
        <v>74</v>
      </c>
      <c r="I1454" s="19">
        <v>56</v>
      </c>
      <c r="J1454" s="19">
        <v>89</v>
      </c>
      <c r="L1454" s="19">
        <v>37</v>
      </c>
      <c r="M1454" s="19">
        <v>0</v>
      </c>
      <c r="N1454" s="19">
        <v>0</v>
      </c>
      <c r="O1454" s="19">
        <v>3</v>
      </c>
      <c r="P1454" s="19">
        <v>34</v>
      </c>
      <c r="R1454" s="19">
        <f>J1454+ L1454- P1454</f>
        <v>92</v>
      </c>
      <c r="S1454" s="19">
        <f t="shared" si="7"/>
        <v>53.29</v>
      </c>
      <c r="U1454" s="19">
        <v>0</v>
      </c>
      <c r="V1454" s="19">
        <v>0</v>
      </c>
      <c r="X1454" s="19">
        <v>0</v>
      </c>
    </row>
    <row r="1455" spans="1:24" x14ac:dyDescent="0.25">
      <c r="A1455" s="2" t="s">
        <v>76</v>
      </c>
      <c r="B1455" s="19">
        <v>0</v>
      </c>
      <c r="D1455" s="20">
        <v>0.11</v>
      </c>
      <c r="E1455" s="19">
        <f>B1455*D1455</f>
        <v>0</v>
      </c>
      <c r="G1455" s="19">
        <v>0</v>
      </c>
      <c r="H1455" s="19">
        <v>0</v>
      </c>
      <c r="I1455" s="19">
        <v>0</v>
      </c>
      <c r="J1455" s="19">
        <v>0</v>
      </c>
      <c r="L1455" s="19">
        <v>0</v>
      </c>
      <c r="M1455" s="19">
        <v>0</v>
      </c>
      <c r="N1455" s="19">
        <v>0</v>
      </c>
      <c r="O1455" s="19">
        <v>0</v>
      </c>
      <c r="P1455" s="19">
        <v>0</v>
      </c>
      <c r="R1455" s="19">
        <f>J1455+ L1455- P1455</f>
        <v>0</v>
      </c>
      <c r="S1455" s="19">
        <f t="shared" si="7"/>
        <v>0</v>
      </c>
      <c r="U1455" s="19">
        <v>0</v>
      </c>
      <c r="V1455" s="19">
        <v>0</v>
      </c>
      <c r="X1455" s="19">
        <v>0</v>
      </c>
    </row>
    <row r="1456" spans="1:24" x14ac:dyDescent="0.25">
      <c r="A1456" s="2" t="s">
        <v>77</v>
      </c>
      <c r="B1456" s="19">
        <v>5</v>
      </c>
      <c r="D1456" s="20">
        <v>0.11</v>
      </c>
      <c r="E1456" s="19">
        <f>B1456*D1456</f>
        <v>0.55000000000000004</v>
      </c>
      <c r="G1456" s="19">
        <v>0</v>
      </c>
      <c r="H1456" s="19">
        <v>1</v>
      </c>
      <c r="I1456" s="19">
        <v>0</v>
      </c>
      <c r="J1456" s="19">
        <v>4</v>
      </c>
      <c r="L1456" s="19">
        <v>3</v>
      </c>
      <c r="M1456" s="19">
        <v>0</v>
      </c>
      <c r="N1456" s="19">
        <v>0</v>
      </c>
      <c r="O1456" s="19">
        <v>0</v>
      </c>
      <c r="P1456" s="19">
        <v>3</v>
      </c>
      <c r="R1456" s="19">
        <f>J1456+ L1456- P1456</f>
        <v>4</v>
      </c>
      <c r="S1456" s="19">
        <f t="shared" si="7"/>
        <v>3.45</v>
      </c>
      <c r="U1456" s="19">
        <v>0</v>
      </c>
      <c r="V1456" s="19">
        <v>0</v>
      </c>
      <c r="X1456" s="19">
        <v>0</v>
      </c>
    </row>
    <row r="1457" spans="1:24" x14ac:dyDescent="0.25">
      <c r="A1457" s="2" t="s">
        <v>50</v>
      </c>
      <c r="B1457" s="19">
        <v>18548</v>
      </c>
      <c r="D1457" s="20">
        <v>0.11</v>
      </c>
      <c r="E1457" s="19">
        <f>B1457*D1457</f>
        <v>2040.28</v>
      </c>
      <c r="G1457" s="19">
        <v>8688</v>
      </c>
      <c r="H1457" s="19">
        <v>5677</v>
      </c>
      <c r="I1457" s="19">
        <v>2830</v>
      </c>
      <c r="J1457" s="19">
        <v>1351</v>
      </c>
      <c r="L1457" s="19">
        <v>2069</v>
      </c>
      <c r="M1457" s="19">
        <v>479</v>
      </c>
      <c r="N1457" s="19">
        <v>785</v>
      </c>
      <c r="O1457" s="19">
        <v>475</v>
      </c>
      <c r="P1457" s="19">
        <v>327</v>
      </c>
      <c r="R1457" s="19">
        <f>J1457+ L1457- P1457</f>
        <v>3093</v>
      </c>
      <c r="S1457" s="19">
        <f t="shared" si="7"/>
        <v>1052.72</v>
      </c>
      <c r="U1457" s="19">
        <v>5</v>
      </c>
      <c r="V1457" s="19">
        <v>110</v>
      </c>
      <c r="X1457" s="19">
        <v>0</v>
      </c>
    </row>
    <row r="1458" spans="1:24" x14ac:dyDescent="0.25">
      <c r="A1458" s="2" t="s">
        <v>68</v>
      </c>
      <c r="B1458" s="19">
        <v>46</v>
      </c>
      <c r="D1458" s="20">
        <v>0.11</v>
      </c>
      <c r="E1458" s="19">
        <f>B1458*D1458</f>
        <v>5.0599999999999996</v>
      </c>
      <c r="G1458" s="19">
        <v>0</v>
      </c>
      <c r="H1458" s="19">
        <v>13</v>
      </c>
      <c r="I1458" s="19">
        <v>2</v>
      </c>
      <c r="J1458" s="19">
        <v>30</v>
      </c>
      <c r="L1458" s="19">
        <v>19</v>
      </c>
      <c r="M1458" s="19">
        <v>0</v>
      </c>
      <c r="N1458" s="19">
        <v>2</v>
      </c>
      <c r="O1458" s="19">
        <v>1</v>
      </c>
      <c r="P1458" s="19">
        <v>15</v>
      </c>
      <c r="R1458" s="19">
        <f>J1458+ L1458- P1458</f>
        <v>34</v>
      </c>
      <c r="S1458" s="19">
        <f t="shared" si="7"/>
        <v>28.94</v>
      </c>
      <c r="U1458" s="19">
        <v>0</v>
      </c>
      <c r="V1458" s="19">
        <v>0</v>
      </c>
      <c r="X1458" s="19">
        <v>0</v>
      </c>
    </row>
    <row r="1460" spans="1:24" ht="15.75" x14ac:dyDescent="0.25">
      <c r="B1460" s="24">
        <v>47825</v>
      </c>
      <c r="E1460" s="24">
        <v>8105.93</v>
      </c>
      <c r="G1460" s="24">
        <v>14560</v>
      </c>
      <c r="H1460" s="24">
        <v>12183</v>
      </c>
      <c r="I1460" s="24">
        <v>17577</v>
      </c>
      <c r="J1460" s="24">
        <v>3497</v>
      </c>
      <c r="L1460" s="24">
        <v>8408</v>
      </c>
      <c r="M1460" s="24">
        <v>1219</v>
      </c>
      <c r="N1460" s="24">
        <v>1759</v>
      </c>
      <c r="O1460" s="24">
        <v>4509</v>
      </c>
      <c r="P1460" s="24">
        <v>912</v>
      </c>
      <c r="R1460" s="24">
        <f>J1460+ L1460- P1460</f>
        <v>10993</v>
      </c>
      <c r="S1460" s="24">
        <f>R1460-E1460</f>
        <v>2887.0699999999997</v>
      </c>
      <c r="U1460" s="24">
        <v>5</v>
      </c>
      <c r="V1460" s="24">
        <v>121</v>
      </c>
      <c r="X1460" s="24">
        <v>0</v>
      </c>
    </row>
    <row r="1463" spans="1:24" ht="15.75" x14ac:dyDescent="0.25">
      <c r="A1463" s="1" t="s">
        <v>396</v>
      </c>
    </row>
    <row r="1464" spans="1:24" x14ac:dyDescent="0.25">
      <c r="A1464" s="14" t="s">
        <v>85</v>
      </c>
      <c r="B1464" s="15">
        <v>20104</v>
      </c>
      <c r="E1464" s="15">
        <v>4221.84</v>
      </c>
      <c r="G1464" s="15">
        <v>5151</v>
      </c>
      <c r="H1464" s="15">
        <v>6484</v>
      </c>
      <c r="I1464" s="15">
        <v>8161</v>
      </c>
      <c r="J1464" s="15">
        <v>303</v>
      </c>
      <c r="L1464" s="15">
        <v>4352</v>
      </c>
      <c r="M1464" s="15">
        <v>508</v>
      </c>
      <c r="N1464" s="15">
        <v>749</v>
      </c>
      <c r="O1464" s="15">
        <v>2891</v>
      </c>
      <c r="P1464" s="15">
        <v>201</v>
      </c>
      <c r="R1464" s="15">
        <f>J1464+L1464-P1464</f>
        <v>4454</v>
      </c>
      <c r="S1464" s="15">
        <f>R1464-E1464</f>
        <v>232.15999999999985</v>
      </c>
      <c r="U1464" s="15">
        <v>1</v>
      </c>
      <c r="V1464" s="15">
        <v>10</v>
      </c>
      <c r="X1464" s="15">
        <v>0</v>
      </c>
    </row>
    <row r="1465" spans="1:24" x14ac:dyDescent="0.25">
      <c r="A1465" s="2" t="s">
        <v>49</v>
      </c>
      <c r="B1465" s="19">
        <v>15512</v>
      </c>
      <c r="D1465" s="20">
        <v>0.21</v>
      </c>
      <c r="E1465" s="19">
        <f>B1465*D1465</f>
        <v>3257.52</v>
      </c>
      <c r="G1465" s="19">
        <v>4449</v>
      </c>
      <c r="H1465" s="19">
        <v>5996</v>
      </c>
      <c r="I1465" s="19">
        <v>4785</v>
      </c>
      <c r="J1465" s="19">
        <v>280</v>
      </c>
      <c r="L1465" s="19">
        <v>2833</v>
      </c>
      <c r="M1465" s="19">
        <v>353</v>
      </c>
      <c r="N1465" s="19">
        <v>594</v>
      </c>
      <c r="O1465" s="19">
        <v>1690</v>
      </c>
      <c r="P1465" s="19">
        <v>195</v>
      </c>
      <c r="R1465" s="19">
        <f>J1465+ L1465- P1465</f>
        <v>2918</v>
      </c>
      <c r="S1465" s="19">
        <f>R1465-E1465</f>
        <v>-339.52</v>
      </c>
      <c r="U1465" s="19">
        <v>1</v>
      </c>
      <c r="V1465" s="19">
        <v>10</v>
      </c>
      <c r="X1465" s="19">
        <v>0</v>
      </c>
    </row>
    <row r="1466" spans="1:24" x14ac:dyDescent="0.25">
      <c r="A1466" s="2" t="s">
        <v>65</v>
      </c>
      <c r="B1466" s="19">
        <v>4592</v>
      </c>
      <c r="D1466" s="20">
        <v>0.21</v>
      </c>
      <c r="E1466" s="19">
        <f>B1466*D1466</f>
        <v>964.31999999999994</v>
      </c>
      <c r="G1466" s="19">
        <v>702</v>
      </c>
      <c r="H1466" s="19">
        <v>488</v>
      </c>
      <c r="I1466" s="19">
        <v>3376</v>
      </c>
      <c r="J1466" s="19">
        <v>23</v>
      </c>
      <c r="L1466" s="19">
        <v>1519</v>
      </c>
      <c r="M1466" s="19">
        <v>155</v>
      </c>
      <c r="N1466" s="19">
        <v>155</v>
      </c>
      <c r="O1466" s="19">
        <v>1201</v>
      </c>
      <c r="P1466" s="19">
        <v>6</v>
      </c>
      <c r="R1466" s="19">
        <f>J1466+ L1466- P1466</f>
        <v>1536</v>
      </c>
      <c r="S1466" s="19">
        <f>R1466-E1466</f>
        <v>571.68000000000006</v>
      </c>
      <c r="U1466" s="19">
        <v>0</v>
      </c>
      <c r="V1466" s="19">
        <v>0</v>
      </c>
      <c r="X1466" s="19">
        <v>0</v>
      </c>
    </row>
    <row r="1468" spans="1:24" ht="26.25" x14ac:dyDescent="0.25">
      <c r="A1468" s="14" t="s">
        <v>341</v>
      </c>
      <c r="B1468" s="15">
        <v>8218</v>
      </c>
      <c r="E1468" s="15">
        <v>903.98</v>
      </c>
      <c r="G1468" s="15">
        <v>2615</v>
      </c>
      <c r="H1468" s="15">
        <v>3423</v>
      </c>
      <c r="I1468" s="15">
        <v>996</v>
      </c>
      <c r="J1468" s="15">
        <v>1182</v>
      </c>
      <c r="L1468" s="15">
        <v>1125</v>
      </c>
      <c r="M1468" s="15">
        <v>187</v>
      </c>
      <c r="N1468" s="15">
        <v>336</v>
      </c>
      <c r="O1468" s="15">
        <v>281</v>
      </c>
      <c r="P1468" s="15">
        <v>317</v>
      </c>
      <c r="R1468" s="15">
        <f>J1468+L1468-P1468</f>
        <v>1990</v>
      </c>
      <c r="S1468" s="15">
        <f>R1468-E1468</f>
        <v>1086.02</v>
      </c>
      <c r="U1468" s="15">
        <v>7</v>
      </c>
      <c r="V1468" s="15">
        <v>95</v>
      </c>
      <c r="X1468" s="15">
        <v>0</v>
      </c>
    </row>
    <row r="1469" spans="1:24" x14ac:dyDescent="0.25">
      <c r="A1469" s="2" t="s">
        <v>50</v>
      </c>
      <c r="B1469" s="19">
        <v>7659</v>
      </c>
      <c r="D1469" s="20">
        <v>0.11</v>
      </c>
      <c r="E1469" s="19">
        <f>B1469*D1469</f>
        <v>842.49</v>
      </c>
      <c r="G1469" s="19">
        <v>2428</v>
      </c>
      <c r="H1469" s="19">
        <v>3347</v>
      </c>
      <c r="I1469" s="19">
        <v>875</v>
      </c>
      <c r="J1469" s="19">
        <v>1008</v>
      </c>
      <c r="L1469" s="19">
        <v>1039</v>
      </c>
      <c r="M1469" s="19">
        <v>167</v>
      </c>
      <c r="N1469" s="19">
        <v>335</v>
      </c>
      <c r="O1469" s="19">
        <v>259</v>
      </c>
      <c r="P1469" s="19">
        <v>276</v>
      </c>
      <c r="R1469" s="19">
        <f>J1469+ L1469- P1469</f>
        <v>1771</v>
      </c>
      <c r="S1469" s="19">
        <f>R1469-E1469</f>
        <v>928.51</v>
      </c>
      <c r="U1469" s="19">
        <v>7</v>
      </c>
      <c r="V1469" s="19">
        <v>91</v>
      </c>
      <c r="X1469" s="19">
        <v>0</v>
      </c>
    </row>
    <row r="1470" spans="1:24" x14ac:dyDescent="0.25">
      <c r="A1470" s="2" t="s">
        <v>68</v>
      </c>
      <c r="B1470" s="19">
        <v>559</v>
      </c>
      <c r="D1470" s="20">
        <v>0.11</v>
      </c>
      <c r="E1470" s="19">
        <f>B1470*D1470</f>
        <v>61.49</v>
      </c>
      <c r="G1470" s="19">
        <v>187</v>
      </c>
      <c r="H1470" s="19">
        <v>76</v>
      </c>
      <c r="I1470" s="19">
        <v>121</v>
      </c>
      <c r="J1470" s="19">
        <v>174</v>
      </c>
      <c r="L1470" s="19">
        <v>86</v>
      </c>
      <c r="M1470" s="19">
        <v>20</v>
      </c>
      <c r="N1470" s="19">
        <v>1</v>
      </c>
      <c r="O1470" s="19">
        <v>22</v>
      </c>
      <c r="P1470" s="19">
        <v>41</v>
      </c>
      <c r="R1470" s="19">
        <f>J1470+ L1470- P1470</f>
        <v>219</v>
      </c>
      <c r="S1470" s="19">
        <f>R1470-E1470</f>
        <v>157.51</v>
      </c>
      <c r="U1470" s="19">
        <v>0</v>
      </c>
      <c r="V1470" s="19">
        <v>4</v>
      </c>
      <c r="X1470" s="19">
        <v>0</v>
      </c>
    </row>
    <row r="1472" spans="1:24" ht="15.75" x14ac:dyDescent="0.25">
      <c r="B1472" s="24">
        <v>28322</v>
      </c>
      <c r="E1472" s="24">
        <v>5125.82</v>
      </c>
      <c r="G1472" s="24">
        <v>7766</v>
      </c>
      <c r="H1472" s="24">
        <v>9907</v>
      </c>
      <c r="I1472" s="24">
        <v>9157</v>
      </c>
      <c r="J1472" s="24">
        <v>1485</v>
      </c>
      <c r="L1472" s="24">
        <v>5477</v>
      </c>
      <c r="M1472" s="24">
        <v>695</v>
      </c>
      <c r="N1472" s="24">
        <v>1085</v>
      </c>
      <c r="O1472" s="24">
        <v>3172</v>
      </c>
      <c r="P1472" s="24">
        <v>518</v>
      </c>
      <c r="R1472" s="24">
        <f>J1472+ L1472- P1472</f>
        <v>6444</v>
      </c>
      <c r="S1472" s="24">
        <f>R1472-E1472</f>
        <v>1318.1800000000003</v>
      </c>
      <c r="U1472" s="24">
        <v>8</v>
      </c>
      <c r="V1472" s="24">
        <v>105</v>
      </c>
      <c r="X1472" s="24">
        <v>0</v>
      </c>
    </row>
    <row r="1475" spans="1:24" ht="15.75" x14ac:dyDescent="0.25">
      <c r="A1475" s="1" t="s">
        <v>397</v>
      </c>
    </row>
    <row r="1476" spans="1:24" x14ac:dyDescent="0.25">
      <c r="A1476" s="14" t="s">
        <v>398</v>
      </c>
      <c r="B1476" s="15">
        <v>4850</v>
      </c>
      <c r="E1476" s="15">
        <v>556.5</v>
      </c>
      <c r="G1476" s="15">
        <v>128</v>
      </c>
      <c r="H1476" s="15">
        <v>1564</v>
      </c>
      <c r="I1476" s="15">
        <v>1543</v>
      </c>
      <c r="J1476" s="15">
        <v>1611</v>
      </c>
      <c r="L1476" s="15">
        <v>3733</v>
      </c>
      <c r="M1476" s="15">
        <v>122</v>
      </c>
      <c r="N1476" s="15">
        <v>1323</v>
      </c>
      <c r="O1476" s="15">
        <v>1291</v>
      </c>
      <c r="P1476" s="15">
        <v>992</v>
      </c>
      <c r="R1476" s="15">
        <f>J1476+L1476-P1476</f>
        <v>4352</v>
      </c>
      <c r="S1476" s="15">
        <f>R1476-E1476</f>
        <v>3795.5</v>
      </c>
      <c r="U1476" s="15">
        <v>316</v>
      </c>
      <c r="V1476" s="15">
        <v>94</v>
      </c>
      <c r="X1476" s="15">
        <v>0</v>
      </c>
    </row>
    <row r="1477" spans="1:24" x14ac:dyDescent="0.25">
      <c r="A1477" s="2" t="s">
        <v>137</v>
      </c>
      <c r="B1477" s="19">
        <v>2450</v>
      </c>
      <c r="D1477" s="20">
        <v>0.09</v>
      </c>
      <c r="E1477" s="19">
        <f>B1477*D1477</f>
        <v>220.5</v>
      </c>
      <c r="G1477" s="19">
        <v>122</v>
      </c>
      <c r="H1477" s="19">
        <v>820</v>
      </c>
      <c r="I1477" s="19">
        <v>1053</v>
      </c>
      <c r="J1477" s="19">
        <v>454</v>
      </c>
      <c r="L1477" s="19">
        <v>2313</v>
      </c>
      <c r="M1477" s="19">
        <v>122</v>
      </c>
      <c r="N1477" s="19">
        <v>801</v>
      </c>
      <c r="O1477" s="19">
        <v>981</v>
      </c>
      <c r="P1477" s="19">
        <v>407</v>
      </c>
      <c r="R1477" s="19">
        <f>J1477+ L1477- P1477</f>
        <v>2360</v>
      </c>
      <c r="S1477" s="19">
        <f>R1477-E1477</f>
        <v>2139.5</v>
      </c>
      <c r="U1477" s="19">
        <v>24</v>
      </c>
      <c r="V1477" s="19">
        <v>50</v>
      </c>
      <c r="X1477" s="19">
        <v>0</v>
      </c>
    </row>
    <row r="1478" spans="1:24" x14ac:dyDescent="0.25">
      <c r="A1478" s="2" t="s">
        <v>228</v>
      </c>
      <c r="B1478" s="19">
        <v>2036</v>
      </c>
      <c r="D1478" s="20">
        <v>0.14000000000000001</v>
      </c>
      <c r="E1478" s="19">
        <f>B1478*D1478</f>
        <v>285.04000000000002</v>
      </c>
      <c r="G1478" s="19">
        <v>6</v>
      </c>
      <c r="H1478" s="19">
        <v>743</v>
      </c>
      <c r="I1478" s="19">
        <v>291</v>
      </c>
      <c r="J1478" s="19">
        <v>994</v>
      </c>
      <c r="L1478" s="19">
        <v>1179</v>
      </c>
      <c r="M1478" s="19">
        <v>0</v>
      </c>
      <c r="N1478" s="19">
        <v>521</v>
      </c>
      <c r="O1478" s="19">
        <v>115</v>
      </c>
      <c r="P1478" s="19">
        <v>541</v>
      </c>
      <c r="R1478" s="19">
        <f>J1478+ L1478- P1478</f>
        <v>1632</v>
      </c>
      <c r="S1478" s="19">
        <f>R1478-E1478</f>
        <v>1346.96</v>
      </c>
      <c r="U1478" s="19">
        <v>213</v>
      </c>
      <c r="V1478" s="19">
        <v>16</v>
      </c>
      <c r="X1478" s="19">
        <v>0</v>
      </c>
    </row>
    <row r="1479" spans="1:24" x14ac:dyDescent="0.25">
      <c r="A1479" s="2" t="s">
        <v>107</v>
      </c>
      <c r="B1479" s="19">
        <v>364</v>
      </c>
      <c r="D1479" s="20">
        <v>0.14000000000000001</v>
      </c>
      <c r="E1479" s="19">
        <f>B1479*D1479</f>
        <v>50.960000000000008</v>
      </c>
      <c r="G1479" s="19">
        <v>0</v>
      </c>
      <c r="H1479" s="19">
        <v>1</v>
      </c>
      <c r="I1479" s="19">
        <v>199</v>
      </c>
      <c r="J1479" s="19">
        <v>163</v>
      </c>
      <c r="L1479" s="19">
        <v>241</v>
      </c>
      <c r="M1479" s="19">
        <v>0</v>
      </c>
      <c r="N1479" s="19">
        <v>1</v>
      </c>
      <c r="O1479" s="19">
        <v>195</v>
      </c>
      <c r="P1479" s="19">
        <v>44</v>
      </c>
      <c r="R1479" s="19">
        <f>J1479+ L1479- P1479</f>
        <v>360</v>
      </c>
      <c r="S1479" s="19">
        <f>R1479-E1479</f>
        <v>309.03999999999996</v>
      </c>
      <c r="U1479" s="19">
        <v>79</v>
      </c>
      <c r="V1479" s="19">
        <v>28</v>
      </c>
      <c r="X1479" s="19">
        <v>0</v>
      </c>
    </row>
    <row r="1481" spans="1:24" x14ac:dyDescent="0.25">
      <c r="A1481" s="14" t="s">
        <v>399</v>
      </c>
      <c r="B1481" s="15">
        <v>3949</v>
      </c>
      <c r="E1481" s="15">
        <v>829.29</v>
      </c>
      <c r="G1481" s="15">
        <v>312</v>
      </c>
      <c r="H1481" s="15">
        <v>168</v>
      </c>
      <c r="I1481" s="15">
        <v>1711</v>
      </c>
      <c r="J1481" s="15">
        <v>1756</v>
      </c>
      <c r="L1481" s="15">
        <v>1023</v>
      </c>
      <c r="M1481" s="15">
        <v>8</v>
      </c>
      <c r="N1481" s="15">
        <v>18</v>
      </c>
      <c r="O1481" s="15">
        <v>235</v>
      </c>
      <c r="P1481" s="15">
        <v>761</v>
      </c>
      <c r="R1481" s="15">
        <f>J1481+L1481-P1481</f>
        <v>2018</v>
      </c>
      <c r="S1481" s="15">
        <f>R1481-E1481</f>
        <v>1188.71</v>
      </c>
      <c r="U1481" s="15">
        <v>751</v>
      </c>
      <c r="V1481" s="15">
        <v>332</v>
      </c>
      <c r="X1481" s="15">
        <v>0</v>
      </c>
    </row>
    <row r="1482" spans="1:24" x14ac:dyDescent="0.25">
      <c r="A1482" s="2" t="s">
        <v>230</v>
      </c>
      <c r="B1482" s="19">
        <v>3949</v>
      </c>
      <c r="D1482" s="20">
        <v>0.21</v>
      </c>
      <c r="E1482" s="19">
        <f>B1482*D1482</f>
        <v>829.29</v>
      </c>
      <c r="G1482" s="19">
        <v>312</v>
      </c>
      <c r="H1482" s="19">
        <v>168</v>
      </c>
      <c r="I1482" s="19">
        <v>1711</v>
      </c>
      <c r="J1482" s="19">
        <v>1756</v>
      </c>
      <c r="L1482" s="19">
        <v>1023</v>
      </c>
      <c r="M1482" s="19">
        <v>8</v>
      </c>
      <c r="N1482" s="19">
        <v>18</v>
      </c>
      <c r="O1482" s="19">
        <v>235</v>
      </c>
      <c r="P1482" s="19">
        <v>761</v>
      </c>
      <c r="R1482" s="19">
        <f>J1482+ L1482- P1482</f>
        <v>2018</v>
      </c>
      <c r="S1482" s="19">
        <f>R1482-E1482</f>
        <v>1188.71</v>
      </c>
      <c r="U1482" s="19">
        <v>751</v>
      </c>
      <c r="V1482" s="19">
        <v>332</v>
      </c>
      <c r="X1482" s="19">
        <v>0</v>
      </c>
    </row>
    <row r="1484" spans="1:24" x14ac:dyDescent="0.25">
      <c r="A1484" s="14" t="s">
        <v>400</v>
      </c>
      <c r="B1484" s="15">
        <v>3087</v>
      </c>
      <c r="E1484" s="15">
        <v>339.57</v>
      </c>
      <c r="G1484" s="15">
        <v>190</v>
      </c>
      <c r="H1484" s="15">
        <v>330</v>
      </c>
      <c r="I1484" s="15">
        <v>1490</v>
      </c>
      <c r="J1484" s="15">
        <v>1075</v>
      </c>
      <c r="L1484" s="15">
        <v>434</v>
      </c>
      <c r="M1484" s="15">
        <v>36</v>
      </c>
      <c r="N1484" s="15">
        <v>70</v>
      </c>
      <c r="O1484" s="15">
        <v>37</v>
      </c>
      <c r="P1484" s="15">
        <v>290</v>
      </c>
      <c r="R1484" s="15">
        <f>J1484+L1484-P1484</f>
        <v>1219</v>
      </c>
      <c r="S1484" s="15">
        <f>R1484-E1484</f>
        <v>879.43000000000006</v>
      </c>
      <c r="U1484" s="15">
        <v>475</v>
      </c>
      <c r="V1484" s="15">
        <v>192</v>
      </c>
      <c r="X1484" s="15">
        <v>0</v>
      </c>
    </row>
    <row r="1485" spans="1:24" x14ac:dyDescent="0.25">
      <c r="A1485" s="2" t="s">
        <v>232</v>
      </c>
      <c r="B1485" s="19">
        <v>3087</v>
      </c>
      <c r="D1485" s="20">
        <v>0.11</v>
      </c>
      <c r="E1485" s="19">
        <f>B1485*D1485</f>
        <v>339.57</v>
      </c>
      <c r="G1485" s="19">
        <v>190</v>
      </c>
      <c r="H1485" s="19">
        <v>330</v>
      </c>
      <c r="I1485" s="19">
        <v>1490</v>
      </c>
      <c r="J1485" s="19">
        <v>1075</v>
      </c>
      <c r="L1485" s="19">
        <v>434</v>
      </c>
      <c r="M1485" s="19">
        <v>36</v>
      </c>
      <c r="N1485" s="19">
        <v>70</v>
      </c>
      <c r="O1485" s="19">
        <v>37</v>
      </c>
      <c r="P1485" s="19">
        <v>290</v>
      </c>
      <c r="R1485" s="19">
        <f>J1485+ L1485- P1485</f>
        <v>1219</v>
      </c>
      <c r="S1485" s="19">
        <f>R1485-E1485</f>
        <v>879.43000000000006</v>
      </c>
      <c r="U1485" s="19">
        <v>475</v>
      </c>
      <c r="V1485" s="19">
        <v>192</v>
      </c>
      <c r="X1485" s="19">
        <v>0</v>
      </c>
    </row>
    <row r="1487" spans="1:24" ht="15.75" x14ac:dyDescent="0.25">
      <c r="B1487" s="24">
        <v>11886</v>
      </c>
      <c r="E1487" s="24">
        <v>1725.36</v>
      </c>
      <c r="G1487" s="24">
        <v>630</v>
      </c>
      <c r="H1487" s="24">
        <v>2062</v>
      </c>
      <c r="I1487" s="24">
        <v>4744</v>
      </c>
      <c r="J1487" s="24">
        <v>4442</v>
      </c>
      <c r="L1487" s="24">
        <v>5190</v>
      </c>
      <c r="M1487" s="24">
        <v>166</v>
      </c>
      <c r="N1487" s="24">
        <v>1411</v>
      </c>
      <c r="O1487" s="24">
        <v>1563</v>
      </c>
      <c r="P1487" s="24">
        <v>2043</v>
      </c>
      <c r="R1487" s="24">
        <f>J1487+ L1487- P1487</f>
        <v>7589</v>
      </c>
      <c r="S1487" s="24">
        <f>R1487-E1487</f>
        <v>5863.64</v>
      </c>
      <c r="U1487" s="24">
        <v>1542</v>
      </c>
      <c r="V1487" s="24">
        <v>618</v>
      </c>
      <c r="X1487" s="24">
        <v>0</v>
      </c>
    </row>
    <row r="1490" spans="1:24" ht="15.75" x14ac:dyDescent="0.25">
      <c r="A1490" s="1" t="s">
        <v>401</v>
      </c>
    </row>
    <row r="1491" spans="1:24" x14ac:dyDescent="0.25">
      <c r="A1491" s="14" t="s">
        <v>258</v>
      </c>
      <c r="B1491" s="15">
        <v>10868</v>
      </c>
      <c r="E1491" s="15">
        <v>3477.76</v>
      </c>
      <c r="G1491" s="15">
        <v>3052</v>
      </c>
      <c r="H1491" s="15">
        <v>2063</v>
      </c>
      <c r="I1491" s="15">
        <v>5350</v>
      </c>
      <c r="J1491" s="15">
        <v>399</v>
      </c>
      <c r="L1491" s="15">
        <v>3246</v>
      </c>
      <c r="M1491" s="15">
        <v>510</v>
      </c>
      <c r="N1491" s="15">
        <v>956</v>
      </c>
      <c r="O1491" s="15">
        <v>1641</v>
      </c>
      <c r="P1491" s="15">
        <v>137</v>
      </c>
      <c r="R1491" s="15">
        <f>J1491+L1491-P1491</f>
        <v>3508</v>
      </c>
      <c r="S1491" s="15">
        <f>R1491-E1491</f>
        <v>30.239999999999782</v>
      </c>
      <c r="U1491" s="15">
        <v>5</v>
      </c>
      <c r="V1491" s="15">
        <v>128</v>
      </c>
      <c r="X1491" s="15">
        <v>0</v>
      </c>
    </row>
    <row r="1492" spans="1:24" x14ac:dyDescent="0.25">
      <c r="A1492" s="2" t="s">
        <v>155</v>
      </c>
      <c r="B1492" s="19">
        <v>1089</v>
      </c>
      <c r="D1492" s="20">
        <v>0.32</v>
      </c>
      <c r="E1492" s="19">
        <f>B1492*D1492</f>
        <v>348.48</v>
      </c>
      <c r="G1492" s="19">
        <v>8</v>
      </c>
      <c r="H1492" s="19">
        <v>393</v>
      </c>
      <c r="I1492" s="19">
        <v>686</v>
      </c>
      <c r="J1492" s="19">
        <v>0</v>
      </c>
      <c r="L1492" s="19">
        <v>446</v>
      </c>
      <c r="M1492" s="19">
        <v>3</v>
      </c>
      <c r="N1492" s="19">
        <v>184</v>
      </c>
      <c r="O1492" s="19">
        <v>258</v>
      </c>
      <c r="P1492" s="19">
        <v>0</v>
      </c>
      <c r="R1492" s="19">
        <f>J1492+ L1492- P1492</f>
        <v>446</v>
      </c>
      <c r="S1492" s="19">
        <f>R1492-E1492</f>
        <v>97.519999999999982</v>
      </c>
      <c r="U1492" s="19">
        <v>0</v>
      </c>
      <c r="V1492" s="19">
        <v>0</v>
      </c>
      <c r="X1492" s="19">
        <v>0</v>
      </c>
    </row>
    <row r="1493" spans="1:24" x14ac:dyDescent="0.25">
      <c r="A1493" s="2" t="s">
        <v>157</v>
      </c>
      <c r="B1493" s="19">
        <v>9779</v>
      </c>
      <c r="D1493" s="20">
        <v>0.32</v>
      </c>
      <c r="E1493" s="19">
        <f>B1493*D1493</f>
        <v>3129.28</v>
      </c>
      <c r="G1493" s="19">
        <v>3044</v>
      </c>
      <c r="H1493" s="19">
        <v>1670</v>
      </c>
      <c r="I1493" s="19">
        <v>4664</v>
      </c>
      <c r="J1493" s="19">
        <v>399</v>
      </c>
      <c r="L1493" s="19">
        <v>2800</v>
      </c>
      <c r="M1493" s="19">
        <v>507</v>
      </c>
      <c r="N1493" s="19">
        <v>772</v>
      </c>
      <c r="O1493" s="19">
        <v>1383</v>
      </c>
      <c r="P1493" s="19">
        <v>137</v>
      </c>
      <c r="R1493" s="19">
        <f>J1493+ L1493- P1493</f>
        <v>3062</v>
      </c>
      <c r="S1493" s="19">
        <f>R1493-E1493</f>
        <v>-67.2800000000002</v>
      </c>
      <c r="U1493" s="19">
        <v>5</v>
      </c>
      <c r="V1493" s="19">
        <v>128</v>
      </c>
      <c r="X1493" s="19">
        <v>0</v>
      </c>
    </row>
    <row r="1495" spans="1:24" ht="26.25" x14ac:dyDescent="0.25">
      <c r="A1495" s="14" t="s">
        <v>402</v>
      </c>
      <c r="B1495" s="15">
        <v>26407</v>
      </c>
      <c r="E1495" s="15">
        <v>4225.12</v>
      </c>
      <c r="G1495" s="15">
        <v>15756</v>
      </c>
      <c r="H1495" s="15">
        <v>5749</v>
      </c>
      <c r="I1495" s="15">
        <v>2535</v>
      </c>
      <c r="J1495" s="15">
        <v>2364</v>
      </c>
      <c r="L1495" s="15">
        <v>4097</v>
      </c>
      <c r="M1495" s="15">
        <v>759</v>
      </c>
      <c r="N1495" s="15">
        <v>1730</v>
      </c>
      <c r="O1495" s="15">
        <v>888</v>
      </c>
      <c r="P1495" s="15">
        <v>716</v>
      </c>
      <c r="R1495" s="15">
        <f>J1495+L1495-P1495</f>
        <v>5745</v>
      </c>
      <c r="S1495" s="15">
        <f>R1495-E1495</f>
        <v>1519.88</v>
      </c>
      <c r="U1495" s="15">
        <v>16</v>
      </c>
      <c r="V1495" s="15">
        <v>988</v>
      </c>
      <c r="X1495" s="15">
        <v>0</v>
      </c>
    </row>
    <row r="1496" spans="1:24" x14ac:dyDescent="0.25">
      <c r="A1496" s="2" t="s">
        <v>161</v>
      </c>
      <c r="B1496" s="19">
        <v>101</v>
      </c>
      <c r="D1496" s="20">
        <v>0.16</v>
      </c>
      <c r="E1496" s="19">
        <f>B1496*D1496</f>
        <v>16.16</v>
      </c>
      <c r="G1496" s="19">
        <v>5</v>
      </c>
      <c r="H1496" s="19">
        <v>17</v>
      </c>
      <c r="I1496" s="19">
        <v>32</v>
      </c>
      <c r="J1496" s="19">
        <v>46</v>
      </c>
      <c r="L1496" s="19">
        <v>28</v>
      </c>
      <c r="M1496" s="19">
        <v>5</v>
      </c>
      <c r="N1496" s="19">
        <v>1</v>
      </c>
      <c r="O1496" s="19">
        <v>13</v>
      </c>
      <c r="P1496" s="19">
        <v>8</v>
      </c>
      <c r="R1496" s="19">
        <f>J1496+ L1496- P1496</f>
        <v>66</v>
      </c>
      <c r="S1496" s="19">
        <f>R1496-E1496</f>
        <v>49.84</v>
      </c>
      <c r="U1496" s="19">
        <v>0</v>
      </c>
      <c r="V1496" s="19">
        <v>38</v>
      </c>
      <c r="X1496" s="19">
        <v>0</v>
      </c>
    </row>
    <row r="1497" spans="1:24" x14ac:dyDescent="0.25">
      <c r="A1497" s="2" t="s">
        <v>403</v>
      </c>
      <c r="B1497" s="19">
        <v>24348</v>
      </c>
      <c r="D1497" s="20">
        <v>0.16</v>
      </c>
      <c r="E1497" s="19">
        <f>B1497*D1497</f>
        <v>3895.6800000000003</v>
      </c>
      <c r="G1497" s="19">
        <v>14596</v>
      </c>
      <c r="H1497" s="19">
        <v>5407</v>
      </c>
      <c r="I1497" s="19">
        <v>2167</v>
      </c>
      <c r="J1497" s="19">
        <v>2177</v>
      </c>
      <c r="L1497" s="19">
        <v>3787</v>
      </c>
      <c r="M1497" s="19">
        <v>645</v>
      </c>
      <c r="N1497" s="19">
        <v>1608</v>
      </c>
      <c r="O1497" s="19">
        <v>835</v>
      </c>
      <c r="P1497" s="19">
        <v>697</v>
      </c>
      <c r="R1497" s="19">
        <f>J1497+ L1497- P1497</f>
        <v>5267</v>
      </c>
      <c r="S1497" s="19">
        <f>R1497-E1497</f>
        <v>1371.3199999999997</v>
      </c>
      <c r="U1497" s="19">
        <v>7</v>
      </c>
      <c r="V1497" s="19">
        <v>836</v>
      </c>
      <c r="X1497" s="19">
        <v>0</v>
      </c>
    </row>
    <row r="1498" spans="1:24" x14ac:dyDescent="0.25">
      <c r="A1498" s="2" t="s">
        <v>163</v>
      </c>
      <c r="B1498" s="19">
        <v>1958</v>
      </c>
      <c r="D1498" s="20">
        <v>0.16</v>
      </c>
      <c r="E1498" s="19">
        <f>B1498*D1498</f>
        <v>313.28000000000003</v>
      </c>
      <c r="G1498" s="19">
        <v>1155</v>
      </c>
      <c r="H1498" s="19">
        <v>325</v>
      </c>
      <c r="I1498" s="19">
        <v>336</v>
      </c>
      <c r="J1498" s="19">
        <v>141</v>
      </c>
      <c r="L1498" s="19">
        <v>282</v>
      </c>
      <c r="M1498" s="19">
        <v>109</v>
      </c>
      <c r="N1498" s="19">
        <v>121</v>
      </c>
      <c r="O1498" s="19">
        <v>40</v>
      </c>
      <c r="P1498" s="19">
        <v>11</v>
      </c>
      <c r="R1498" s="19">
        <f>J1498+ L1498- P1498</f>
        <v>412</v>
      </c>
      <c r="S1498" s="19">
        <f>R1498-E1498</f>
        <v>98.71999999999997</v>
      </c>
      <c r="U1498" s="19">
        <v>9</v>
      </c>
      <c r="V1498" s="19">
        <v>114</v>
      </c>
      <c r="X1498" s="19">
        <v>0</v>
      </c>
    </row>
    <row r="1500" spans="1:24" x14ac:dyDescent="0.25">
      <c r="A1500" s="14" t="s">
        <v>87</v>
      </c>
      <c r="B1500" s="15">
        <v>11252</v>
      </c>
      <c r="E1500" s="15">
        <v>3600.64</v>
      </c>
      <c r="G1500" s="15">
        <v>4612</v>
      </c>
      <c r="H1500" s="15">
        <v>2735</v>
      </c>
      <c r="I1500" s="15">
        <v>3777</v>
      </c>
      <c r="J1500" s="15">
        <v>126</v>
      </c>
      <c r="L1500" s="15">
        <v>2720</v>
      </c>
      <c r="M1500" s="15">
        <v>810</v>
      </c>
      <c r="N1500" s="15">
        <v>716</v>
      </c>
      <c r="O1500" s="15">
        <v>1137</v>
      </c>
      <c r="P1500" s="15">
        <v>55</v>
      </c>
      <c r="R1500" s="15">
        <f>J1500+L1500-P1500</f>
        <v>2791</v>
      </c>
      <c r="S1500" s="15">
        <f>R1500-E1500</f>
        <v>-809.63999999999987</v>
      </c>
      <c r="U1500" s="15">
        <v>0</v>
      </c>
      <c r="V1500" s="15">
        <v>46</v>
      </c>
      <c r="X1500" s="15">
        <v>0</v>
      </c>
    </row>
    <row r="1501" spans="1:24" x14ac:dyDescent="0.25">
      <c r="A1501" s="2" t="s">
        <v>404</v>
      </c>
      <c r="B1501" s="19">
        <v>11252</v>
      </c>
      <c r="D1501" s="20">
        <v>0.32</v>
      </c>
      <c r="E1501" s="19">
        <f>B1501*D1501</f>
        <v>3600.64</v>
      </c>
      <c r="G1501" s="19">
        <v>4612</v>
      </c>
      <c r="H1501" s="19">
        <v>2735</v>
      </c>
      <c r="I1501" s="19">
        <v>3777</v>
      </c>
      <c r="J1501" s="19">
        <v>126</v>
      </c>
      <c r="L1501" s="19">
        <v>2720</v>
      </c>
      <c r="M1501" s="19">
        <v>810</v>
      </c>
      <c r="N1501" s="19">
        <v>716</v>
      </c>
      <c r="O1501" s="19">
        <v>1137</v>
      </c>
      <c r="P1501" s="19">
        <v>55</v>
      </c>
      <c r="R1501" s="19">
        <f>J1501+ L1501- P1501</f>
        <v>2791</v>
      </c>
      <c r="S1501" s="19">
        <f>R1501-E1501</f>
        <v>-809.63999999999987</v>
      </c>
      <c r="U1501" s="19">
        <v>0</v>
      </c>
      <c r="V1501" s="19">
        <v>46</v>
      </c>
      <c r="X1501" s="19">
        <v>0</v>
      </c>
    </row>
    <row r="1503" spans="1:24" x14ac:dyDescent="0.25">
      <c r="A1503" s="14" t="s">
        <v>69</v>
      </c>
      <c r="B1503" s="15">
        <v>12579</v>
      </c>
      <c r="E1503" s="15">
        <v>1257.9000000000001</v>
      </c>
      <c r="G1503" s="15">
        <v>7293</v>
      </c>
      <c r="H1503" s="15">
        <v>1117</v>
      </c>
      <c r="I1503" s="15">
        <v>3626</v>
      </c>
      <c r="J1503" s="15">
        <v>541</v>
      </c>
      <c r="L1503" s="15">
        <v>1243</v>
      </c>
      <c r="M1503" s="15">
        <v>86</v>
      </c>
      <c r="N1503" s="15">
        <v>294</v>
      </c>
      <c r="O1503" s="15">
        <v>656</v>
      </c>
      <c r="P1503" s="15">
        <v>205</v>
      </c>
      <c r="R1503" s="15">
        <f>J1503+L1503-P1503</f>
        <v>1579</v>
      </c>
      <c r="S1503" s="15">
        <f>R1503-E1503</f>
        <v>321.09999999999991</v>
      </c>
      <c r="U1503" s="15">
        <v>0</v>
      </c>
      <c r="V1503" s="15">
        <v>25</v>
      </c>
      <c r="X1503" s="15">
        <v>0</v>
      </c>
    </row>
    <row r="1504" spans="1:24" x14ac:dyDescent="0.25">
      <c r="A1504" s="2" t="s">
        <v>83</v>
      </c>
      <c r="B1504" s="19">
        <v>12579</v>
      </c>
      <c r="D1504" s="20">
        <v>0.1</v>
      </c>
      <c r="E1504" s="19">
        <f>B1504*D1504</f>
        <v>1257.9000000000001</v>
      </c>
      <c r="G1504" s="19">
        <v>7293</v>
      </c>
      <c r="H1504" s="19">
        <v>1117</v>
      </c>
      <c r="I1504" s="19">
        <v>3626</v>
      </c>
      <c r="J1504" s="19">
        <v>541</v>
      </c>
      <c r="L1504" s="19">
        <v>1243</v>
      </c>
      <c r="M1504" s="19">
        <v>86</v>
      </c>
      <c r="N1504" s="19">
        <v>294</v>
      </c>
      <c r="O1504" s="19">
        <v>656</v>
      </c>
      <c r="P1504" s="19">
        <v>205</v>
      </c>
      <c r="R1504" s="19">
        <f>J1504+ L1504- P1504</f>
        <v>1579</v>
      </c>
      <c r="S1504" s="19">
        <f>R1504-E1504</f>
        <v>321.09999999999991</v>
      </c>
      <c r="U1504" s="19">
        <v>0</v>
      </c>
      <c r="V1504" s="19">
        <v>25</v>
      </c>
      <c r="X1504" s="19">
        <v>0</v>
      </c>
    </row>
    <row r="1506" spans="1:24" ht="15.75" x14ac:dyDescent="0.25">
      <c r="B1506" s="24">
        <v>61106</v>
      </c>
      <c r="E1506" s="24">
        <v>12561.42</v>
      </c>
      <c r="G1506" s="24">
        <v>30713</v>
      </c>
      <c r="H1506" s="24">
        <v>11664</v>
      </c>
      <c r="I1506" s="24">
        <v>15288</v>
      </c>
      <c r="J1506" s="24">
        <v>3430</v>
      </c>
      <c r="L1506" s="24">
        <v>11306</v>
      </c>
      <c r="M1506" s="24">
        <v>2165</v>
      </c>
      <c r="N1506" s="24">
        <v>3696</v>
      </c>
      <c r="O1506" s="24">
        <v>4322</v>
      </c>
      <c r="P1506" s="24">
        <v>1113</v>
      </c>
      <c r="R1506" s="24">
        <f>J1506+ L1506- P1506</f>
        <v>13623</v>
      </c>
      <c r="S1506" s="24">
        <f>R1506-E1506</f>
        <v>1061.58</v>
      </c>
      <c r="U1506" s="24">
        <v>21</v>
      </c>
      <c r="V1506" s="24">
        <v>1187</v>
      </c>
      <c r="X1506" s="24">
        <v>0</v>
      </c>
    </row>
    <row r="1509" spans="1:24" ht="15.75" x14ac:dyDescent="0.25">
      <c r="A1509" s="1" t="s">
        <v>405</v>
      </c>
    </row>
    <row r="1510" spans="1:24" x14ac:dyDescent="0.25">
      <c r="A1510" s="14" t="s">
        <v>194</v>
      </c>
      <c r="B1510" s="15">
        <v>6481</v>
      </c>
      <c r="E1510" s="15">
        <v>1231.3900000000001</v>
      </c>
      <c r="G1510" s="15">
        <v>627</v>
      </c>
      <c r="H1510" s="15">
        <v>606</v>
      </c>
      <c r="I1510" s="15">
        <v>2943</v>
      </c>
      <c r="J1510" s="15">
        <v>2301</v>
      </c>
      <c r="L1510" s="15">
        <v>5815</v>
      </c>
      <c r="M1510" s="15">
        <v>183</v>
      </c>
      <c r="N1510" s="15">
        <v>567</v>
      </c>
      <c r="O1510" s="15">
        <v>2819</v>
      </c>
      <c r="P1510" s="15">
        <v>2241</v>
      </c>
      <c r="R1510" s="15">
        <f>J1510+L1510-P1510</f>
        <v>5875</v>
      </c>
      <c r="S1510" s="15">
        <f>R1510-E1510</f>
        <v>4643.6099999999997</v>
      </c>
      <c r="U1510" s="15">
        <v>0</v>
      </c>
      <c r="V1510" s="15">
        <v>0</v>
      </c>
      <c r="X1510" s="15">
        <v>0</v>
      </c>
    </row>
    <row r="1511" spans="1:24" x14ac:dyDescent="0.25">
      <c r="A1511" s="2" t="s">
        <v>92</v>
      </c>
      <c r="B1511" s="19">
        <v>2424</v>
      </c>
      <c r="D1511" s="20">
        <v>0.19</v>
      </c>
      <c r="E1511" s="19">
        <f>B1511*D1511</f>
        <v>460.56</v>
      </c>
      <c r="G1511" s="19">
        <v>76</v>
      </c>
      <c r="H1511" s="19">
        <v>100</v>
      </c>
      <c r="I1511" s="19">
        <v>1299</v>
      </c>
      <c r="J1511" s="19">
        <v>947</v>
      </c>
      <c r="L1511" s="19">
        <v>2415</v>
      </c>
      <c r="M1511" s="19">
        <v>68</v>
      </c>
      <c r="N1511" s="19">
        <v>100</v>
      </c>
      <c r="O1511" s="19">
        <v>1298</v>
      </c>
      <c r="P1511" s="19">
        <v>947</v>
      </c>
      <c r="R1511" s="19">
        <f>J1511+ L1511- P1511</f>
        <v>2415</v>
      </c>
      <c r="S1511" s="19">
        <f>R1511-E1511</f>
        <v>1954.44</v>
      </c>
      <c r="U1511" s="19">
        <v>0</v>
      </c>
      <c r="V1511" s="19">
        <v>0</v>
      </c>
      <c r="X1511" s="19">
        <v>0</v>
      </c>
    </row>
    <row r="1512" spans="1:24" x14ac:dyDescent="0.25">
      <c r="A1512" s="2" t="s">
        <v>93</v>
      </c>
      <c r="B1512" s="19">
        <v>247</v>
      </c>
      <c r="D1512" s="20">
        <v>0.19</v>
      </c>
      <c r="E1512" s="19">
        <f>B1512*D1512</f>
        <v>46.93</v>
      </c>
      <c r="G1512" s="19">
        <v>0</v>
      </c>
      <c r="H1512" s="19">
        <v>0</v>
      </c>
      <c r="I1512" s="19">
        <v>151</v>
      </c>
      <c r="J1512" s="19">
        <v>95</v>
      </c>
      <c r="L1512" s="19">
        <v>247</v>
      </c>
      <c r="M1512" s="19">
        <v>0</v>
      </c>
      <c r="N1512" s="19">
        <v>0</v>
      </c>
      <c r="O1512" s="19">
        <v>151</v>
      </c>
      <c r="P1512" s="19">
        <v>95</v>
      </c>
      <c r="R1512" s="19">
        <f>J1512+ L1512- P1512</f>
        <v>247</v>
      </c>
      <c r="S1512" s="19">
        <f>R1512-E1512</f>
        <v>200.07</v>
      </c>
      <c r="U1512" s="19">
        <v>0</v>
      </c>
      <c r="V1512" s="19">
        <v>0</v>
      </c>
      <c r="X1512" s="19">
        <v>0</v>
      </c>
    </row>
    <row r="1513" spans="1:24" x14ac:dyDescent="0.25">
      <c r="A1513" s="2" t="s">
        <v>45</v>
      </c>
      <c r="B1513" s="19">
        <v>3810</v>
      </c>
      <c r="D1513" s="20">
        <v>0.19</v>
      </c>
      <c r="E1513" s="19">
        <f>B1513*D1513</f>
        <v>723.9</v>
      </c>
      <c r="G1513" s="19">
        <v>551</v>
      </c>
      <c r="H1513" s="19">
        <v>506</v>
      </c>
      <c r="I1513" s="19">
        <v>1493</v>
      </c>
      <c r="J1513" s="19">
        <v>1259</v>
      </c>
      <c r="L1513" s="19">
        <v>3153</v>
      </c>
      <c r="M1513" s="19">
        <v>115</v>
      </c>
      <c r="N1513" s="19">
        <v>467</v>
      </c>
      <c r="O1513" s="19">
        <v>1370</v>
      </c>
      <c r="P1513" s="19">
        <v>1199</v>
      </c>
      <c r="R1513" s="19">
        <f>J1513+ L1513- P1513</f>
        <v>3213</v>
      </c>
      <c r="S1513" s="19">
        <f>R1513-E1513</f>
        <v>2489.1</v>
      </c>
      <c r="U1513" s="19">
        <v>0</v>
      </c>
      <c r="V1513" s="19">
        <v>0</v>
      </c>
      <c r="X1513" s="19">
        <v>0</v>
      </c>
    </row>
    <row r="1515" spans="1:24" x14ac:dyDescent="0.25">
      <c r="A1515" s="14" t="s">
        <v>406</v>
      </c>
      <c r="B1515" s="15">
        <v>8205</v>
      </c>
      <c r="E1515" s="15">
        <v>1066.6500000000001</v>
      </c>
      <c r="G1515" s="15">
        <v>369</v>
      </c>
      <c r="H1515" s="15">
        <v>848</v>
      </c>
      <c r="I1515" s="15">
        <v>1072</v>
      </c>
      <c r="J1515" s="15">
        <v>5913</v>
      </c>
      <c r="L1515" s="15">
        <v>6257</v>
      </c>
      <c r="M1515" s="15">
        <v>147</v>
      </c>
      <c r="N1515" s="15">
        <v>374</v>
      </c>
      <c r="O1515" s="15">
        <v>842</v>
      </c>
      <c r="P1515" s="15">
        <v>4892</v>
      </c>
      <c r="R1515" s="15">
        <f>J1515+L1515-P1515</f>
        <v>7278</v>
      </c>
      <c r="S1515" s="15">
        <f>R1515-E1515</f>
        <v>6211.35</v>
      </c>
      <c r="U1515" s="15">
        <v>0</v>
      </c>
      <c r="V1515" s="15">
        <v>0</v>
      </c>
      <c r="X1515" s="15">
        <v>0</v>
      </c>
    </row>
    <row r="1516" spans="1:24" x14ac:dyDescent="0.25">
      <c r="A1516" s="2" t="s">
        <v>200</v>
      </c>
      <c r="B1516" s="19">
        <v>8055</v>
      </c>
      <c r="D1516" s="20">
        <v>0.13</v>
      </c>
      <c r="E1516" s="19">
        <f>B1516*D1516</f>
        <v>1047.1500000000001</v>
      </c>
      <c r="G1516" s="19">
        <v>338</v>
      </c>
      <c r="H1516" s="19">
        <v>839</v>
      </c>
      <c r="I1516" s="19">
        <v>1051</v>
      </c>
      <c r="J1516" s="19">
        <v>5825</v>
      </c>
      <c r="L1516" s="19">
        <v>6257</v>
      </c>
      <c r="M1516" s="19">
        <v>147</v>
      </c>
      <c r="N1516" s="19">
        <v>374</v>
      </c>
      <c r="O1516" s="19">
        <v>842</v>
      </c>
      <c r="P1516" s="19">
        <v>4892</v>
      </c>
      <c r="R1516" s="19">
        <f>J1516+ L1516- P1516</f>
        <v>7190</v>
      </c>
      <c r="S1516" s="19">
        <f>R1516-E1516</f>
        <v>6142.85</v>
      </c>
      <c r="U1516" s="19">
        <v>0</v>
      </c>
      <c r="V1516" s="19">
        <v>0</v>
      </c>
      <c r="X1516" s="19">
        <v>0</v>
      </c>
    </row>
    <row r="1517" spans="1:24" x14ac:dyDescent="0.25">
      <c r="A1517" s="2" t="s">
        <v>96</v>
      </c>
      <c r="B1517" s="19">
        <v>150</v>
      </c>
      <c r="D1517" s="20">
        <v>0.13</v>
      </c>
      <c r="E1517" s="19">
        <f>B1517*D1517</f>
        <v>19.5</v>
      </c>
      <c r="G1517" s="19">
        <v>31</v>
      </c>
      <c r="H1517" s="19">
        <v>9</v>
      </c>
      <c r="I1517" s="19">
        <v>21</v>
      </c>
      <c r="J1517" s="19">
        <v>88</v>
      </c>
      <c r="L1517" s="19">
        <v>0</v>
      </c>
      <c r="M1517" s="19">
        <v>0</v>
      </c>
      <c r="N1517" s="19">
        <v>0</v>
      </c>
      <c r="O1517" s="19">
        <v>0</v>
      </c>
      <c r="P1517" s="19">
        <v>0</v>
      </c>
      <c r="R1517" s="19">
        <f>J1517+ L1517- P1517</f>
        <v>88</v>
      </c>
      <c r="S1517" s="19">
        <f>R1517-E1517</f>
        <v>68.5</v>
      </c>
      <c r="U1517" s="19">
        <v>0</v>
      </c>
      <c r="V1517" s="19">
        <v>0</v>
      </c>
      <c r="X1517" s="19">
        <v>0</v>
      </c>
    </row>
    <row r="1519" spans="1:24" ht="15.75" x14ac:dyDescent="0.25">
      <c r="B1519" s="24">
        <v>14686</v>
      </c>
      <c r="E1519" s="24">
        <v>2298.04</v>
      </c>
      <c r="G1519" s="24">
        <v>996</v>
      </c>
      <c r="H1519" s="24">
        <v>1454</v>
      </c>
      <c r="I1519" s="24">
        <v>4015</v>
      </c>
      <c r="J1519" s="24">
        <v>8214</v>
      </c>
      <c r="L1519" s="24">
        <v>12072</v>
      </c>
      <c r="M1519" s="24">
        <v>330</v>
      </c>
      <c r="N1519" s="24">
        <v>941</v>
      </c>
      <c r="O1519" s="24">
        <v>3661</v>
      </c>
      <c r="P1519" s="24">
        <v>7133</v>
      </c>
      <c r="R1519" s="24">
        <f>J1519+ L1519- P1519</f>
        <v>13153</v>
      </c>
      <c r="S1519" s="24">
        <f>R1519-E1519</f>
        <v>10854.96</v>
      </c>
      <c r="U1519" s="24">
        <v>0</v>
      </c>
      <c r="V1519" s="24">
        <v>0</v>
      </c>
      <c r="X1519" s="24">
        <v>0</v>
      </c>
    </row>
    <row r="1522" spans="1:24" ht="15.75" x14ac:dyDescent="0.25">
      <c r="A1522" s="1" t="s">
        <v>407</v>
      </c>
    </row>
    <row r="1523" spans="1:24" x14ac:dyDescent="0.25">
      <c r="A1523" s="14" t="s">
        <v>194</v>
      </c>
      <c r="B1523" s="15">
        <v>14110</v>
      </c>
      <c r="E1523" s="15">
        <v>2680.9</v>
      </c>
      <c r="G1523" s="15">
        <v>6328</v>
      </c>
      <c r="H1523" s="15">
        <v>2228</v>
      </c>
      <c r="I1523" s="15">
        <v>4766</v>
      </c>
      <c r="J1523" s="15">
        <v>784</v>
      </c>
      <c r="L1523" s="15">
        <v>2689</v>
      </c>
      <c r="M1523" s="15">
        <v>107</v>
      </c>
      <c r="N1523" s="15">
        <v>60</v>
      </c>
      <c r="O1523" s="15">
        <v>2113</v>
      </c>
      <c r="P1523" s="15">
        <v>405</v>
      </c>
      <c r="R1523" s="15">
        <f>J1523+L1523-P1523</f>
        <v>3068</v>
      </c>
      <c r="S1523" s="15">
        <f>R1523-E1523</f>
        <v>387.09999999999991</v>
      </c>
      <c r="U1523" s="15">
        <v>0</v>
      </c>
      <c r="V1523" s="15">
        <v>0</v>
      </c>
      <c r="X1523" s="15">
        <v>0</v>
      </c>
    </row>
    <row r="1524" spans="1:24" x14ac:dyDescent="0.25">
      <c r="A1524" s="2" t="s">
        <v>144</v>
      </c>
      <c r="B1524" s="19">
        <v>3671</v>
      </c>
      <c r="D1524" s="20">
        <v>0.19</v>
      </c>
      <c r="E1524" s="19">
        <f>B1524*D1524</f>
        <v>697.49</v>
      </c>
      <c r="G1524" s="19">
        <v>1012</v>
      </c>
      <c r="H1524" s="19">
        <v>505</v>
      </c>
      <c r="I1524" s="19">
        <v>1739</v>
      </c>
      <c r="J1524" s="19">
        <v>413</v>
      </c>
      <c r="L1524" s="19">
        <v>668</v>
      </c>
      <c r="M1524" s="19">
        <v>35</v>
      </c>
      <c r="N1524" s="19">
        <v>5</v>
      </c>
      <c r="O1524" s="19">
        <v>434</v>
      </c>
      <c r="P1524" s="19">
        <v>192</v>
      </c>
      <c r="R1524" s="19">
        <f>J1524+ L1524- P1524</f>
        <v>889</v>
      </c>
      <c r="S1524" s="19">
        <f>R1524-E1524</f>
        <v>191.51</v>
      </c>
      <c r="U1524" s="19">
        <v>0</v>
      </c>
      <c r="V1524" s="19">
        <v>0</v>
      </c>
      <c r="X1524" s="19">
        <v>0</v>
      </c>
    </row>
    <row r="1525" spans="1:24" x14ac:dyDescent="0.25">
      <c r="A1525" s="2" t="s">
        <v>145</v>
      </c>
      <c r="B1525" s="19">
        <v>123</v>
      </c>
      <c r="D1525" s="20">
        <v>0.19</v>
      </c>
      <c r="E1525" s="19">
        <f>B1525*D1525</f>
        <v>23.37</v>
      </c>
      <c r="G1525" s="19">
        <v>0</v>
      </c>
      <c r="H1525" s="19">
        <v>0</v>
      </c>
      <c r="I1525" s="19">
        <v>102</v>
      </c>
      <c r="J1525" s="19">
        <v>20</v>
      </c>
      <c r="L1525" s="19">
        <v>102</v>
      </c>
      <c r="M1525" s="19">
        <v>0</v>
      </c>
      <c r="N1525" s="19">
        <v>0</v>
      </c>
      <c r="O1525" s="19">
        <v>83</v>
      </c>
      <c r="P1525" s="19">
        <v>18</v>
      </c>
      <c r="R1525" s="19">
        <f>J1525+ L1525- P1525</f>
        <v>104</v>
      </c>
      <c r="S1525" s="19">
        <f>R1525-E1525</f>
        <v>80.63</v>
      </c>
      <c r="U1525" s="19">
        <v>0</v>
      </c>
      <c r="V1525" s="19">
        <v>0</v>
      </c>
      <c r="X1525" s="19">
        <v>0</v>
      </c>
    </row>
    <row r="1526" spans="1:24" x14ac:dyDescent="0.25">
      <c r="A1526" s="2" t="s">
        <v>146</v>
      </c>
      <c r="B1526" s="19">
        <v>10316</v>
      </c>
      <c r="D1526" s="20">
        <v>0.19</v>
      </c>
      <c r="E1526" s="19">
        <f>B1526*D1526</f>
        <v>1960.04</v>
      </c>
      <c r="G1526" s="19">
        <v>5316</v>
      </c>
      <c r="H1526" s="19">
        <v>1723</v>
      </c>
      <c r="I1526" s="19">
        <v>2925</v>
      </c>
      <c r="J1526" s="19">
        <v>351</v>
      </c>
      <c r="L1526" s="19">
        <v>1919</v>
      </c>
      <c r="M1526" s="19">
        <v>72</v>
      </c>
      <c r="N1526" s="19">
        <v>55</v>
      </c>
      <c r="O1526" s="19">
        <v>1596</v>
      </c>
      <c r="P1526" s="19">
        <v>195</v>
      </c>
      <c r="R1526" s="19">
        <f>J1526+ L1526- P1526</f>
        <v>2075</v>
      </c>
      <c r="S1526" s="19">
        <f>R1526-E1526</f>
        <v>114.96000000000004</v>
      </c>
      <c r="U1526" s="19">
        <v>0</v>
      </c>
      <c r="V1526" s="19">
        <v>0</v>
      </c>
      <c r="X1526" s="19">
        <v>0</v>
      </c>
    </row>
    <row r="1528" spans="1:24" x14ac:dyDescent="0.25">
      <c r="A1528" s="14" t="s">
        <v>51</v>
      </c>
      <c r="B1528" s="15">
        <v>23473</v>
      </c>
      <c r="E1528" s="15">
        <v>1643.11</v>
      </c>
      <c r="G1528" s="15">
        <v>16025</v>
      </c>
      <c r="H1528" s="15">
        <v>1428</v>
      </c>
      <c r="I1528" s="15">
        <v>3875</v>
      </c>
      <c r="J1528" s="15">
        <v>2144</v>
      </c>
      <c r="L1528" s="15">
        <v>1780</v>
      </c>
      <c r="M1528" s="15">
        <v>156</v>
      </c>
      <c r="N1528" s="15">
        <v>201</v>
      </c>
      <c r="O1528" s="15">
        <v>819</v>
      </c>
      <c r="P1528" s="15">
        <v>602</v>
      </c>
      <c r="R1528" s="15">
        <f>J1528+L1528-P1528</f>
        <v>3322</v>
      </c>
      <c r="S1528" s="15">
        <f>R1528-E1528</f>
        <v>1678.89</v>
      </c>
      <c r="U1528" s="15">
        <v>0</v>
      </c>
      <c r="V1528" s="15">
        <v>0</v>
      </c>
      <c r="X1528" s="15">
        <v>0</v>
      </c>
    </row>
    <row r="1529" spans="1:24" x14ac:dyDescent="0.25">
      <c r="A1529" s="2" t="s">
        <v>112</v>
      </c>
      <c r="B1529" s="19">
        <v>23473</v>
      </c>
      <c r="D1529" s="20">
        <v>7.0000000000000007E-2</v>
      </c>
      <c r="E1529" s="19">
        <f>B1529*D1529</f>
        <v>1643.1100000000001</v>
      </c>
      <c r="G1529" s="19">
        <v>16025</v>
      </c>
      <c r="H1529" s="19">
        <v>1428</v>
      </c>
      <c r="I1529" s="19">
        <v>3875</v>
      </c>
      <c r="J1529" s="19">
        <v>2144</v>
      </c>
      <c r="L1529" s="19">
        <v>1780</v>
      </c>
      <c r="M1529" s="19">
        <v>156</v>
      </c>
      <c r="N1529" s="19">
        <v>201</v>
      </c>
      <c r="O1529" s="19">
        <v>819</v>
      </c>
      <c r="P1529" s="19">
        <v>602</v>
      </c>
      <c r="R1529" s="19">
        <f>J1529+ L1529- P1529</f>
        <v>3322</v>
      </c>
      <c r="S1529" s="19">
        <f>R1529-E1529</f>
        <v>1678.8899999999999</v>
      </c>
      <c r="U1529" s="19">
        <v>0</v>
      </c>
      <c r="V1529" s="19">
        <v>0</v>
      </c>
      <c r="X1529" s="19">
        <v>0</v>
      </c>
    </row>
    <row r="1531" spans="1:24" x14ac:dyDescent="0.25">
      <c r="A1531" s="14" t="s">
        <v>237</v>
      </c>
      <c r="B1531" s="15">
        <v>10060</v>
      </c>
      <c r="E1531" s="15">
        <v>1106.5999999999999</v>
      </c>
      <c r="G1531" s="15">
        <v>5382</v>
      </c>
      <c r="H1531" s="15">
        <v>1097</v>
      </c>
      <c r="I1531" s="15">
        <v>2102</v>
      </c>
      <c r="J1531" s="15">
        <v>1476</v>
      </c>
      <c r="L1531" s="15">
        <v>735</v>
      </c>
      <c r="M1531" s="15">
        <v>38</v>
      </c>
      <c r="N1531" s="15">
        <v>107</v>
      </c>
      <c r="O1531" s="15">
        <v>240</v>
      </c>
      <c r="P1531" s="15">
        <v>348</v>
      </c>
      <c r="R1531" s="15">
        <f>J1531+L1531-P1531</f>
        <v>1863</v>
      </c>
      <c r="S1531" s="15">
        <f>R1531-E1531</f>
        <v>756.40000000000009</v>
      </c>
      <c r="U1531" s="15">
        <v>0</v>
      </c>
      <c r="V1531" s="15">
        <v>0</v>
      </c>
      <c r="X1531" s="15">
        <v>0</v>
      </c>
    </row>
    <row r="1532" spans="1:24" x14ac:dyDescent="0.25">
      <c r="A1532" s="2" t="s">
        <v>57</v>
      </c>
      <c r="B1532" s="19">
        <v>2508</v>
      </c>
      <c r="D1532" s="20">
        <v>0.11</v>
      </c>
      <c r="E1532" s="19">
        <f>B1532*D1532</f>
        <v>275.88</v>
      </c>
      <c r="G1532" s="19">
        <v>1261</v>
      </c>
      <c r="H1532" s="19">
        <v>260</v>
      </c>
      <c r="I1532" s="19">
        <v>564</v>
      </c>
      <c r="J1532" s="19">
        <v>421</v>
      </c>
      <c r="L1532" s="19">
        <v>103</v>
      </c>
      <c r="M1532" s="19">
        <v>13</v>
      </c>
      <c r="N1532" s="19">
        <v>9</v>
      </c>
      <c r="O1532" s="19">
        <v>42</v>
      </c>
      <c r="P1532" s="19">
        <v>38</v>
      </c>
      <c r="R1532" s="19">
        <f>J1532+ L1532- P1532</f>
        <v>486</v>
      </c>
      <c r="S1532" s="19">
        <f>R1532-E1532</f>
        <v>210.12</v>
      </c>
      <c r="U1532" s="19">
        <v>0</v>
      </c>
      <c r="V1532" s="19">
        <v>0</v>
      </c>
      <c r="X1532" s="19">
        <v>0</v>
      </c>
    </row>
    <row r="1533" spans="1:24" x14ac:dyDescent="0.25">
      <c r="A1533" s="2" t="s">
        <v>58</v>
      </c>
      <c r="B1533" s="19">
        <v>7552</v>
      </c>
      <c r="D1533" s="20">
        <v>0.11</v>
      </c>
      <c r="E1533" s="19">
        <f>B1533*D1533</f>
        <v>830.72</v>
      </c>
      <c r="G1533" s="19">
        <v>4121</v>
      </c>
      <c r="H1533" s="19">
        <v>837</v>
      </c>
      <c r="I1533" s="19">
        <v>1538</v>
      </c>
      <c r="J1533" s="19">
        <v>1055</v>
      </c>
      <c r="L1533" s="19">
        <v>632</v>
      </c>
      <c r="M1533" s="19">
        <v>25</v>
      </c>
      <c r="N1533" s="19">
        <v>98</v>
      </c>
      <c r="O1533" s="19">
        <v>198</v>
      </c>
      <c r="P1533" s="19">
        <v>310</v>
      </c>
      <c r="R1533" s="19">
        <f>J1533+ L1533- P1533</f>
        <v>1377</v>
      </c>
      <c r="S1533" s="19">
        <f>R1533-E1533</f>
        <v>546.28</v>
      </c>
      <c r="U1533" s="19">
        <v>0</v>
      </c>
      <c r="V1533" s="19">
        <v>0</v>
      </c>
      <c r="X1533" s="19">
        <v>0</v>
      </c>
    </row>
    <row r="1535" spans="1:24" x14ac:dyDescent="0.25">
      <c r="A1535" s="14" t="s">
        <v>238</v>
      </c>
      <c r="B1535" s="15">
        <v>6887</v>
      </c>
      <c r="E1535" s="15">
        <v>757.57</v>
      </c>
      <c r="G1535" s="15">
        <v>3962</v>
      </c>
      <c r="H1535" s="15">
        <v>474</v>
      </c>
      <c r="I1535" s="15">
        <v>809</v>
      </c>
      <c r="J1535" s="15">
        <v>1640</v>
      </c>
      <c r="L1535" s="15">
        <v>938</v>
      </c>
      <c r="M1535" s="15">
        <v>31</v>
      </c>
      <c r="N1535" s="15">
        <v>12</v>
      </c>
      <c r="O1535" s="15">
        <v>181</v>
      </c>
      <c r="P1535" s="15">
        <v>713</v>
      </c>
      <c r="R1535" s="15">
        <f>J1535+L1535-P1535</f>
        <v>1865</v>
      </c>
      <c r="S1535" s="15">
        <f>R1535-E1535</f>
        <v>1107.4299999999998</v>
      </c>
      <c r="U1535" s="15">
        <v>0</v>
      </c>
      <c r="V1535" s="15">
        <v>0</v>
      </c>
      <c r="X1535" s="15">
        <v>0</v>
      </c>
    </row>
    <row r="1536" spans="1:24" x14ac:dyDescent="0.25">
      <c r="A1536" s="2" t="s">
        <v>179</v>
      </c>
      <c r="B1536" s="19">
        <v>6887</v>
      </c>
      <c r="D1536" s="20">
        <v>0.11</v>
      </c>
      <c r="E1536" s="19">
        <f>B1536*D1536</f>
        <v>757.57</v>
      </c>
      <c r="G1536" s="19">
        <v>3962</v>
      </c>
      <c r="H1536" s="19">
        <v>474</v>
      </c>
      <c r="I1536" s="19">
        <v>809</v>
      </c>
      <c r="J1536" s="19">
        <v>1640</v>
      </c>
      <c r="L1536" s="19">
        <v>938</v>
      </c>
      <c r="M1536" s="19">
        <v>31</v>
      </c>
      <c r="N1536" s="19">
        <v>12</v>
      </c>
      <c r="O1536" s="19">
        <v>181</v>
      </c>
      <c r="P1536" s="19">
        <v>713</v>
      </c>
      <c r="R1536" s="19">
        <f>J1536+ L1536- P1536</f>
        <v>1865</v>
      </c>
      <c r="S1536" s="19">
        <f>R1536-E1536</f>
        <v>1107.4299999999998</v>
      </c>
      <c r="U1536" s="19">
        <v>0</v>
      </c>
      <c r="V1536" s="19">
        <v>0</v>
      </c>
      <c r="X1536" s="19">
        <v>0</v>
      </c>
    </row>
    <row r="1538" spans="1:24" ht="15.75" x14ac:dyDescent="0.25">
      <c r="B1538" s="24">
        <v>54530</v>
      </c>
      <c r="E1538" s="24">
        <v>6188.18</v>
      </c>
      <c r="G1538" s="24">
        <v>31697</v>
      </c>
      <c r="H1538" s="24">
        <v>5227</v>
      </c>
      <c r="I1538" s="24">
        <v>11552</v>
      </c>
      <c r="J1538" s="24">
        <v>6044</v>
      </c>
      <c r="L1538" s="24">
        <v>6142</v>
      </c>
      <c r="M1538" s="24">
        <v>332</v>
      </c>
      <c r="N1538" s="24">
        <v>380</v>
      </c>
      <c r="O1538" s="24">
        <v>3353</v>
      </c>
      <c r="P1538" s="24">
        <v>2068</v>
      </c>
      <c r="R1538" s="24">
        <f>J1538+ L1538- P1538</f>
        <v>10118</v>
      </c>
      <c r="S1538" s="24">
        <f>R1538-E1538</f>
        <v>3929.8199999999997</v>
      </c>
      <c r="U1538" s="24">
        <v>0</v>
      </c>
      <c r="V1538" s="24">
        <v>0</v>
      </c>
      <c r="X1538" s="24">
        <v>0</v>
      </c>
    </row>
    <row r="1541" spans="1:24" ht="15.75" x14ac:dyDescent="0.25">
      <c r="A1541" s="1" t="s">
        <v>408</v>
      </c>
    </row>
    <row r="1542" spans="1:24" x14ac:dyDescent="0.25">
      <c r="A1542" s="14" t="s">
        <v>194</v>
      </c>
      <c r="B1542" s="15">
        <v>7570</v>
      </c>
      <c r="E1542" s="15">
        <v>1438.3</v>
      </c>
      <c r="G1542" s="15">
        <v>3261</v>
      </c>
      <c r="H1542" s="15">
        <v>1160</v>
      </c>
      <c r="I1542" s="15">
        <v>2932</v>
      </c>
      <c r="J1542" s="15">
        <v>214</v>
      </c>
      <c r="L1542" s="15">
        <v>1336</v>
      </c>
      <c r="M1542" s="15">
        <v>23</v>
      </c>
      <c r="N1542" s="15">
        <v>324</v>
      </c>
      <c r="O1542" s="15">
        <v>965</v>
      </c>
      <c r="P1542" s="15">
        <v>21</v>
      </c>
      <c r="R1542" s="15">
        <f>J1542+L1542-P1542</f>
        <v>1529</v>
      </c>
      <c r="S1542" s="15">
        <f>R1542-E1542</f>
        <v>90.700000000000045</v>
      </c>
      <c r="U1542" s="15">
        <v>0</v>
      </c>
      <c r="V1542" s="15">
        <v>0</v>
      </c>
      <c r="X1542" s="15">
        <v>0</v>
      </c>
    </row>
    <row r="1543" spans="1:24" x14ac:dyDescent="0.25">
      <c r="A1543" s="2" t="s">
        <v>144</v>
      </c>
      <c r="B1543" s="19">
        <v>2677</v>
      </c>
      <c r="D1543" s="20">
        <v>0.19</v>
      </c>
      <c r="E1543" s="19">
        <f>B1543*D1543</f>
        <v>508.63</v>
      </c>
      <c r="G1543" s="19">
        <v>535</v>
      </c>
      <c r="H1543" s="19">
        <v>219</v>
      </c>
      <c r="I1543" s="19">
        <v>1719</v>
      </c>
      <c r="J1543" s="19">
        <v>203</v>
      </c>
      <c r="L1543" s="19">
        <v>420</v>
      </c>
      <c r="M1543" s="19">
        <v>4</v>
      </c>
      <c r="N1543" s="19">
        <v>13</v>
      </c>
      <c r="O1543" s="19">
        <v>385</v>
      </c>
      <c r="P1543" s="19">
        <v>17</v>
      </c>
      <c r="R1543" s="19">
        <f>J1543+ L1543- P1543</f>
        <v>606</v>
      </c>
      <c r="S1543" s="19">
        <f>R1543-E1543</f>
        <v>97.37</v>
      </c>
      <c r="U1543" s="19">
        <v>0</v>
      </c>
      <c r="V1543" s="19">
        <v>0</v>
      </c>
      <c r="X1543" s="19">
        <v>0</v>
      </c>
    </row>
    <row r="1544" spans="1:24" x14ac:dyDescent="0.25">
      <c r="A1544" s="2" t="s">
        <v>145</v>
      </c>
      <c r="B1544" s="19">
        <v>5</v>
      </c>
      <c r="D1544" s="20">
        <v>0.19</v>
      </c>
      <c r="E1544" s="19">
        <f>B1544*D1544</f>
        <v>0.95</v>
      </c>
      <c r="G1544" s="19">
        <v>0</v>
      </c>
      <c r="H1544" s="19">
        <v>0</v>
      </c>
      <c r="I1544" s="19">
        <v>5</v>
      </c>
      <c r="J1544" s="19">
        <v>0</v>
      </c>
      <c r="L1544" s="19">
        <v>5</v>
      </c>
      <c r="M1544" s="19">
        <v>0</v>
      </c>
      <c r="N1544" s="19">
        <v>0</v>
      </c>
      <c r="O1544" s="19">
        <v>5</v>
      </c>
      <c r="P1544" s="19">
        <v>0</v>
      </c>
      <c r="R1544" s="19">
        <f>J1544+ L1544- P1544</f>
        <v>5</v>
      </c>
      <c r="S1544" s="19">
        <f>R1544-E1544</f>
        <v>4.05</v>
      </c>
      <c r="U1544" s="19">
        <v>0</v>
      </c>
      <c r="V1544" s="19">
        <v>0</v>
      </c>
      <c r="X1544" s="19">
        <v>0</v>
      </c>
    </row>
    <row r="1545" spans="1:24" x14ac:dyDescent="0.25">
      <c r="A1545" s="2" t="s">
        <v>146</v>
      </c>
      <c r="B1545" s="19">
        <v>4888</v>
      </c>
      <c r="D1545" s="20">
        <v>0.19</v>
      </c>
      <c r="E1545" s="19">
        <f>B1545*D1545</f>
        <v>928.72</v>
      </c>
      <c r="G1545" s="19">
        <v>2726</v>
      </c>
      <c r="H1545" s="19">
        <v>941</v>
      </c>
      <c r="I1545" s="19">
        <v>1208</v>
      </c>
      <c r="J1545" s="19">
        <v>11</v>
      </c>
      <c r="L1545" s="19">
        <v>911</v>
      </c>
      <c r="M1545" s="19">
        <v>19</v>
      </c>
      <c r="N1545" s="19">
        <v>311</v>
      </c>
      <c r="O1545" s="19">
        <v>575</v>
      </c>
      <c r="P1545" s="19">
        <v>4</v>
      </c>
      <c r="R1545" s="19">
        <f>J1545+ L1545- P1545</f>
        <v>918</v>
      </c>
      <c r="S1545" s="19">
        <f>R1545-E1545</f>
        <v>-10.720000000000027</v>
      </c>
      <c r="U1545" s="19">
        <v>0</v>
      </c>
      <c r="V1545" s="19">
        <v>0</v>
      </c>
      <c r="X1545" s="19">
        <v>0</v>
      </c>
    </row>
    <row r="1547" spans="1:24" x14ac:dyDescent="0.25">
      <c r="A1547" s="14" t="s">
        <v>51</v>
      </c>
      <c r="B1547" s="15">
        <v>5782</v>
      </c>
      <c r="E1547" s="15">
        <v>404.74</v>
      </c>
      <c r="G1547" s="15">
        <v>2835</v>
      </c>
      <c r="H1547" s="15">
        <v>893</v>
      </c>
      <c r="I1547" s="15">
        <v>1137</v>
      </c>
      <c r="J1547" s="15">
        <v>916</v>
      </c>
      <c r="L1547" s="15">
        <v>313</v>
      </c>
      <c r="M1547" s="15">
        <v>23</v>
      </c>
      <c r="N1547" s="15">
        <v>20</v>
      </c>
      <c r="O1547" s="15">
        <v>73</v>
      </c>
      <c r="P1547" s="15">
        <v>195</v>
      </c>
      <c r="R1547" s="15">
        <f>J1547+L1547-P1547</f>
        <v>1034</v>
      </c>
      <c r="S1547" s="15">
        <f>R1547-E1547</f>
        <v>629.26</v>
      </c>
      <c r="U1547" s="15">
        <v>0</v>
      </c>
      <c r="V1547" s="15">
        <v>0</v>
      </c>
      <c r="X1547" s="15">
        <v>0</v>
      </c>
    </row>
    <row r="1548" spans="1:24" x14ac:dyDescent="0.25">
      <c r="A1548" s="2" t="s">
        <v>112</v>
      </c>
      <c r="B1548" s="19">
        <v>5782</v>
      </c>
      <c r="D1548" s="20">
        <v>7.0000000000000007E-2</v>
      </c>
      <c r="E1548" s="19">
        <f>B1548*D1548</f>
        <v>404.74000000000007</v>
      </c>
      <c r="G1548" s="19">
        <v>2835</v>
      </c>
      <c r="H1548" s="19">
        <v>893</v>
      </c>
      <c r="I1548" s="19">
        <v>1137</v>
      </c>
      <c r="J1548" s="19">
        <v>916</v>
      </c>
      <c r="L1548" s="19">
        <v>313</v>
      </c>
      <c r="M1548" s="19">
        <v>23</v>
      </c>
      <c r="N1548" s="19">
        <v>20</v>
      </c>
      <c r="O1548" s="19">
        <v>73</v>
      </c>
      <c r="P1548" s="19">
        <v>195</v>
      </c>
      <c r="R1548" s="19">
        <f>J1548+ L1548- P1548</f>
        <v>1034</v>
      </c>
      <c r="S1548" s="19">
        <f>R1548-E1548</f>
        <v>629.26</v>
      </c>
      <c r="U1548" s="19">
        <v>0</v>
      </c>
      <c r="V1548" s="19">
        <v>0</v>
      </c>
      <c r="X1548" s="19">
        <v>0</v>
      </c>
    </row>
    <row r="1550" spans="1:24" x14ac:dyDescent="0.25">
      <c r="A1550" s="14" t="s">
        <v>225</v>
      </c>
      <c r="B1550" s="15">
        <v>19211</v>
      </c>
      <c r="E1550" s="15">
        <v>2113.21</v>
      </c>
      <c r="G1550" s="15">
        <v>9823</v>
      </c>
      <c r="H1550" s="15">
        <v>1436</v>
      </c>
      <c r="I1550" s="15">
        <v>4079</v>
      </c>
      <c r="J1550" s="15">
        <v>3872</v>
      </c>
      <c r="L1550" s="15">
        <v>2117</v>
      </c>
      <c r="M1550" s="15">
        <v>110</v>
      </c>
      <c r="N1550" s="15">
        <v>86</v>
      </c>
      <c r="O1550" s="15">
        <v>629</v>
      </c>
      <c r="P1550" s="15">
        <v>1290</v>
      </c>
      <c r="R1550" s="15">
        <f>J1550+L1550-P1550</f>
        <v>4699</v>
      </c>
      <c r="S1550" s="15">
        <f>R1550-E1550</f>
        <v>2585.79</v>
      </c>
      <c r="U1550" s="15">
        <v>0</v>
      </c>
      <c r="V1550" s="15">
        <v>0</v>
      </c>
      <c r="X1550" s="15">
        <v>0</v>
      </c>
    </row>
    <row r="1551" spans="1:24" x14ac:dyDescent="0.25">
      <c r="A1551" s="2" t="s">
        <v>57</v>
      </c>
      <c r="B1551" s="19">
        <v>19211</v>
      </c>
      <c r="D1551" s="20">
        <v>0.11</v>
      </c>
      <c r="E1551" s="19">
        <f>B1551*D1551</f>
        <v>2113.21</v>
      </c>
      <c r="G1551" s="19">
        <v>9823</v>
      </c>
      <c r="H1551" s="19">
        <v>1436</v>
      </c>
      <c r="I1551" s="19">
        <v>4079</v>
      </c>
      <c r="J1551" s="19">
        <v>3872</v>
      </c>
      <c r="L1551" s="19">
        <v>2117</v>
      </c>
      <c r="M1551" s="19">
        <v>110</v>
      </c>
      <c r="N1551" s="19">
        <v>86</v>
      </c>
      <c r="O1551" s="19">
        <v>629</v>
      </c>
      <c r="P1551" s="19">
        <v>1290</v>
      </c>
      <c r="R1551" s="19">
        <f>J1551+ L1551- P1551</f>
        <v>4699</v>
      </c>
      <c r="S1551" s="19">
        <f>R1551-E1551</f>
        <v>2585.79</v>
      </c>
      <c r="U1551" s="19">
        <v>0</v>
      </c>
      <c r="V1551" s="19">
        <v>0</v>
      </c>
      <c r="X1551" s="19">
        <v>0</v>
      </c>
    </row>
    <row r="1553" spans="1:24" x14ac:dyDescent="0.25">
      <c r="A1553" s="14" t="s">
        <v>53</v>
      </c>
      <c r="B1553" s="15">
        <v>5751</v>
      </c>
      <c r="E1553" s="15">
        <v>632.61</v>
      </c>
      <c r="G1553" s="15">
        <v>3446</v>
      </c>
      <c r="H1553" s="15">
        <v>543</v>
      </c>
      <c r="I1553" s="15">
        <v>736</v>
      </c>
      <c r="J1553" s="15">
        <v>1025</v>
      </c>
      <c r="L1553" s="15">
        <v>527</v>
      </c>
      <c r="M1553" s="15">
        <v>15</v>
      </c>
      <c r="N1553" s="15">
        <v>20</v>
      </c>
      <c r="O1553" s="15">
        <v>84</v>
      </c>
      <c r="P1553" s="15">
        <v>408</v>
      </c>
      <c r="R1553" s="15">
        <f>J1553+L1553-P1553</f>
        <v>1144</v>
      </c>
      <c r="S1553" s="15">
        <f>R1553-E1553</f>
        <v>511.39</v>
      </c>
      <c r="U1553" s="15">
        <v>0</v>
      </c>
      <c r="V1553" s="15">
        <v>0</v>
      </c>
      <c r="X1553" s="15">
        <v>0</v>
      </c>
    </row>
    <row r="1554" spans="1:24" x14ac:dyDescent="0.25">
      <c r="A1554" s="2" t="s">
        <v>58</v>
      </c>
      <c r="B1554" s="19">
        <v>5751</v>
      </c>
      <c r="D1554" s="20">
        <v>0.11</v>
      </c>
      <c r="E1554" s="19">
        <f>B1554*D1554</f>
        <v>632.61</v>
      </c>
      <c r="G1554" s="19">
        <v>3446</v>
      </c>
      <c r="H1554" s="19">
        <v>543</v>
      </c>
      <c r="I1554" s="19">
        <v>736</v>
      </c>
      <c r="J1554" s="19">
        <v>1025</v>
      </c>
      <c r="L1554" s="19">
        <v>527</v>
      </c>
      <c r="M1554" s="19">
        <v>15</v>
      </c>
      <c r="N1554" s="19">
        <v>20</v>
      </c>
      <c r="O1554" s="19">
        <v>84</v>
      </c>
      <c r="P1554" s="19">
        <v>408</v>
      </c>
      <c r="R1554" s="19">
        <f>J1554+ L1554- P1554</f>
        <v>1144</v>
      </c>
      <c r="S1554" s="19">
        <f>R1554-E1554</f>
        <v>511.39</v>
      </c>
      <c r="U1554" s="19">
        <v>0</v>
      </c>
      <c r="V1554" s="19">
        <v>0</v>
      </c>
      <c r="X1554" s="19">
        <v>0</v>
      </c>
    </row>
    <row r="1556" spans="1:24" x14ac:dyDescent="0.25">
      <c r="A1556" s="14" t="s">
        <v>238</v>
      </c>
      <c r="B1556" s="15">
        <v>5851</v>
      </c>
      <c r="E1556" s="15">
        <v>643.61</v>
      </c>
      <c r="G1556" s="15">
        <v>3745</v>
      </c>
      <c r="H1556" s="15">
        <v>611</v>
      </c>
      <c r="I1556" s="15">
        <v>951</v>
      </c>
      <c r="J1556" s="15">
        <v>542</v>
      </c>
      <c r="L1556" s="15">
        <v>467</v>
      </c>
      <c r="M1556" s="15">
        <v>30</v>
      </c>
      <c r="N1556" s="15">
        <v>151</v>
      </c>
      <c r="O1556" s="15">
        <v>153</v>
      </c>
      <c r="P1556" s="15">
        <v>131</v>
      </c>
      <c r="R1556" s="15">
        <f>J1556+L1556-P1556</f>
        <v>878</v>
      </c>
      <c r="S1556" s="15">
        <f>R1556-E1556</f>
        <v>234.39</v>
      </c>
      <c r="U1556" s="15">
        <v>0</v>
      </c>
      <c r="V1556" s="15">
        <v>0</v>
      </c>
      <c r="X1556" s="15">
        <v>0</v>
      </c>
    </row>
    <row r="1557" spans="1:24" x14ac:dyDescent="0.25">
      <c r="A1557" s="2" t="s">
        <v>179</v>
      </c>
      <c r="B1557" s="19">
        <v>5851</v>
      </c>
      <c r="D1557" s="20">
        <v>0.11</v>
      </c>
      <c r="E1557" s="19">
        <f>B1557*D1557</f>
        <v>643.61</v>
      </c>
      <c r="G1557" s="19">
        <v>3745</v>
      </c>
      <c r="H1557" s="19">
        <v>611</v>
      </c>
      <c r="I1557" s="19">
        <v>951</v>
      </c>
      <c r="J1557" s="19">
        <v>542</v>
      </c>
      <c r="L1557" s="19">
        <v>467</v>
      </c>
      <c r="M1557" s="19">
        <v>30</v>
      </c>
      <c r="N1557" s="19">
        <v>151</v>
      </c>
      <c r="O1557" s="19">
        <v>153</v>
      </c>
      <c r="P1557" s="19">
        <v>131</v>
      </c>
      <c r="R1557" s="19">
        <f>J1557+ L1557- P1557</f>
        <v>878</v>
      </c>
      <c r="S1557" s="19">
        <f>R1557-E1557</f>
        <v>234.39</v>
      </c>
      <c r="U1557" s="19">
        <v>0</v>
      </c>
      <c r="V1557" s="19">
        <v>0</v>
      </c>
      <c r="X1557" s="19">
        <v>0</v>
      </c>
    </row>
    <row r="1559" spans="1:24" ht="15.75" x14ac:dyDescent="0.25">
      <c r="B1559" s="24">
        <v>44165</v>
      </c>
      <c r="E1559" s="24">
        <v>5232.47</v>
      </c>
      <c r="G1559" s="24">
        <v>23110</v>
      </c>
      <c r="H1559" s="24">
        <v>4643</v>
      </c>
      <c r="I1559" s="24">
        <v>9835</v>
      </c>
      <c r="J1559" s="24">
        <v>6569</v>
      </c>
      <c r="L1559" s="24">
        <v>4760</v>
      </c>
      <c r="M1559" s="24">
        <v>201</v>
      </c>
      <c r="N1559" s="24">
        <v>601</v>
      </c>
      <c r="O1559" s="24">
        <v>1904</v>
      </c>
      <c r="P1559" s="24">
        <v>2045</v>
      </c>
      <c r="R1559" s="24">
        <f>J1559+ L1559- P1559</f>
        <v>9284</v>
      </c>
      <c r="S1559" s="24">
        <f>R1559-E1559</f>
        <v>4051.5299999999997</v>
      </c>
      <c r="U1559" s="24">
        <v>0</v>
      </c>
      <c r="V1559" s="24">
        <v>0</v>
      </c>
      <c r="X1559" s="24">
        <v>0</v>
      </c>
    </row>
    <row r="1562" spans="1:24" ht="15.75" x14ac:dyDescent="0.25">
      <c r="A1562" s="1" t="s">
        <v>409</v>
      </c>
    </row>
    <row r="1563" spans="1:24" x14ac:dyDescent="0.25">
      <c r="A1563" s="14" t="s">
        <v>289</v>
      </c>
      <c r="B1563" s="15">
        <v>8799</v>
      </c>
      <c r="E1563" s="15">
        <v>791.91</v>
      </c>
      <c r="G1563" s="15">
        <v>70</v>
      </c>
      <c r="H1563" s="15">
        <v>1650</v>
      </c>
      <c r="I1563" s="15">
        <v>6626</v>
      </c>
      <c r="J1563" s="15">
        <v>451</v>
      </c>
      <c r="L1563" s="15">
        <v>6809</v>
      </c>
      <c r="M1563" s="15">
        <v>22</v>
      </c>
      <c r="N1563" s="15">
        <v>1228</v>
      </c>
      <c r="O1563" s="15">
        <v>5160</v>
      </c>
      <c r="P1563" s="15">
        <v>397</v>
      </c>
      <c r="R1563" s="15">
        <f>J1563+L1563-P1563</f>
        <v>6863</v>
      </c>
      <c r="S1563" s="15">
        <f>R1563-E1563</f>
        <v>6071.09</v>
      </c>
      <c r="U1563" s="15">
        <v>0</v>
      </c>
      <c r="V1563" s="15">
        <v>0</v>
      </c>
      <c r="X1563" s="15">
        <v>0</v>
      </c>
    </row>
    <row r="1564" spans="1:24" x14ac:dyDescent="0.25">
      <c r="A1564" s="2" t="s">
        <v>126</v>
      </c>
      <c r="B1564" s="19">
        <v>8799</v>
      </c>
      <c r="D1564" s="20">
        <v>0.09</v>
      </c>
      <c r="E1564" s="19">
        <f>B1564*D1564</f>
        <v>791.91</v>
      </c>
      <c r="G1564" s="19">
        <v>70</v>
      </c>
      <c r="H1564" s="19">
        <v>1650</v>
      </c>
      <c r="I1564" s="19">
        <v>6626</v>
      </c>
      <c r="J1564" s="19">
        <v>451</v>
      </c>
      <c r="L1564" s="19">
        <v>6809</v>
      </c>
      <c r="M1564" s="19">
        <v>22</v>
      </c>
      <c r="N1564" s="19">
        <v>1228</v>
      </c>
      <c r="O1564" s="19">
        <v>5160</v>
      </c>
      <c r="P1564" s="19">
        <v>397</v>
      </c>
      <c r="R1564" s="19">
        <f>J1564+ L1564- P1564</f>
        <v>6863</v>
      </c>
      <c r="S1564" s="19">
        <f>R1564-E1564</f>
        <v>6071.09</v>
      </c>
      <c r="U1564" s="19">
        <v>0</v>
      </c>
      <c r="V1564" s="19">
        <v>0</v>
      </c>
      <c r="X1564" s="19">
        <v>0</v>
      </c>
    </row>
    <row r="1566" spans="1:24" x14ac:dyDescent="0.25">
      <c r="A1566" s="14" t="s">
        <v>81</v>
      </c>
      <c r="B1566" s="15">
        <v>15471</v>
      </c>
      <c r="E1566" s="15">
        <v>2165.94</v>
      </c>
      <c r="G1566" s="15">
        <v>796</v>
      </c>
      <c r="H1566" s="15">
        <v>1425</v>
      </c>
      <c r="I1566" s="15">
        <v>6090</v>
      </c>
      <c r="J1566" s="15">
        <v>7159</v>
      </c>
      <c r="L1566" s="15">
        <v>13712</v>
      </c>
      <c r="M1566" s="15">
        <v>63</v>
      </c>
      <c r="N1566" s="15">
        <v>1405</v>
      </c>
      <c r="O1566" s="15">
        <v>5793</v>
      </c>
      <c r="P1566" s="15">
        <v>6450</v>
      </c>
      <c r="R1566" s="15">
        <f>J1566+L1566-P1566</f>
        <v>14421</v>
      </c>
      <c r="S1566" s="15">
        <f>R1566-E1566</f>
        <v>12255.06</v>
      </c>
      <c r="U1566" s="15">
        <v>0</v>
      </c>
      <c r="V1566" s="15">
        <v>0</v>
      </c>
      <c r="X1566" s="15">
        <v>0</v>
      </c>
    </row>
    <row r="1567" spans="1:24" x14ac:dyDescent="0.25">
      <c r="A1567" s="2" t="s">
        <v>107</v>
      </c>
      <c r="B1567" s="19">
        <v>15471</v>
      </c>
      <c r="D1567" s="20">
        <v>0.14000000000000001</v>
      </c>
      <c r="E1567" s="19">
        <f>B1567*D1567</f>
        <v>2165.94</v>
      </c>
      <c r="G1567" s="19">
        <v>796</v>
      </c>
      <c r="H1567" s="19">
        <v>1425</v>
      </c>
      <c r="I1567" s="19">
        <v>6090</v>
      </c>
      <c r="J1567" s="19">
        <v>7159</v>
      </c>
      <c r="L1567" s="19">
        <v>13712</v>
      </c>
      <c r="M1567" s="19">
        <v>63</v>
      </c>
      <c r="N1567" s="19">
        <v>1405</v>
      </c>
      <c r="O1567" s="19">
        <v>5793</v>
      </c>
      <c r="P1567" s="19">
        <v>6450</v>
      </c>
      <c r="R1567" s="19">
        <f>J1567+ L1567- P1567</f>
        <v>14421</v>
      </c>
      <c r="S1567" s="19">
        <f>R1567-E1567</f>
        <v>12255.06</v>
      </c>
      <c r="U1567" s="19">
        <v>0</v>
      </c>
      <c r="V1567" s="19">
        <v>0</v>
      </c>
      <c r="X1567" s="19">
        <v>0</v>
      </c>
    </row>
    <row r="1569" spans="1:24" x14ac:dyDescent="0.25">
      <c r="A1569" s="14" t="s">
        <v>69</v>
      </c>
      <c r="B1569" s="15">
        <v>5916</v>
      </c>
      <c r="E1569" s="15">
        <v>414.12</v>
      </c>
      <c r="G1569" s="15">
        <v>231</v>
      </c>
      <c r="H1569" s="15">
        <v>666</v>
      </c>
      <c r="I1569" s="15">
        <v>3251</v>
      </c>
      <c r="J1569" s="15">
        <v>1766</v>
      </c>
      <c r="L1569" s="15">
        <v>4612</v>
      </c>
      <c r="M1569" s="15">
        <v>48</v>
      </c>
      <c r="N1569" s="15">
        <v>504</v>
      </c>
      <c r="O1569" s="15">
        <v>2644</v>
      </c>
      <c r="P1569" s="15">
        <v>1414</v>
      </c>
      <c r="R1569" s="15">
        <f>J1569+L1569-P1569</f>
        <v>4964</v>
      </c>
      <c r="S1569" s="15">
        <f>R1569-E1569</f>
        <v>4549.88</v>
      </c>
      <c r="U1569" s="15">
        <v>0</v>
      </c>
      <c r="V1569" s="15">
        <v>0</v>
      </c>
      <c r="X1569" s="15">
        <v>0</v>
      </c>
    </row>
    <row r="1570" spans="1:24" x14ac:dyDescent="0.25">
      <c r="A1570" s="2" t="s">
        <v>128</v>
      </c>
      <c r="B1570" s="19">
        <v>5916</v>
      </c>
      <c r="D1570" s="20">
        <v>7.0000000000000007E-2</v>
      </c>
      <c r="E1570" s="19">
        <f>B1570*D1570</f>
        <v>414.12000000000006</v>
      </c>
      <c r="G1570" s="19">
        <v>231</v>
      </c>
      <c r="H1570" s="19">
        <v>666</v>
      </c>
      <c r="I1570" s="19">
        <v>3251</v>
      </c>
      <c r="J1570" s="19">
        <v>1766</v>
      </c>
      <c r="L1570" s="19">
        <v>4612</v>
      </c>
      <c r="M1570" s="19">
        <v>48</v>
      </c>
      <c r="N1570" s="19">
        <v>504</v>
      </c>
      <c r="O1570" s="19">
        <v>2644</v>
      </c>
      <c r="P1570" s="19">
        <v>1414</v>
      </c>
      <c r="R1570" s="19">
        <f>J1570+ L1570- P1570</f>
        <v>4964</v>
      </c>
      <c r="S1570" s="19">
        <f>R1570-E1570</f>
        <v>4549.88</v>
      </c>
      <c r="U1570" s="19">
        <v>0</v>
      </c>
      <c r="V1570" s="19">
        <v>0</v>
      </c>
      <c r="X1570" s="19">
        <v>0</v>
      </c>
    </row>
    <row r="1572" spans="1:24" ht="15.75" x14ac:dyDescent="0.25">
      <c r="B1572" s="24">
        <v>30186</v>
      </c>
      <c r="E1572" s="24">
        <v>3371.97</v>
      </c>
      <c r="G1572" s="24">
        <v>1097</v>
      </c>
      <c r="H1572" s="24">
        <v>3741</v>
      </c>
      <c r="I1572" s="24">
        <v>15967</v>
      </c>
      <c r="J1572" s="24">
        <v>9376</v>
      </c>
      <c r="L1572" s="24">
        <v>25133</v>
      </c>
      <c r="M1572" s="24">
        <v>133</v>
      </c>
      <c r="N1572" s="24">
        <v>3137</v>
      </c>
      <c r="O1572" s="24">
        <v>13597</v>
      </c>
      <c r="P1572" s="24">
        <v>8261</v>
      </c>
      <c r="R1572" s="24">
        <f>J1572+ L1572- P1572</f>
        <v>26248</v>
      </c>
      <c r="S1572" s="24">
        <f>R1572-E1572</f>
        <v>22876.03</v>
      </c>
      <c r="U1572" s="24">
        <v>0</v>
      </c>
      <c r="V1572" s="24">
        <v>0</v>
      </c>
      <c r="X1572" s="24">
        <v>0</v>
      </c>
    </row>
    <row r="1575" spans="1:24" ht="15.75" x14ac:dyDescent="0.25">
      <c r="A1575" s="1" t="s">
        <v>410</v>
      </c>
    </row>
    <row r="1576" spans="1:24" x14ac:dyDescent="0.25">
      <c r="A1576" s="14" t="s">
        <v>382</v>
      </c>
      <c r="B1576" s="15">
        <v>13523</v>
      </c>
      <c r="E1576" s="15">
        <v>1393.81</v>
      </c>
      <c r="G1576" s="15">
        <v>9096</v>
      </c>
      <c r="H1576" s="15">
        <v>1007</v>
      </c>
      <c r="I1576" s="15">
        <v>1666</v>
      </c>
      <c r="J1576" s="15">
        <v>1752</v>
      </c>
      <c r="L1576" s="15">
        <v>1652</v>
      </c>
      <c r="M1576" s="15">
        <v>99</v>
      </c>
      <c r="N1576" s="15">
        <v>94</v>
      </c>
      <c r="O1576" s="15">
        <v>593</v>
      </c>
      <c r="P1576" s="15">
        <v>863</v>
      </c>
      <c r="R1576" s="15">
        <f>J1576+L1576-P1576</f>
        <v>2541</v>
      </c>
      <c r="S1576" s="15">
        <f>R1576-E1576</f>
        <v>1147.19</v>
      </c>
      <c r="U1576" s="15">
        <v>0</v>
      </c>
      <c r="V1576" s="15">
        <v>16</v>
      </c>
      <c r="X1576" s="15">
        <v>0</v>
      </c>
    </row>
    <row r="1577" spans="1:24" x14ac:dyDescent="0.25">
      <c r="A1577" s="2" t="s">
        <v>112</v>
      </c>
      <c r="B1577" s="19">
        <v>2343</v>
      </c>
      <c r="D1577" s="20">
        <v>7.0000000000000007E-2</v>
      </c>
      <c r="E1577" s="19">
        <f>B1577*D1577</f>
        <v>164.01000000000002</v>
      </c>
      <c r="G1577" s="19">
        <v>1350</v>
      </c>
      <c r="H1577" s="19">
        <v>303</v>
      </c>
      <c r="I1577" s="19">
        <v>322</v>
      </c>
      <c r="J1577" s="19">
        <v>367</v>
      </c>
      <c r="L1577" s="19">
        <v>372</v>
      </c>
      <c r="M1577" s="19">
        <v>22</v>
      </c>
      <c r="N1577" s="19">
        <v>6</v>
      </c>
      <c r="O1577" s="19">
        <v>134</v>
      </c>
      <c r="P1577" s="19">
        <v>208</v>
      </c>
      <c r="R1577" s="19">
        <f>J1577+ L1577- P1577</f>
        <v>531</v>
      </c>
      <c r="S1577" s="19">
        <f>R1577-E1577</f>
        <v>366.99</v>
      </c>
      <c r="U1577" s="19">
        <v>0</v>
      </c>
      <c r="V1577" s="19">
        <v>0</v>
      </c>
      <c r="X1577" s="19">
        <v>0</v>
      </c>
    </row>
    <row r="1578" spans="1:24" x14ac:dyDescent="0.25">
      <c r="A1578" s="2" t="s">
        <v>114</v>
      </c>
      <c r="B1578" s="19">
        <v>11180</v>
      </c>
      <c r="D1578" s="20">
        <v>0.11</v>
      </c>
      <c r="E1578" s="19">
        <f>B1578*D1578</f>
        <v>1229.8</v>
      </c>
      <c r="G1578" s="19">
        <v>7746</v>
      </c>
      <c r="H1578" s="19">
        <v>704</v>
      </c>
      <c r="I1578" s="19">
        <v>1344</v>
      </c>
      <c r="J1578" s="19">
        <v>1385</v>
      </c>
      <c r="L1578" s="19">
        <v>1280</v>
      </c>
      <c r="M1578" s="19">
        <v>77</v>
      </c>
      <c r="N1578" s="19">
        <v>88</v>
      </c>
      <c r="O1578" s="19">
        <v>459</v>
      </c>
      <c r="P1578" s="19">
        <v>655</v>
      </c>
      <c r="R1578" s="19">
        <f>J1578+ L1578- P1578</f>
        <v>2010</v>
      </c>
      <c r="S1578" s="19">
        <f>R1578-E1578</f>
        <v>780.2</v>
      </c>
      <c r="U1578" s="19">
        <v>0</v>
      </c>
      <c r="V1578" s="19">
        <v>16</v>
      </c>
      <c r="X1578" s="19">
        <v>0</v>
      </c>
    </row>
    <row r="1580" spans="1:24" x14ac:dyDescent="0.25">
      <c r="A1580" s="14" t="s">
        <v>237</v>
      </c>
      <c r="B1580" s="15">
        <v>36316</v>
      </c>
      <c r="E1580" s="15">
        <v>3994.76</v>
      </c>
      <c r="G1580" s="15">
        <v>14851</v>
      </c>
      <c r="H1580" s="15">
        <v>6178</v>
      </c>
      <c r="I1580" s="15">
        <v>10384</v>
      </c>
      <c r="J1580" s="15">
        <v>4900</v>
      </c>
      <c r="L1580" s="15">
        <v>3780</v>
      </c>
      <c r="M1580" s="15">
        <v>282</v>
      </c>
      <c r="N1580" s="15">
        <v>508</v>
      </c>
      <c r="O1580" s="15">
        <v>1988</v>
      </c>
      <c r="P1580" s="15">
        <v>1000</v>
      </c>
      <c r="R1580" s="15">
        <f>J1580+L1580-P1580</f>
        <v>7680</v>
      </c>
      <c r="S1580" s="15">
        <f>R1580-E1580</f>
        <v>3685.24</v>
      </c>
      <c r="U1580" s="15">
        <v>0</v>
      </c>
      <c r="V1580" s="15">
        <v>9</v>
      </c>
      <c r="X1580" s="15">
        <v>0</v>
      </c>
    </row>
    <row r="1581" spans="1:24" x14ac:dyDescent="0.25">
      <c r="A1581" s="2" t="s">
        <v>57</v>
      </c>
      <c r="B1581" s="19">
        <v>276</v>
      </c>
      <c r="D1581" s="20">
        <v>0.11</v>
      </c>
      <c r="E1581" s="19">
        <f>B1581*D1581</f>
        <v>30.36</v>
      </c>
      <c r="G1581" s="19">
        <v>25</v>
      </c>
      <c r="H1581" s="19">
        <v>61</v>
      </c>
      <c r="I1581" s="19">
        <v>142</v>
      </c>
      <c r="J1581" s="19">
        <v>46</v>
      </c>
      <c r="L1581" s="19">
        <v>0</v>
      </c>
      <c r="M1581" s="19">
        <v>0</v>
      </c>
      <c r="N1581" s="19">
        <v>0</v>
      </c>
      <c r="O1581" s="19">
        <v>0</v>
      </c>
      <c r="P1581" s="19">
        <v>0</v>
      </c>
      <c r="R1581" s="19">
        <f>J1581+ L1581- P1581</f>
        <v>46</v>
      </c>
      <c r="S1581" s="19">
        <f>R1581-E1581</f>
        <v>15.64</v>
      </c>
      <c r="U1581" s="19">
        <v>0</v>
      </c>
      <c r="V1581" s="19">
        <v>0</v>
      </c>
      <c r="X1581" s="19">
        <v>0</v>
      </c>
    </row>
    <row r="1582" spans="1:24" x14ac:dyDescent="0.25">
      <c r="A1582" s="2" t="s">
        <v>58</v>
      </c>
      <c r="B1582" s="19">
        <v>36040</v>
      </c>
      <c r="D1582" s="20">
        <v>0.11</v>
      </c>
      <c r="E1582" s="19">
        <f>B1582*D1582</f>
        <v>3964.4</v>
      </c>
      <c r="G1582" s="19">
        <v>14826</v>
      </c>
      <c r="H1582" s="19">
        <v>6117</v>
      </c>
      <c r="I1582" s="19">
        <v>10242</v>
      </c>
      <c r="J1582" s="19">
        <v>4854</v>
      </c>
      <c r="L1582" s="19">
        <v>3780</v>
      </c>
      <c r="M1582" s="19">
        <v>282</v>
      </c>
      <c r="N1582" s="19">
        <v>508</v>
      </c>
      <c r="O1582" s="19">
        <v>1988</v>
      </c>
      <c r="P1582" s="19">
        <v>1000</v>
      </c>
      <c r="R1582" s="19">
        <f>J1582+ L1582- P1582</f>
        <v>7634</v>
      </c>
      <c r="S1582" s="19">
        <f>R1582-E1582</f>
        <v>3669.6</v>
      </c>
      <c r="U1582" s="19">
        <v>0</v>
      </c>
      <c r="V1582" s="19">
        <v>9</v>
      </c>
      <c r="X1582" s="19">
        <v>0</v>
      </c>
    </row>
    <row r="1584" spans="1:24" ht="26.25" x14ac:dyDescent="0.25">
      <c r="A1584" s="14" t="s">
        <v>411</v>
      </c>
      <c r="B1584" s="15">
        <v>5132</v>
      </c>
      <c r="E1584" s="15">
        <v>637.91999999999996</v>
      </c>
      <c r="G1584" s="15">
        <v>622</v>
      </c>
      <c r="H1584" s="15">
        <v>1386</v>
      </c>
      <c r="I1584" s="15">
        <v>2391</v>
      </c>
      <c r="J1584" s="15">
        <v>729</v>
      </c>
      <c r="L1584" s="15">
        <v>516</v>
      </c>
      <c r="M1584" s="15">
        <v>63</v>
      </c>
      <c r="N1584" s="15">
        <v>146</v>
      </c>
      <c r="O1584" s="15">
        <v>195</v>
      </c>
      <c r="P1584" s="15">
        <v>109</v>
      </c>
      <c r="R1584" s="15">
        <f>J1584+L1584-P1584</f>
        <v>1136</v>
      </c>
      <c r="S1584" s="15">
        <f>R1584-E1584</f>
        <v>498.08000000000004</v>
      </c>
      <c r="U1584" s="15">
        <v>0</v>
      </c>
      <c r="V1584" s="15">
        <v>0</v>
      </c>
      <c r="X1584" s="15">
        <v>0</v>
      </c>
    </row>
    <row r="1585" spans="1:24" x14ac:dyDescent="0.25">
      <c r="A1585" s="2" t="s">
        <v>59</v>
      </c>
      <c r="B1585" s="19">
        <v>4307</v>
      </c>
      <c r="D1585" s="20">
        <v>0.11</v>
      </c>
      <c r="E1585" s="19">
        <f>B1585*D1585</f>
        <v>473.77</v>
      </c>
      <c r="G1585" s="19">
        <v>490</v>
      </c>
      <c r="H1585" s="19">
        <v>1255</v>
      </c>
      <c r="I1585" s="19">
        <v>1832</v>
      </c>
      <c r="J1585" s="19">
        <v>728</v>
      </c>
      <c r="L1585" s="19">
        <v>496</v>
      </c>
      <c r="M1585" s="19">
        <v>63</v>
      </c>
      <c r="N1585" s="19">
        <v>145</v>
      </c>
      <c r="O1585" s="19">
        <v>177</v>
      </c>
      <c r="P1585" s="19">
        <v>109</v>
      </c>
      <c r="R1585" s="19">
        <f>J1585+ L1585- P1585</f>
        <v>1115</v>
      </c>
      <c r="S1585" s="19">
        <f>R1585-E1585</f>
        <v>641.23</v>
      </c>
      <c r="U1585" s="19">
        <v>0</v>
      </c>
      <c r="V1585" s="19">
        <v>0</v>
      </c>
      <c r="X1585" s="19">
        <v>0</v>
      </c>
    </row>
    <row r="1586" spans="1:24" x14ac:dyDescent="0.25">
      <c r="A1586" s="2" t="s">
        <v>172</v>
      </c>
      <c r="B1586" s="19">
        <v>734</v>
      </c>
      <c r="D1586" s="20">
        <v>0.21</v>
      </c>
      <c r="E1586" s="19">
        <f>B1586*D1586</f>
        <v>154.13999999999999</v>
      </c>
      <c r="G1586" s="19">
        <v>120</v>
      </c>
      <c r="H1586" s="19">
        <v>65</v>
      </c>
      <c r="I1586" s="19">
        <v>548</v>
      </c>
      <c r="J1586" s="19">
        <v>0</v>
      </c>
      <c r="L1586" s="19">
        <v>20</v>
      </c>
      <c r="M1586" s="19">
        <v>0</v>
      </c>
      <c r="N1586" s="19">
        <v>1</v>
      </c>
      <c r="O1586" s="19">
        <v>18</v>
      </c>
      <c r="P1586" s="19">
        <v>0</v>
      </c>
      <c r="R1586" s="19">
        <f>J1586+ L1586- P1586</f>
        <v>20</v>
      </c>
      <c r="S1586" s="19">
        <f>R1586-E1586</f>
        <v>-134.13999999999999</v>
      </c>
      <c r="U1586" s="19">
        <v>0</v>
      </c>
      <c r="V1586" s="19">
        <v>0</v>
      </c>
      <c r="X1586" s="19">
        <v>0</v>
      </c>
    </row>
    <row r="1587" spans="1:24" x14ac:dyDescent="0.25">
      <c r="A1587" s="2" t="s">
        <v>176</v>
      </c>
      <c r="B1587" s="19">
        <v>91</v>
      </c>
      <c r="D1587" s="20">
        <v>0.11</v>
      </c>
      <c r="E1587" s="19">
        <f>B1587*D1587</f>
        <v>10.01</v>
      </c>
      <c r="G1587" s="19">
        <v>12</v>
      </c>
      <c r="H1587" s="19">
        <v>66</v>
      </c>
      <c r="I1587" s="19">
        <v>11</v>
      </c>
      <c r="J1587" s="19">
        <v>1</v>
      </c>
      <c r="L1587" s="19">
        <v>0</v>
      </c>
      <c r="M1587" s="19">
        <v>0</v>
      </c>
      <c r="N1587" s="19">
        <v>0</v>
      </c>
      <c r="O1587" s="19">
        <v>0</v>
      </c>
      <c r="P1587" s="19">
        <v>0</v>
      </c>
      <c r="R1587" s="19">
        <f>J1587+ L1587- P1587</f>
        <v>1</v>
      </c>
      <c r="S1587" s="19">
        <f>R1587-E1587</f>
        <v>-9.01</v>
      </c>
      <c r="U1587" s="19">
        <v>0</v>
      </c>
      <c r="V1587" s="19">
        <v>0</v>
      </c>
      <c r="X1587" s="19">
        <v>0</v>
      </c>
    </row>
    <row r="1589" spans="1:24" ht="15.75" x14ac:dyDescent="0.25">
      <c r="B1589" s="24">
        <v>54971</v>
      </c>
      <c r="E1589" s="24">
        <v>6026.49</v>
      </c>
      <c r="G1589" s="24">
        <v>24569</v>
      </c>
      <c r="H1589" s="24">
        <v>8571</v>
      </c>
      <c r="I1589" s="24">
        <v>14441</v>
      </c>
      <c r="J1589" s="24">
        <v>7381</v>
      </c>
      <c r="L1589" s="24">
        <v>5948</v>
      </c>
      <c r="M1589" s="24">
        <v>444</v>
      </c>
      <c r="N1589" s="24">
        <v>748</v>
      </c>
      <c r="O1589" s="24">
        <v>2776</v>
      </c>
      <c r="P1589" s="24">
        <v>1972</v>
      </c>
      <c r="R1589" s="24">
        <f>J1589+ L1589- P1589</f>
        <v>11357</v>
      </c>
      <c r="S1589" s="24">
        <f>R1589-E1589</f>
        <v>5330.51</v>
      </c>
      <c r="U1589" s="24">
        <v>0</v>
      </c>
      <c r="V1589" s="24">
        <v>25</v>
      </c>
      <c r="X1589" s="24">
        <v>0</v>
      </c>
    </row>
    <row r="1592" spans="1:24" ht="15.75" x14ac:dyDescent="0.25">
      <c r="A1592" s="1" t="s">
        <v>412</v>
      </c>
    </row>
    <row r="1593" spans="1:24" x14ac:dyDescent="0.25">
      <c r="A1593" s="14" t="s">
        <v>253</v>
      </c>
      <c r="B1593" s="15">
        <v>6413</v>
      </c>
      <c r="E1593" s="15">
        <v>808.43</v>
      </c>
      <c r="G1593" s="15">
        <v>1247</v>
      </c>
      <c r="H1593" s="15">
        <v>2136</v>
      </c>
      <c r="I1593" s="15">
        <v>1882</v>
      </c>
      <c r="J1593" s="15">
        <v>1146</v>
      </c>
      <c r="L1593" s="15">
        <v>815</v>
      </c>
      <c r="M1593" s="15">
        <v>5</v>
      </c>
      <c r="N1593" s="15">
        <v>215</v>
      </c>
      <c r="O1593" s="15">
        <v>407</v>
      </c>
      <c r="P1593" s="15">
        <v>185</v>
      </c>
      <c r="R1593" s="15">
        <f>J1593+L1593-P1593</f>
        <v>1776</v>
      </c>
      <c r="S1593" s="15">
        <f>R1593-E1593</f>
        <v>967.57</v>
      </c>
      <c r="U1593" s="15">
        <v>2</v>
      </c>
      <c r="V1593" s="15">
        <v>14</v>
      </c>
      <c r="X1593" s="15">
        <v>0</v>
      </c>
    </row>
    <row r="1594" spans="1:24" x14ac:dyDescent="0.25">
      <c r="A1594" s="2" t="s">
        <v>129</v>
      </c>
      <c r="B1594" s="19">
        <v>1030</v>
      </c>
      <c r="D1594" s="20">
        <v>0.21</v>
      </c>
      <c r="E1594" s="19">
        <f>B1594*D1594</f>
        <v>216.29999999999998</v>
      </c>
      <c r="G1594" s="19">
        <v>89</v>
      </c>
      <c r="H1594" s="19">
        <v>227</v>
      </c>
      <c r="I1594" s="19">
        <v>685</v>
      </c>
      <c r="J1594" s="19">
        <v>28</v>
      </c>
      <c r="L1594" s="19">
        <v>242</v>
      </c>
      <c r="M1594" s="19">
        <v>0</v>
      </c>
      <c r="N1594" s="19">
        <v>12</v>
      </c>
      <c r="O1594" s="19">
        <v>224</v>
      </c>
      <c r="P1594" s="19">
        <v>4</v>
      </c>
      <c r="R1594" s="19">
        <f>J1594+ L1594- P1594</f>
        <v>266</v>
      </c>
      <c r="S1594" s="19">
        <f>R1594-E1594</f>
        <v>49.700000000000017</v>
      </c>
      <c r="U1594" s="19">
        <v>0</v>
      </c>
      <c r="V1594" s="19">
        <v>0</v>
      </c>
      <c r="X1594" s="19">
        <v>0</v>
      </c>
    </row>
    <row r="1595" spans="1:24" x14ac:dyDescent="0.25">
      <c r="A1595" s="2" t="s">
        <v>130</v>
      </c>
      <c r="B1595" s="19">
        <v>5383</v>
      </c>
      <c r="D1595" s="20">
        <v>0.11</v>
      </c>
      <c r="E1595" s="19">
        <f>B1595*D1595</f>
        <v>592.13</v>
      </c>
      <c r="G1595" s="19">
        <v>1158</v>
      </c>
      <c r="H1595" s="19">
        <v>1909</v>
      </c>
      <c r="I1595" s="19">
        <v>1197</v>
      </c>
      <c r="J1595" s="19">
        <v>1118</v>
      </c>
      <c r="L1595" s="19">
        <v>573</v>
      </c>
      <c r="M1595" s="19">
        <v>5</v>
      </c>
      <c r="N1595" s="19">
        <v>203</v>
      </c>
      <c r="O1595" s="19">
        <v>183</v>
      </c>
      <c r="P1595" s="19">
        <v>181</v>
      </c>
      <c r="R1595" s="19">
        <f>J1595+ L1595- P1595</f>
        <v>1510</v>
      </c>
      <c r="S1595" s="19">
        <f>R1595-E1595</f>
        <v>917.87</v>
      </c>
      <c r="U1595" s="19">
        <v>2</v>
      </c>
      <c r="V1595" s="19">
        <v>14</v>
      </c>
      <c r="X1595" s="19">
        <v>0</v>
      </c>
    </row>
    <row r="1597" spans="1:24" x14ac:dyDescent="0.25">
      <c r="A1597" s="14" t="s">
        <v>81</v>
      </c>
      <c r="B1597" s="15">
        <v>11988</v>
      </c>
      <c r="E1597" s="15">
        <v>1678.32</v>
      </c>
      <c r="G1597" s="15">
        <v>3273</v>
      </c>
      <c r="H1597" s="15">
        <v>3248</v>
      </c>
      <c r="I1597" s="15">
        <v>2882</v>
      </c>
      <c r="J1597" s="15">
        <v>2584</v>
      </c>
      <c r="L1597" s="15">
        <v>916</v>
      </c>
      <c r="M1597" s="15">
        <v>38</v>
      </c>
      <c r="N1597" s="15">
        <v>62</v>
      </c>
      <c r="O1597" s="15">
        <v>261</v>
      </c>
      <c r="P1597" s="15">
        <v>555</v>
      </c>
      <c r="R1597" s="15">
        <f>J1597+L1597-P1597</f>
        <v>2945</v>
      </c>
      <c r="S1597" s="15">
        <f>R1597-E1597</f>
        <v>1266.68</v>
      </c>
      <c r="U1597" s="15">
        <v>159</v>
      </c>
      <c r="V1597" s="15">
        <v>1166</v>
      </c>
      <c r="X1597" s="15">
        <v>0</v>
      </c>
    </row>
    <row r="1598" spans="1:24" x14ac:dyDescent="0.25">
      <c r="A1598" s="2" t="s">
        <v>107</v>
      </c>
      <c r="B1598" s="19">
        <v>11988</v>
      </c>
      <c r="D1598" s="20">
        <v>0.14000000000000001</v>
      </c>
      <c r="E1598" s="19">
        <f>B1598*D1598</f>
        <v>1678.3200000000002</v>
      </c>
      <c r="G1598" s="19">
        <v>3273</v>
      </c>
      <c r="H1598" s="19">
        <v>3248</v>
      </c>
      <c r="I1598" s="19">
        <v>2882</v>
      </c>
      <c r="J1598" s="19">
        <v>2584</v>
      </c>
      <c r="L1598" s="19">
        <v>916</v>
      </c>
      <c r="M1598" s="19">
        <v>38</v>
      </c>
      <c r="N1598" s="19">
        <v>62</v>
      </c>
      <c r="O1598" s="19">
        <v>261</v>
      </c>
      <c r="P1598" s="19">
        <v>555</v>
      </c>
      <c r="R1598" s="19">
        <f>J1598+ L1598- P1598</f>
        <v>2945</v>
      </c>
      <c r="S1598" s="19">
        <f>R1598-E1598</f>
        <v>1266.6799999999998</v>
      </c>
      <c r="U1598" s="19">
        <v>159</v>
      </c>
      <c r="V1598" s="19">
        <v>1166</v>
      </c>
      <c r="X1598" s="19">
        <v>0</v>
      </c>
    </row>
    <row r="1600" spans="1:24" x14ac:dyDescent="0.25">
      <c r="A1600" s="14" t="s">
        <v>276</v>
      </c>
      <c r="B1600" s="15">
        <v>28052</v>
      </c>
      <c r="E1600" s="15">
        <v>1963.64</v>
      </c>
      <c r="G1600" s="15">
        <v>7584</v>
      </c>
      <c r="H1600" s="15">
        <v>4706</v>
      </c>
      <c r="I1600" s="15">
        <v>10871</v>
      </c>
      <c r="J1600" s="15">
        <v>4887</v>
      </c>
      <c r="L1600" s="15">
        <v>6770</v>
      </c>
      <c r="M1600" s="15">
        <v>233</v>
      </c>
      <c r="N1600" s="15">
        <v>1347</v>
      </c>
      <c r="O1600" s="15">
        <v>3788</v>
      </c>
      <c r="P1600" s="15">
        <v>1400</v>
      </c>
      <c r="R1600" s="15">
        <f>J1600+L1600-P1600</f>
        <v>10257</v>
      </c>
      <c r="S1600" s="15">
        <f>R1600-E1600</f>
        <v>8293.36</v>
      </c>
      <c r="U1600" s="15">
        <v>16</v>
      </c>
      <c r="V1600" s="15">
        <v>2571</v>
      </c>
      <c r="X1600" s="15">
        <v>0</v>
      </c>
    </row>
    <row r="1601" spans="1:24" x14ac:dyDescent="0.25">
      <c r="A1601" s="2" t="s">
        <v>109</v>
      </c>
      <c r="B1601" s="19">
        <v>26608</v>
      </c>
      <c r="D1601" s="20">
        <v>7.0000000000000007E-2</v>
      </c>
      <c r="E1601" s="19">
        <f>B1601*D1601</f>
        <v>1862.5600000000002</v>
      </c>
      <c r="G1601" s="19">
        <v>6863</v>
      </c>
      <c r="H1601" s="19">
        <v>4596</v>
      </c>
      <c r="I1601" s="19">
        <v>10535</v>
      </c>
      <c r="J1601" s="19">
        <v>4612</v>
      </c>
      <c r="L1601" s="19">
        <v>6753</v>
      </c>
      <c r="M1601" s="19">
        <v>233</v>
      </c>
      <c r="N1601" s="19">
        <v>1346</v>
      </c>
      <c r="O1601" s="19">
        <v>3788</v>
      </c>
      <c r="P1601" s="19">
        <v>1385</v>
      </c>
      <c r="R1601" s="19">
        <f>J1601+ L1601- P1601</f>
        <v>9980</v>
      </c>
      <c r="S1601" s="19">
        <f>R1601-E1601</f>
        <v>8117.44</v>
      </c>
      <c r="U1601" s="19">
        <v>15</v>
      </c>
      <c r="V1601" s="19">
        <v>2424</v>
      </c>
      <c r="X1601" s="19">
        <v>0</v>
      </c>
    </row>
    <row r="1602" spans="1:24" x14ac:dyDescent="0.25">
      <c r="A1602" s="2" t="s">
        <v>112</v>
      </c>
      <c r="B1602" s="19">
        <v>1444</v>
      </c>
      <c r="D1602" s="20">
        <v>7.0000000000000007E-2</v>
      </c>
      <c r="E1602" s="19">
        <f>B1602*D1602</f>
        <v>101.08000000000001</v>
      </c>
      <c r="G1602" s="19">
        <v>721</v>
      </c>
      <c r="H1602" s="19">
        <v>110</v>
      </c>
      <c r="I1602" s="19">
        <v>336</v>
      </c>
      <c r="J1602" s="19">
        <v>275</v>
      </c>
      <c r="L1602" s="19">
        <v>17</v>
      </c>
      <c r="M1602" s="19">
        <v>0</v>
      </c>
      <c r="N1602" s="19">
        <v>1</v>
      </c>
      <c r="O1602" s="19">
        <v>0</v>
      </c>
      <c r="P1602" s="19">
        <v>15</v>
      </c>
      <c r="R1602" s="19">
        <f>J1602+ L1602- P1602</f>
        <v>277</v>
      </c>
      <c r="S1602" s="19">
        <f>R1602-E1602</f>
        <v>175.92</v>
      </c>
      <c r="U1602" s="19">
        <v>1</v>
      </c>
      <c r="V1602" s="19">
        <v>147</v>
      </c>
      <c r="X1602" s="19">
        <v>0</v>
      </c>
    </row>
    <row r="1604" spans="1:24" x14ac:dyDescent="0.25">
      <c r="A1604" s="14" t="s">
        <v>69</v>
      </c>
      <c r="B1604" s="15">
        <v>41516</v>
      </c>
      <c r="E1604" s="15">
        <v>2906.12</v>
      </c>
      <c r="G1604" s="15">
        <v>10893</v>
      </c>
      <c r="H1604" s="15">
        <v>15227</v>
      </c>
      <c r="I1604" s="15">
        <v>11978</v>
      </c>
      <c r="J1604" s="15">
        <v>3417</v>
      </c>
      <c r="L1604" s="15">
        <v>4345</v>
      </c>
      <c r="M1604" s="15">
        <v>404</v>
      </c>
      <c r="N1604" s="15">
        <v>2153</v>
      </c>
      <c r="O1604" s="15">
        <v>1239</v>
      </c>
      <c r="P1604" s="15">
        <v>547</v>
      </c>
      <c r="R1604" s="15">
        <f>J1604+L1604-P1604</f>
        <v>7215</v>
      </c>
      <c r="S1604" s="15">
        <f>R1604-E1604</f>
        <v>4308.88</v>
      </c>
      <c r="U1604" s="15">
        <v>64</v>
      </c>
      <c r="V1604" s="15">
        <v>2210</v>
      </c>
      <c r="X1604" s="15">
        <v>0</v>
      </c>
    </row>
    <row r="1605" spans="1:24" x14ac:dyDescent="0.25">
      <c r="A1605" s="2" t="s">
        <v>128</v>
      </c>
      <c r="B1605" s="19">
        <v>41516</v>
      </c>
      <c r="D1605" s="20">
        <v>7.0000000000000007E-2</v>
      </c>
      <c r="E1605" s="19">
        <f>B1605*D1605</f>
        <v>2906.1200000000003</v>
      </c>
      <c r="G1605" s="19">
        <v>10893</v>
      </c>
      <c r="H1605" s="19">
        <v>15227</v>
      </c>
      <c r="I1605" s="19">
        <v>11978</v>
      </c>
      <c r="J1605" s="19">
        <v>3417</v>
      </c>
      <c r="L1605" s="19">
        <v>4345</v>
      </c>
      <c r="M1605" s="19">
        <v>404</v>
      </c>
      <c r="N1605" s="19">
        <v>2153</v>
      </c>
      <c r="O1605" s="19">
        <v>1239</v>
      </c>
      <c r="P1605" s="19">
        <v>547</v>
      </c>
      <c r="R1605" s="19">
        <f>J1605+ L1605- P1605</f>
        <v>7215</v>
      </c>
      <c r="S1605" s="19">
        <f>R1605-E1605</f>
        <v>4308.8799999999992</v>
      </c>
      <c r="U1605" s="19">
        <v>64</v>
      </c>
      <c r="V1605" s="19">
        <v>2210</v>
      </c>
      <c r="X1605" s="19">
        <v>0</v>
      </c>
    </row>
    <row r="1607" spans="1:24" ht="15.75" x14ac:dyDescent="0.25">
      <c r="B1607" s="24">
        <v>87969</v>
      </c>
      <c r="E1607" s="24">
        <v>7356.51</v>
      </c>
      <c r="G1607" s="24">
        <v>22997</v>
      </c>
      <c r="H1607" s="24">
        <v>25317</v>
      </c>
      <c r="I1607" s="24">
        <v>27613</v>
      </c>
      <c r="J1607" s="24">
        <v>12034</v>
      </c>
      <c r="L1607" s="24">
        <v>12846</v>
      </c>
      <c r="M1607" s="24">
        <v>680</v>
      </c>
      <c r="N1607" s="24">
        <v>3777</v>
      </c>
      <c r="O1607" s="24">
        <v>5695</v>
      </c>
      <c r="P1607" s="24">
        <v>2687</v>
      </c>
      <c r="R1607" s="24">
        <f>J1607+ L1607- P1607</f>
        <v>22193</v>
      </c>
      <c r="S1607" s="24">
        <f>R1607-E1607</f>
        <v>14836.49</v>
      </c>
      <c r="U1607" s="24">
        <v>241</v>
      </c>
      <c r="V1607" s="24">
        <v>5961</v>
      </c>
      <c r="X1607" s="24">
        <v>0</v>
      </c>
    </row>
    <row r="1610" spans="1:24" ht="15.75" x14ac:dyDescent="0.25">
      <c r="A1610" s="1" t="s">
        <v>413</v>
      </c>
    </row>
    <row r="1611" spans="1:24" x14ac:dyDescent="0.25">
      <c r="A1611" s="14" t="s">
        <v>398</v>
      </c>
      <c r="B1611" s="15">
        <v>11791</v>
      </c>
      <c r="E1611" s="15">
        <v>2205.23</v>
      </c>
      <c r="G1611" s="15">
        <v>345</v>
      </c>
      <c r="H1611" s="15">
        <v>5141</v>
      </c>
      <c r="I1611" s="15">
        <v>1642</v>
      </c>
      <c r="J1611" s="15">
        <v>4658</v>
      </c>
      <c r="L1611" s="15">
        <v>2380</v>
      </c>
      <c r="M1611" s="15">
        <v>17</v>
      </c>
      <c r="N1611" s="15">
        <v>669</v>
      </c>
      <c r="O1611" s="15">
        <v>315</v>
      </c>
      <c r="P1611" s="15">
        <v>1376</v>
      </c>
      <c r="R1611" s="15">
        <f>J1611+L1611-P1611</f>
        <v>5662</v>
      </c>
      <c r="S1611" s="15">
        <f>R1611-E1611</f>
        <v>3456.77</v>
      </c>
      <c r="U1611" s="15">
        <v>0</v>
      </c>
      <c r="V1611" s="15">
        <v>0</v>
      </c>
      <c r="X1611" s="15">
        <v>11791</v>
      </c>
    </row>
    <row r="1612" spans="1:24" x14ac:dyDescent="0.25">
      <c r="A1612" s="2" t="s">
        <v>80</v>
      </c>
      <c r="B1612" s="19">
        <v>3386</v>
      </c>
      <c r="D1612" s="20">
        <v>0.13</v>
      </c>
      <c r="E1612" s="19">
        <f>B1612*D1612</f>
        <v>440.18</v>
      </c>
      <c r="G1612" s="19">
        <v>90</v>
      </c>
      <c r="H1612" s="19">
        <v>1120</v>
      </c>
      <c r="I1612" s="19">
        <v>932</v>
      </c>
      <c r="J1612" s="19">
        <v>1243</v>
      </c>
      <c r="L1612" s="19">
        <v>397</v>
      </c>
      <c r="M1612" s="19">
        <v>0</v>
      </c>
      <c r="N1612" s="19">
        <v>74</v>
      </c>
      <c r="O1612" s="19">
        <v>225</v>
      </c>
      <c r="P1612" s="19">
        <v>98</v>
      </c>
      <c r="R1612" s="19">
        <f>J1612+ L1612- P1612</f>
        <v>1542</v>
      </c>
      <c r="S1612" s="19">
        <f>R1612-E1612</f>
        <v>1101.82</v>
      </c>
      <c r="U1612" s="19">
        <v>0</v>
      </c>
      <c r="V1612" s="19">
        <v>0</v>
      </c>
      <c r="X1612" s="19">
        <v>3386</v>
      </c>
    </row>
    <row r="1613" spans="1:24" x14ac:dyDescent="0.25">
      <c r="A1613" s="2" t="s">
        <v>101</v>
      </c>
      <c r="B1613" s="19">
        <v>4592</v>
      </c>
      <c r="D1613" s="20">
        <v>0.21</v>
      </c>
      <c r="E1613" s="19">
        <f>B1613*D1613</f>
        <v>964.31999999999994</v>
      </c>
      <c r="G1613" s="19">
        <v>195</v>
      </c>
      <c r="H1613" s="19">
        <v>2504</v>
      </c>
      <c r="I1613" s="19">
        <v>311</v>
      </c>
      <c r="J1613" s="19">
        <v>1580</v>
      </c>
      <c r="L1613" s="19">
        <v>1165</v>
      </c>
      <c r="M1613" s="19">
        <v>0</v>
      </c>
      <c r="N1613" s="19">
        <v>401</v>
      </c>
      <c r="O1613" s="19">
        <v>21</v>
      </c>
      <c r="P1613" s="19">
        <v>741</v>
      </c>
      <c r="R1613" s="19">
        <f>J1613+ L1613- P1613</f>
        <v>2004</v>
      </c>
      <c r="S1613" s="19">
        <f>R1613-E1613</f>
        <v>1039.68</v>
      </c>
      <c r="U1613" s="19">
        <v>0</v>
      </c>
      <c r="V1613" s="19">
        <v>0</v>
      </c>
      <c r="X1613" s="19">
        <v>4592</v>
      </c>
    </row>
    <row r="1614" spans="1:24" x14ac:dyDescent="0.25">
      <c r="A1614" s="2" t="s">
        <v>82</v>
      </c>
      <c r="B1614" s="19">
        <v>3813</v>
      </c>
      <c r="D1614" s="20">
        <v>0.21</v>
      </c>
      <c r="E1614" s="19">
        <f>B1614*D1614</f>
        <v>800.73</v>
      </c>
      <c r="G1614" s="19">
        <v>60</v>
      </c>
      <c r="H1614" s="19">
        <v>1517</v>
      </c>
      <c r="I1614" s="19">
        <v>399</v>
      </c>
      <c r="J1614" s="19">
        <v>1835</v>
      </c>
      <c r="L1614" s="19">
        <v>818</v>
      </c>
      <c r="M1614" s="19">
        <v>17</v>
      </c>
      <c r="N1614" s="19">
        <v>194</v>
      </c>
      <c r="O1614" s="19">
        <v>69</v>
      </c>
      <c r="P1614" s="19">
        <v>537</v>
      </c>
      <c r="R1614" s="19">
        <f>J1614+ L1614- P1614</f>
        <v>2116</v>
      </c>
      <c r="S1614" s="19">
        <f>R1614-E1614</f>
        <v>1315.27</v>
      </c>
      <c r="U1614" s="19">
        <v>0</v>
      </c>
      <c r="V1614" s="19">
        <v>0</v>
      </c>
      <c r="X1614" s="19">
        <v>3813</v>
      </c>
    </row>
    <row r="1616" spans="1:24" x14ac:dyDescent="0.25">
      <c r="A1616" s="14" t="s">
        <v>414</v>
      </c>
      <c r="B1616" s="15">
        <v>1754</v>
      </c>
      <c r="E1616" s="15">
        <v>561.28</v>
      </c>
      <c r="G1616" s="15">
        <v>0</v>
      </c>
      <c r="H1616" s="15">
        <v>304</v>
      </c>
      <c r="I1616" s="15">
        <v>72</v>
      </c>
      <c r="J1616" s="15">
        <v>1375</v>
      </c>
      <c r="L1616" s="15">
        <v>1299</v>
      </c>
      <c r="M1616" s="15">
        <v>0</v>
      </c>
      <c r="N1616" s="15">
        <v>274</v>
      </c>
      <c r="O1616" s="15">
        <v>62</v>
      </c>
      <c r="P1616" s="15">
        <v>962</v>
      </c>
      <c r="R1616" s="15">
        <f>J1616+L1616-P1616</f>
        <v>1712</v>
      </c>
      <c r="S1616" s="15">
        <f>R1616-E1616</f>
        <v>1150.72</v>
      </c>
      <c r="U1616" s="15">
        <v>0</v>
      </c>
      <c r="V1616" s="15">
        <v>0</v>
      </c>
      <c r="X1616" s="15">
        <v>1754</v>
      </c>
    </row>
    <row r="1617" spans="1:24" x14ac:dyDescent="0.25">
      <c r="A1617" s="2" t="s">
        <v>404</v>
      </c>
      <c r="B1617" s="19">
        <v>174</v>
      </c>
      <c r="D1617" s="20">
        <v>0.32</v>
      </c>
      <c r="E1617" s="19">
        <f>B1617*D1617</f>
        <v>55.68</v>
      </c>
      <c r="G1617" s="19">
        <v>0</v>
      </c>
      <c r="H1617" s="19">
        <v>0</v>
      </c>
      <c r="I1617" s="19">
        <v>0</v>
      </c>
      <c r="J1617" s="19">
        <v>173</v>
      </c>
      <c r="L1617" s="19">
        <v>2</v>
      </c>
      <c r="M1617" s="19">
        <v>0</v>
      </c>
      <c r="N1617" s="19">
        <v>0</v>
      </c>
      <c r="O1617" s="19">
        <v>0</v>
      </c>
      <c r="P1617" s="19">
        <v>2</v>
      </c>
      <c r="R1617" s="19">
        <f>J1617+ L1617- P1617</f>
        <v>173</v>
      </c>
      <c r="S1617" s="19">
        <f>R1617-E1617</f>
        <v>117.32</v>
      </c>
      <c r="U1617" s="19">
        <v>0</v>
      </c>
      <c r="V1617" s="19">
        <v>0</v>
      </c>
      <c r="X1617" s="19">
        <v>174</v>
      </c>
    </row>
    <row r="1618" spans="1:24" x14ac:dyDescent="0.25">
      <c r="A1618" s="2" t="s">
        <v>103</v>
      </c>
      <c r="B1618" s="19">
        <v>1580</v>
      </c>
      <c r="D1618" s="20">
        <v>0.32</v>
      </c>
      <c r="E1618" s="19">
        <f>B1618*D1618</f>
        <v>505.6</v>
      </c>
      <c r="G1618" s="19">
        <v>0</v>
      </c>
      <c r="H1618" s="19">
        <v>304</v>
      </c>
      <c r="I1618" s="19">
        <v>72</v>
      </c>
      <c r="J1618" s="19">
        <v>1202</v>
      </c>
      <c r="L1618" s="19">
        <v>1297</v>
      </c>
      <c r="M1618" s="19">
        <v>0</v>
      </c>
      <c r="N1618" s="19">
        <v>274</v>
      </c>
      <c r="O1618" s="19">
        <v>62</v>
      </c>
      <c r="P1618" s="19">
        <v>960</v>
      </c>
      <c r="R1618" s="19">
        <f>J1618+ L1618- P1618</f>
        <v>1539</v>
      </c>
      <c r="S1618" s="19">
        <f>R1618-E1618</f>
        <v>1033.4000000000001</v>
      </c>
      <c r="U1618" s="19">
        <v>0</v>
      </c>
      <c r="V1618" s="19">
        <v>0</v>
      </c>
      <c r="X1618" s="19">
        <v>1580</v>
      </c>
    </row>
    <row r="1620" spans="1:24" ht="26.25" x14ac:dyDescent="0.25">
      <c r="A1620" s="14" t="s">
        <v>415</v>
      </c>
      <c r="B1620" s="15">
        <v>9383</v>
      </c>
      <c r="E1620" s="15">
        <v>1501.28</v>
      </c>
      <c r="G1620" s="15">
        <v>221</v>
      </c>
      <c r="H1620" s="15">
        <v>5809</v>
      </c>
      <c r="I1620" s="15">
        <v>1401</v>
      </c>
      <c r="J1620" s="15">
        <v>1949</v>
      </c>
      <c r="L1620" s="15">
        <v>2310</v>
      </c>
      <c r="M1620" s="15">
        <v>33</v>
      </c>
      <c r="N1620" s="15">
        <v>1373</v>
      </c>
      <c r="O1620" s="15">
        <v>252</v>
      </c>
      <c r="P1620" s="15">
        <v>649</v>
      </c>
      <c r="R1620" s="15">
        <f>J1620+L1620-P1620</f>
        <v>3610</v>
      </c>
      <c r="S1620" s="15">
        <f>R1620-E1620</f>
        <v>2108.7200000000003</v>
      </c>
      <c r="U1620" s="15">
        <v>0</v>
      </c>
      <c r="V1620" s="15">
        <v>0</v>
      </c>
      <c r="X1620" s="15">
        <v>9383</v>
      </c>
    </row>
    <row r="1621" spans="1:24" x14ac:dyDescent="0.25">
      <c r="A1621" s="2" t="s">
        <v>403</v>
      </c>
      <c r="B1621" s="19">
        <v>4541</v>
      </c>
      <c r="D1621" s="20">
        <v>0.16</v>
      </c>
      <c r="E1621" s="19">
        <f>B1621*D1621</f>
        <v>726.56000000000006</v>
      </c>
      <c r="G1621" s="19">
        <v>146</v>
      </c>
      <c r="H1621" s="19">
        <v>2703</v>
      </c>
      <c r="I1621" s="19">
        <v>487</v>
      </c>
      <c r="J1621" s="19">
        <v>1204</v>
      </c>
      <c r="L1621" s="19">
        <v>699</v>
      </c>
      <c r="M1621" s="19">
        <v>6</v>
      </c>
      <c r="N1621" s="19">
        <v>243</v>
      </c>
      <c r="O1621" s="19">
        <v>55</v>
      </c>
      <c r="P1621" s="19">
        <v>394</v>
      </c>
      <c r="R1621" s="19">
        <f>J1621+ L1621- P1621</f>
        <v>1509</v>
      </c>
      <c r="S1621" s="19">
        <f>R1621-E1621</f>
        <v>782.43999999999994</v>
      </c>
      <c r="U1621" s="19">
        <v>0</v>
      </c>
      <c r="V1621" s="19">
        <v>0</v>
      </c>
      <c r="X1621" s="19">
        <v>4541</v>
      </c>
    </row>
    <row r="1622" spans="1:24" x14ac:dyDescent="0.25">
      <c r="A1622" s="2" t="s">
        <v>104</v>
      </c>
      <c r="B1622" s="19">
        <v>4842</v>
      </c>
      <c r="D1622" s="20">
        <v>0.16</v>
      </c>
      <c r="E1622" s="19">
        <f>B1622*D1622</f>
        <v>774.72</v>
      </c>
      <c r="G1622" s="19">
        <v>75</v>
      </c>
      <c r="H1622" s="19">
        <v>3106</v>
      </c>
      <c r="I1622" s="19">
        <v>914</v>
      </c>
      <c r="J1622" s="19">
        <v>745</v>
      </c>
      <c r="L1622" s="19">
        <v>1611</v>
      </c>
      <c r="M1622" s="19">
        <v>27</v>
      </c>
      <c r="N1622" s="19">
        <v>1130</v>
      </c>
      <c r="O1622" s="19">
        <v>197</v>
      </c>
      <c r="P1622" s="19">
        <v>255</v>
      </c>
      <c r="R1622" s="19">
        <f>J1622+ L1622- P1622</f>
        <v>2101</v>
      </c>
      <c r="S1622" s="19">
        <f>R1622-E1622</f>
        <v>1326.28</v>
      </c>
      <c r="U1622" s="19">
        <v>0</v>
      </c>
      <c r="V1622" s="19">
        <v>0</v>
      </c>
      <c r="X1622" s="19">
        <v>4842</v>
      </c>
    </row>
    <row r="1624" spans="1:24" x14ac:dyDescent="0.25">
      <c r="A1624" s="14" t="s">
        <v>69</v>
      </c>
      <c r="B1624" s="15">
        <v>6159</v>
      </c>
      <c r="E1624" s="15">
        <v>615.9</v>
      </c>
      <c r="G1624" s="15">
        <v>109</v>
      </c>
      <c r="H1624" s="15">
        <v>2889</v>
      </c>
      <c r="I1624" s="15">
        <v>1403</v>
      </c>
      <c r="J1624" s="15">
        <v>1757</v>
      </c>
      <c r="L1624" s="15">
        <v>513</v>
      </c>
      <c r="M1624" s="15">
        <v>5</v>
      </c>
      <c r="N1624" s="15">
        <v>165</v>
      </c>
      <c r="O1624" s="15">
        <v>107</v>
      </c>
      <c r="P1624" s="15">
        <v>233</v>
      </c>
      <c r="R1624" s="15">
        <f>J1624+L1624-P1624</f>
        <v>2037</v>
      </c>
      <c r="S1624" s="15">
        <f>R1624-E1624</f>
        <v>1421.1</v>
      </c>
      <c r="U1624" s="15">
        <v>0</v>
      </c>
      <c r="V1624" s="15">
        <v>0</v>
      </c>
      <c r="X1624" s="15">
        <v>6159</v>
      </c>
    </row>
    <row r="1625" spans="1:24" x14ac:dyDescent="0.25">
      <c r="A1625" s="2" t="s">
        <v>83</v>
      </c>
      <c r="B1625" s="19">
        <v>6159</v>
      </c>
      <c r="D1625" s="20">
        <v>0.1</v>
      </c>
      <c r="E1625" s="19">
        <f>B1625*D1625</f>
        <v>615.90000000000009</v>
      </c>
      <c r="G1625" s="19">
        <v>109</v>
      </c>
      <c r="H1625" s="19">
        <v>2889</v>
      </c>
      <c r="I1625" s="19">
        <v>1403</v>
      </c>
      <c r="J1625" s="19">
        <v>1757</v>
      </c>
      <c r="L1625" s="19">
        <v>513</v>
      </c>
      <c r="M1625" s="19">
        <v>5</v>
      </c>
      <c r="N1625" s="19">
        <v>165</v>
      </c>
      <c r="O1625" s="19">
        <v>107</v>
      </c>
      <c r="P1625" s="19">
        <v>233</v>
      </c>
      <c r="R1625" s="19">
        <f>J1625+ L1625- P1625</f>
        <v>2037</v>
      </c>
      <c r="S1625" s="19">
        <f>R1625-E1625</f>
        <v>1421.1</v>
      </c>
      <c r="U1625" s="19">
        <v>0</v>
      </c>
      <c r="V1625" s="19">
        <v>0</v>
      </c>
      <c r="X1625" s="19">
        <v>6159</v>
      </c>
    </row>
    <row r="1627" spans="1:24" ht="15.75" x14ac:dyDescent="0.25">
      <c r="B1627" s="24">
        <v>29087</v>
      </c>
      <c r="E1627" s="24">
        <v>4883.6899999999996</v>
      </c>
      <c r="G1627" s="24">
        <v>675</v>
      </c>
      <c r="H1627" s="24">
        <v>14143</v>
      </c>
      <c r="I1627" s="24">
        <v>4518</v>
      </c>
      <c r="J1627" s="24">
        <v>9739</v>
      </c>
      <c r="L1627" s="24">
        <v>6502</v>
      </c>
      <c r="M1627" s="24">
        <v>55</v>
      </c>
      <c r="N1627" s="24">
        <v>2481</v>
      </c>
      <c r="O1627" s="24">
        <v>736</v>
      </c>
      <c r="P1627" s="24">
        <v>3220</v>
      </c>
      <c r="R1627" s="24">
        <f>J1627+ L1627- P1627</f>
        <v>13021</v>
      </c>
      <c r="S1627" s="24">
        <f>R1627-E1627</f>
        <v>8137.31</v>
      </c>
      <c r="U1627" s="24">
        <v>0</v>
      </c>
      <c r="V1627" s="24">
        <v>0</v>
      </c>
      <c r="X1627" s="24">
        <v>29087</v>
      </c>
    </row>
    <row r="1630" spans="1:24" ht="15.75" x14ac:dyDescent="0.25">
      <c r="A1630" s="1" t="s">
        <v>416</v>
      </c>
    </row>
    <row r="1631" spans="1:24" x14ac:dyDescent="0.25">
      <c r="A1631" s="14" t="s">
        <v>194</v>
      </c>
      <c r="B1631" s="15">
        <v>7581</v>
      </c>
      <c r="E1631" s="15">
        <v>1440.39</v>
      </c>
      <c r="G1631" s="15">
        <v>443</v>
      </c>
      <c r="H1631" s="15">
        <v>105</v>
      </c>
      <c r="I1631" s="15">
        <v>3977</v>
      </c>
      <c r="J1631" s="15">
        <v>3051</v>
      </c>
      <c r="L1631" s="15">
        <v>7573</v>
      </c>
      <c r="M1631" s="15">
        <v>443</v>
      </c>
      <c r="N1631" s="15">
        <v>105</v>
      </c>
      <c r="O1631" s="15">
        <v>3977</v>
      </c>
      <c r="P1631" s="15">
        <v>3043</v>
      </c>
      <c r="R1631" s="15">
        <f>J1631+L1631-P1631</f>
        <v>7581</v>
      </c>
      <c r="S1631" s="15">
        <f>R1631-E1631</f>
        <v>6140.61</v>
      </c>
      <c r="U1631" s="15">
        <v>48</v>
      </c>
      <c r="V1631" s="15">
        <v>71</v>
      </c>
      <c r="X1631" s="15">
        <v>0</v>
      </c>
    </row>
    <row r="1632" spans="1:24" x14ac:dyDescent="0.25">
      <c r="A1632" s="2" t="s">
        <v>92</v>
      </c>
      <c r="B1632" s="19">
        <v>3687</v>
      </c>
      <c r="D1632" s="20">
        <v>0.19</v>
      </c>
      <c r="E1632" s="19">
        <f>B1632*D1632</f>
        <v>700.53</v>
      </c>
      <c r="G1632" s="19">
        <v>234</v>
      </c>
      <c r="H1632" s="19">
        <v>34</v>
      </c>
      <c r="I1632" s="19">
        <v>2135</v>
      </c>
      <c r="J1632" s="19">
        <v>1282</v>
      </c>
      <c r="L1632" s="19">
        <v>3687</v>
      </c>
      <c r="M1632" s="19">
        <v>234</v>
      </c>
      <c r="N1632" s="19">
        <v>34</v>
      </c>
      <c r="O1632" s="19">
        <v>2135</v>
      </c>
      <c r="P1632" s="19">
        <v>1282</v>
      </c>
      <c r="R1632" s="19">
        <f>J1632+ L1632- P1632</f>
        <v>3687</v>
      </c>
      <c r="S1632" s="19">
        <f>R1632-E1632</f>
        <v>2986.4700000000003</v>
      </c>
      <c r="U1632" s="19">
        <v>2</v>
      </c>
      <c r="V1632" s="19">
        <v>9</v>
      </c>
      <c r="X1632" s="19">
        <v>0</v>
      </c>
    </row>
    <row r="1633" spans="1:24" x14ac:dyDescent="0.25">
      <c r="A1633" s="2" t="s">
        <v>93</v>
      </c>
      <c r="B1633" s="19">
        <v>421</v>
      </c>
      <c r="D1633" s="20">
        <v>0.19</v>
      </c>
      <c r="E1633" s="19">
        <f>B1633*D1633</f>
        <v>79.989999999999995</v>
      </c>
      <c r="G1633" s="19">
        <v>9</v>
      </c>
      <c r="H1633" s="19">
        <v>4</v>
      </c>
      <c r="I1633" s="19">
        <v>290</v>
      </c>
      <c r="J1633" s="19">
        <v>117</v>
      </c>
      <c r="L1633" s="19">
        <v>421</v>
      </c>
      <c r="M1633" s="19">
        <v>9</v>
      </c>
      <c r="N1633" s="19">
        <v>4</v>
      </c>
      <c r="O1633" s="19">
        <v>290</v>
      </c>
      <c r="P1633" s="19">
        <v>117</v>
      </c>
      <c r="R1633" s="19">
        <f>J1633+ L1633- P1633</f>
        <v>421</v>
      </c>
      <c r="S1633" s="19">
        <f>R1633-E1633</f>
        <v>341.01</v>
      </c>
      <c r="U1633" s="19">
        <v>0</v>
      </c>
      <c r="V1633" s="19">
        <v>0</v>
      </c>
      <c r="X1633" s="19">
        <v>0</v>
      </c>
    </row>
    <row r="1634" spans="1:24" x14ac:dyDescent="0.25">
      <c r="A1634" s="2" t="s">
        <v>45</v>
      </c>
      <c r="B1634" s="19">
        <v>3473</v>
      </c>
      <c r="D1634" s="20">
        <v>0.19</v>
      </c>
      <c r="E1634" s="19">
        <f>B1634*D1634</f>
        <v>659.87</v>
      </c>
      <c r="G1634" s="19">
        <v>200</v>
      </c>
      <c r="H1634" s="19">
        <v>67</v>
      </c>
      <c r="I1634" s="19">
        <v>1552</v>
      </c>
      <c r="J1634" s="19">
        <v>1652</v>
      </c>
      <c r="L1634" s="19">
        <v>3465</v>
      </c>
      <c r="M1634" s="19">
        <v>200</v>
      </c>
      <c r="N1634" s="19">
        <v>67</v>
      </c>
      <c r="O1634" s="19">
        <v>1552</v>
      </c>
      <c r="P1634" s="19">
        <v>1644</v>
      </c>
      <c r="R1634" s="19">
        <f>J1634+ L1634- P1634</f>
        <v>3473</v>
      </c>
      <c r="S1634" s="19">
        <f>R1634-E1634</f>
        <v>2813.13</v>
      </c>
      <c r="U1634" s="19">
        <v>46</v>
      </c>
      <c r="V1634" s="19">
        <v>62</v>
      </c>
      <c r="X1634" s="19">
        <v>0</v>
      </c>
    </row>
    <row r="1636" spans="1:24" x14ac:dyDescent="0.25">
      <c r="A1636" s="14" t="s">
        <v>199</v>
      </c>
      <c r="B1636" s="15">
        <v>7636</v>
      </c>
      <c r="E1636" s="15">
        <v>992.68</v>
      </c>
      <c r="G1636" s="15">
        <v>39</v>
      </c>
      <c r="H1636" s="15">
        <v>361</v>
      </c>
      <c r="I1636" s="15">
        <v>1408</v>
      </c>
      <c r="J1636" s="15">
        <v>5826</v>
      </c>
      <c r="L1636" s="15">
        <v>7568</v>
      </c>
      <c r="M1636" s="15">
        <v>38</v>
      </c>
      <c r="N1636" s="15">
        <v>329</v>
      </c>
      <c r="O1636" s="15">
        <v>1401</v>
      </c>
      <c r="P1636" s="15">
        <v>5799</v>
      </c>
      <c r="R1636" s="15">
        <f>J1636+L1636-P1636</f>
        <v>7595</v>
      </c>
      <c r="S1636" s="15">
        <f>R1636-E1636</f>
        <v>6602.32</v>
      </c>
      <c r="U1636" s="15">
        <v>109</v>
      </c>
      <c r="V1636" s="15">
        <v>88</v>
      </c>
      <c r="X1636" s="15">
        <v>0</v>
      </c>
    </row>
    <row r="1637" spans="1:24" x14ac:dyDescent="0.25">
      <c r="A1637" s="2" t="s">
        <v>200</v>
      </c>
      <c r="B1637" s="19">
        <v>7636</v>
      </c>
      <c r="D1637" s="20">
        <v>0.13</v>
      </c>
      <c r="E1637" s="19">
        <f>B1637*D1637</f>
        <v>992.68000000000006</v>
      </c>
      <c r="G1637" s="19">
        <v>39</v>
      </c>
      <c r="H1637" s="19">
        <v>361</v>
      </c>
      <c r="I1637" s="19">
        <v>1408</v>
      </c>
      <c r="J1637" s="19">
        <v>5826</v>
      </c>
      <c r="L1637" s="19">
        <v>7568</v>
      </c>
      <c r="M1637" s="19">
        <v>38</v>
      </c>
      <c r="N1637" s="19">
        <v>329</v>
      </c>
      <c r="O1637" s="19">
        <v>1401</v>
      </c>
      <c r="P1637" s="19">
        <v>5799</v>
      </c>
      <c r="R1637" s="19">
        <f>J1637+ L1637- P1637</f>
        <v>7595</v>
      </c>
      <c r="S1637" s="19">
        <f>R1637-E1637</f>
        <v>6602.32</v>
      </c>
      <c r="U1637" s="19">
        <v>109</v>
      </c>
      <c r="V1637" s="19">
        <v>88</v>
      </c>
      <c r="X1637" s="19">
        <v>0</v>
      </c>
    </row>
    <row r="1639" spans="1:24" ht="15.75" x14ac:dyDescent="0.25">
      <c r="B1639" s="24">
        <v>15217</v>
      </c>
      <c r="E1639" s="24">
        <v>2433.0700000000002</v>
      </c>
      <c r="G1639" s="24">
        <v>482</v>
      </c>
      <c r="H1639" s="24">
        <v>466</v>
      </c>
      <c r="I1639" s="24">
        <v>5385</v>
      </c>
      <c r="J1639" s="24">
        <v>8877</v>
      </c>
      <c r="L1639" s="24">
        <v>15141</v>
      </c>
      <c r="M1639" s="24">
        <v>481</v>
      </c>
      <c r="N1639" s="24">
        <v>434</v>
      </c>
      <c r="O1639" s="24">
        <v>5378</v>
      </c>
      <c r="P1639" s="24">
        <v>8842</v>
      </c>
      <c r="R1639" s="24">
        <f>J1639+ L1639- P1639</f>
        <v>15176</v>
      </c>
      <c r="S1639" s="24">
        <f>R1639-E1639</f>
        <v>12742.93</v>
      </c>
      <c r="U1639" s="24">
        <v>157</v>
      </c>
      <c r="V1639" s="24">
        <v>159</v>
      </c>
      <c r="X1639" s="24">
        <v>0</v>
      </c>
    </row>
    <row r="1642" spans="1:24" ht="15.75" x14ac:dyDescent="0.25">
      <c r="A1642" s="1" t="s">
        <v>417</v>
      </c>
    </row>
    <row r="1643" spans="1:24" x14ac:dyDescent="0.25">
      <c r="A1643" s="14" t="s">
        <v>314</v>
      </c>
      <c r="B1643" s="15">
        <v>15292</v>
      </c>
      <c r="E1643" s="15">
        <v>2134.6799999999998</v>
      </c>
      <c r="G1643" s="15">
        <v>2080</v>
      </c>
      <c r="H1643" s="15">
        <v>2662</v>
      </c>
      <c r="I1643" s="15">
        <v>8515</v>
      </c>
      <c r="J1643" s="15">
        <v>2033</v>
      </c>
      <c r="L1643" s="15">
        <v>1703</v>
      </c>
      <c r="M1643" s="15">
        <v>36</v>
      </c>
      <c r="N1643" s="15">
        <v>122</v>
      </c>
      <c r="O1643" s="15">
        <v>1174</v>
      </c>
      <c r="P1643" s="15">
        <v>369</v>
      </c>
      <c r="R1643" s="15">
        <f>J1643+L1643-P1643</f>
        <v>3367</v>
      </c>
      <c r="S1643" s="15">
        <f>R1643-E1643</f>
        <v>1232.3200000000002</v>
      </c>
      <c r="U1643" s="15">
        <v>0</v>
      </c>
      <c r="V1643" s="15">
        <v>0</v>
      </c>
      <c r="X1643" s="15">
        <v>0</v>
      </c>
    </row>
    <row r="1644" spans="1:24" x14ac:dyDescent="0.25">
      <c r="A1644" s="2" t="s">
        <v>183</v>
      </c>
      <c r="B1644" s="19">
        <v>124</v>
      </c>
      <c r="D1644" s="20">
        <v>0.09</v>
      </c>
      <c r="E1644" s="19">
        <f>B1644*D1644</f>
        <v>11.16</v>
      </c>
      <c r="G1644" s="19">
        <v>22</v>
      </c>
      <c r="H1644" s="19">
        <v>0</v>
      </c>
      <c r="I1644" s="19">
        <v>88</v>
      </c>
      <c r="J1644" s="19">
        <v>13</v>
      </c>
      <c r="L1644" s="19">
        <v>0</v>
      </c>
      <c r="M1644" s="19">
        <v>0</v>
      </c>
      <c r="N1644" s="19">
        <v>0</v>
      </c>
      <c r="O1644" s="19">
        <v>0</v>
      </c>
      <c r="P1644" s="19">
        <v>0</v>
      </c>
      <c r="R1644" s="19">
        <f>J1644+ L1644- P1644</f>
        <v>13</v>
      </c>
      <c r="S1644" s="19">
        <f>R1644-E1644</f>
        <v>1.8399999999999999</v>
      </c>
      <c r="U1644" s="19">
        <v>0</v>
      </c>
      <c r="V1644" s="19">
        <v>0</v>
      </c>
      <c r="X1644" s="19">
        <v>0</v>
      </c>
    </row>
    <row r="1645" spans="1:24" x14ac:dyDescent="0.25">
      <c r="A1645" s="2" t="s">
        <v>192</v>
      </c>
      <c r="B1645" s="19">
        <v>15168</v>
      </c>
      <c r="D1645" s="20">
        <v>0.14000000000000001</v>
      </c>
      <c r="E1645" s="19">
        <f>B1645*D1645</f>
        <v>2123.52</v>
      </c>
      <c r="G1645" s="19">
        <v>2058</v>
      </c>
      <c r="H1645" s="19">
        <v>2662</v>
      </c>
      <c r="I1645" s="19">
        <v>8427</v>
      </c>
      <c r="J1645" s="19">
        <v>2020</v>
      </c>
      <c r="L1645" s="19">
        <v>1703</v>
      </c>
      <c r="M1645" s="19">
        <v>36</v>
      </c>
      <c r="N1645" s="19">
        <v>122</v>
      </c>
      <c r="O1645" s="19">
        <v>1174</v>
      </c>
      <c r="P1645" s="19">
        <v>369</v>
      </c>
      <c r="R1645" s="19">
        <f>J1645+ L1645- P1645</f>
        <v>3354</v>
      </c>
      <c r="S1645" s="19">
        <f>R1645-E1645</f>
        <v>1230.48</v>
      </c>
      <c r="U1645" s="19">
        <v>0</v>
      </c>
      <c r="V1645" s="19">
        <v>0</v>
      </c>
      <c r="X1645" s="19">
        <v>0</v>
      </c>
    </row>
    <row r="1647" spans="1:24" x14ac:dyDescent="0.25">
      <c r="A1647" s="14" t="s">
        <v>69</v>
      </c>
      <c r="B1647" s="15">
        <v>39833</v>
      </c>
      <c r="E1647" s="15">
        <v>2788.31</v>
      </c>
      <c r="G1647" s="15">
        <v>9795</v>
      </c>
      <c r="H1647" s="15">
        <v>6356</v>
      </c>
      <c r="I1647" s="15">
        <v>18620</v>
      </c>
      <c r="J1647" s="15">
        <v>5061</v>
      </c>
      <c r="L1647" s="15">
        <v>3497</v>
      </c>
      <c r="M1647" s="15">
        <v>208</v>
      </c>
      <c r="N1647" s="15">
        <v>538</v>
      </c>
      <c r="O1647" s="15">
        <v>1994</v>
      </c>
      <c r="P1647" s="15">
        <v>756</v>
      </c>
      <c r="R1647" s="15">
        <f>J1647+L1647-P1647</f>
        <v>7802</v>
      </c>
      <c r="S1647" s="15">
        <f>R1647-E1647</f>
        <v>5013.6900000000005</v>
      </c>
      <c r="U1647" s="15">
        <v>0</v>
      </c>
      <c r="V1647" s="15">
        <v>0</v>
      </c>
      <c r="X1647" s="15">
        <v>0</v>
      </c>
    </row>
    <row r="1648" spans="1:24" x14ac:dyDescent="0.25">
      <c r="A1648" s="2" t="s">
        <v>70</v>
      </c>
      <c r="B1648" s="19">
        <v>39833</v>
      </c>
      <c r="D1648" s="20">
        <v>7.0000000000000007E-2</v>
      </c>
      <c r="E1648" s="19">
        <f>B1648*D1648</f>
        <v>2788.3100000000004</v>
      </c>
      <c r="G1648" s="19">
        <v>9795</v>
      </c>
      <c r="H1648" s="19">
        <v>6356</v>
      </c>
      <c r="I1648" s="19">
        <v>18620</v>
      </c>
      <c r="J1648" s="19">
        <v>5061</v>
      </c>
      <c r="L1648" s="19">
        <v>3497</v>
      </c>
      <c r="M1648" s="19">
        <v>208</v>
      </c>
      <c r="N1648" s="19">
        <v>538</v>
      </c>
      <c r="O1648" s="19">
        <v>1994</v>
      </c>
      <c r="P1648" s="19">
        <v>756</v>
      </c>
      <c r="R1648" s="19">
        <f>J1648+ L1648- P1648</f>
        <v>7802</v>
      </c>
      <c r="S1648" s="19">
        <f>R1648-E1648</f>
        <v>5013.6899999999996</v>
      </c>
      <c r="U1648" s="19">
        <v>0</v>
      </c>
      <c r="V1648" s="19">
        <v>0</v>
      </c>
      <c r="X1648" s="19">
        <v>0</v>
      </c>
    </row>
    <row r="1650" spans="1:24" ht="15.75" x14ac:dyDescent="0.25">
      <c r="B1650" s="24">
        <v>55125</v>
      </c>
      <c r="E1650" s="24">
        <v>4922.99</v>
      </c>
      <c r="G1650" s="24">
        <v>11875</v>
      </c>
      <c r="H1650" s="24">
        <v>9018</v>
      </c>
      <c r="I1650" s="24">
        <v>27135</v>
      </c>
      <c r="J1650" s="24">
        <v>7094</v>
      </c>
      <c r="L1650" s="24">
        <v>5200</v>
      </c>
      <c r="M1650" s="24">
        <v>244</v>
      </c>
      <c r="N1650" s="24">
        <v>660</v>
      </c>
      <c r="O1650" s="24">
        <v>3168</v>
      </c>
      <c r="P1650" s="24">
        <v>1125</v>
      </c>
      <c r="R1650" s="24">
        <f>J1650+ L1650- P1650</f>
        <v>11169</v>
      </c>
      <c r="S1650" s="24">
        <f>R1650-E1650</f>
        <v>6246.01</v>
      </c>
      <c r="U1650" s="24">
        <v>0</v>
      </c>
      <c r="V1650" s="24">
        <v>0</v>
      </c>
      <c r="X1650" s="24">
        <v>0</v>
      </c>
    </row>
    <row r="1653" spans="1:24" ht="15.75" x14ac:dyDescent="0.25">
      <c r="A1653" s="1" t="s">
        <v>418</v>
      </c>
    </row>
    <row r="1654" spans="1:24" x14ac:dyDescent="0.25">
      <c r="A1654" s="14" t="s">
        <v>250</v>
      </c>
      <c r="B1654" s="15">
        <v>4256</v>
      </c>
      <c r="E1654" s="15">
        <v>462.59</v>
      </c>
      <c r="G1654" s="15">
        <v>4</v>
      </c>
      <c r="H1654" s="15">
        <v>433</v>
      </c>
      <c r="I1654" s="15">
        <v>2066</v>
      </c>
      <c r="J1654" s="15">
        <v>1749</v>
      </c>
      <c r="L1654" s="15">
        <v>4144</v>
      </c>
      <c r="M1654" s="15">
        <v>3</v>
      </c>
      <c r="N1654" s="15">
        <v>396</v>
      </c>
      <c r="O1654" s="15">
        <v>2036</v>
      </c>
      <c r="P1654" s="15">
        <v>1705</v>
      </c>
      <c r="R1654" s="15">
        <f>J1654+L1654-P1654</f>
        <v>4188</v>
      </c>
      <c r="S1654" s="15">
        <f>R1654-E1654</f>
        <v>3725.41</v>
      </c>
      <c r="U1654" s="15">
        <v>0</v>
      </c>
      <c r="V1654" s="15">
        <v>0</v>
      </c>
      <c r="X1654" s="15">
        <v>0</v>
      </c>
    </row>
    <row r="1655" spans="1:24" x14ac:dyDescent="0.25">
      <c r="A1655" s="2" t="s">
        <v>137</v>
      </c>
      <c r="B1655" s="19">
        <v>2665</v>
      </c>
      <c r="D1655" s="20">
        <v>0.09</v>
      </c>
      <c r="E1655" s="19">
        <f>B1655*D1655</f>
        <v>239.85</v>
      </c>
      <c r="G1655" s="19">
        <v>3</v>
      </c>
      <c r="H1655" s="19">
        <v>388</v>
      </c>
      <c r="I1655" s="19">
        <v>1811</v>
      </c>
      <c r="J1655" s="19">
        <v>460</v>
      </c>
      <c r="L1655" s="19">
        <v>2634</v>
      </c>
      <c r="M1655" s="19">
        <v>3</v>
      </c>
      <c r="N1655" s="19">
        <v>373</v>
      </c>
      <c r="O1655" s="19">
        <v>1811</v>
      </c>
      <c r="P1655" s="19">
        <v>445</v>
      </c>
      <c r="R1655" s="19">
        <f>J1655+ L1655- P1655</f>
        <v>2649</v>
      </c>
      <c r="S1655" s="19">
        <f>R1655-E1655</f>
        <v>2409.15</v>
      </c>
      <c r="U1655" s="19">
        <v>0</v>
      </c>
      <c r="V1655" s="19">
        <v>0</v>
      </c>
      <c r="X1655" s="19">
        <v>0</v>
      </c>
    </row>
    <row r="1656" spans="1:24" x14ac:dyDescent="0.25">
      <c r="A1656" s="2" t="s">
        <v>228</v>
      </c>
      <c r="B1656" s="19">
        <v>1591</v>
      </c>
      <c r="D1656" s="20">
        <v>0.14000000000000001</v>
      </c>
      <c r="E1656" s="19">
        <f>B1656*D1656</f>
        <v>222.74</v>
      </c>
      <c r="G1656" s="19">
        <v>1</v>
      </c>
      <c r="H1656" s="19">
        <v>45</v>
      </c>
      <c r="I1656" s="19">
        <v>255</v>
      </c>
      <c r="J1656" s="19">
        <v>1289</v>
      </c>
      <c r="L1656" s="19">
        <v>1510</v>
      </c>
      <c r="M1656" s="19">
        <v>0</v>
      </c>
      <c r="N1656" s="19">
        <v>23</v>
      </c>
      <c r="O1656" s="19">
        <v>225</v>
      </c>
      <c r="P1656" s="19">
        <v>1260</v>
      </c>
      <c r="R1656" s="19">
        <f>J1656+ L1656- P1656</f>
        <v>1539</v>
      </c>
      <c r="S1656" s="19">
        <f>R1656-E1656</f>
        <v>1316.26</v>
      </c>
      <c r="U1656" s="19">
        <v>0</v>
      </c>
      <c r="V1656" s="19">
        <v>0</v>
      </c>
      <c r="X1656" s="19">
        <v>0</v>
      </c>
    </row>
    <row r="1658" spans="1:24" x14ac:dyDescent="0.25">
      <c r="A1658" s="14" t="s">
        <v>251</v>
      </c>
      <c r="B1658" s="15">
        <v>3640</v>
      </c>
      <c r="E1658" s="15">
        <v>660.1</v>
      </c>
      <c r="G1658" s="15">
        <v>0</v>
      </c>
      <c r="H1658" s="15">
        <v>762</v>
      </c>
      <c r="I1658" s="15">
        <v>2516</v>
      </c>
      <c r="J1658" s="15">
        <v>358</v>
      </c>
      <c r="L1658" s="15">
        <v>3561</v>
      </c>
      <c r="M1658" s="15">
        <v>0</v>
      </c>
      <c r="N1658" s="15">
        <v>721</v>
      </c>
      <c r="O1658" s="15">
        <v>2505</v>
      </c>
      <c r="P1658" s="15">
        <v>333</v>
      </c>
      <c r="R1658" s="15">
        <f>J1658+L1658-P1658</f>
        <v>3586</v>
      </c>
      <c r="S1658" s="15">
        <f>R1658-E1658</f>
        <v>2925.9</v>
      </c>
      <c r="U1658" s="15">
        <v>0</v>
      </c>
      <c r="V1658" s="15">
        <v>0</v>
      </c>
      <c r="X1658" s="15">
        <v>0</v>
      </c>
    </row>
    <row r="1659" spans="1:24" x14ac:dyDescent="0.25">
      <c r="A1659" s="2" t="s">
        <v>230</v>
      </c>
      <c r="B1659" s="19">
        <v>2597</v>
      </c>
      <c r="D1659" s="20">
        <v>0.21</v>
      </c>
      <c r="E1659" s="19">
        <f>B1659*D1659</f>
        <v>545.37</v>
      </c>
      <c r="G1659" s="19">
        <v>0</v>
      </c>
      <c r="H1659" s="19">
        <v>188</v>
      </c>
      <c r="I1659" s="19">
        <v>2074</v>
      </c>
      <c r="J1659" s="19">
        <v>333</v>
      </c>
      <c r="L1659" s="19">
        <v>2559</v>
      </c>
      <c r="M1659" s="19">
        <v>0</v>
      </c>
      <c r="N1659" s="19">
        <v>173</v>
      </c>
      <c r="O1659" s="19">
        <v>2074</v>
      </c>
      <c r="P1659" s="19">
        <v>311</v>
      </c>
      <c r="R1659" s="19">
        <f>J1659+ L1659- P1659</f>
        <v>2581</v>
      </c>
      <c r="S1659" s="19">
        <f>R1659-E1659</f>
        <v>2035.63</v>
      </c>
      <c r="U1659" s="19">
        <v>0</v>
      </c>
      <c r="V1659" s="19">
        <v>0</v>
      </c>
      <c r="X1659" s="19">
        <v>0</v>
      </c>
    </row>
    <row r="1660" spans="1:24" x14ac:dyDescent="0.25">
      <c r="A1660" s="2" t="s">
        <v>232</v>
      </c>
      <c r="B1660" s="19">
        <v>1043</v>
      </c>
      <c r="D1660" s="20">
        <v>0.11</v>
      </c>
      <c r="E1660" s="19">
        <f>B1660*D1660</f>
        <v>114.73</v>
      </c>
      <c r="G1660" s="19">
        <v>0</v>
      </c>
      <c r="H1660" s="19">
        <v>574</v>
      </c>
      <c r="I1660" s="19">
        <v>442</v>
      </c>
      <c r="J1660" s="19">
        <v>25</v>
      </c>
      <c r="L1660" s="19">
        <v>1002</v>
      </c>
      <c r="M1660" s="19">
        <v>0</v>
      </c>
      <c r="N1660" s="19">
        <v>548</v>
      </c>
      <c r="O1660" s="19">
        <v>431</v>
      </c>
      <c r="P1660" s="19">
        <v>22</v>
      </c>
      <c r="R1660" s="19">
        <f>J1660+ L1660- P1660</f>
        <v>1005</v>
      </c>
      <c r="S1660" s="19">
        <f>R1660-E1660</f>
        <v>890.27</v>
      </c>
      <c r="U1660" s="19">
        <v>0</v>
      </c>
      <c r="V1660" s="19">
        <v>0</v>
      </c>
      <c r="X1660" s="19">
        <v>0</v>
      </c>
    </row>
    <row r="1662" spans="1:24" ht="15.75" x14ac:dyDescent="0.25">
      <c r="B1662" s="24">
        <v>7896</v>
      </c>
      <c r="E1662" s="24">
        <v>1122.69</v>
      </c>
      <c r="G1662" s="24">
        <v>4</v>
      </c>
      <c r="H1662" s="24">
        <v>1195</v>
      </c>
      <c r="I1662" s="24">
        <v>4582</v>
      </c>
      <c r="J1662" s="24">
        <v>2107</v>
      </c>
      <c r="L1662" s="24">
        <v>7705</v>
      </c>
      <c r="M1662" s="24">
        <v>3</v>
      </c>
      <c r="N1662" s="24">
        <v>1117</v>
      </c>
      <c r="O1662" s="24">
        <v>4541</v>
      </c>
      <c r="P1662" s="24">
        <v>2038</v>
      </c>
      <c r="R1662" s="24">
        <f>J1662+ L1662- P1662</f>
        <v>7774</v>
      </c>
      <c r="S1662" s="24">
        <f>R1662-E1662</f>
        <v>6651.3099999999995</v>
      </c>
      <c r="U1662" s="24">
        <v>0</v>
      </c>
      <c r="V1662" s="24">
        <v>0</v>
      </c>
      <c r="X1662" s="24">
        <v>0</v>
      </c>
    </row>
    <row r="1665" spans="1:24" ht="15.75" x14ac:dyDescent="0.25">
      <c r="A1665" s="1" t="s">
        <v>419</v>
      </c>
    </row>
    <row r="1666" spans="1:24" x14ac:dyDescent="0.25">
      <c r="A1666" s="14" t="s">
        <v>251</v>
      </c>
      <c r="B1666" s="15">
        <v>1748</v>
      </c>
      <c r="E1666" s="15">
        <v>226.68</v>
      </c>
      <c r="G1666" s="15">
        <v>0</v>
      </c>
      <c r="H1666" s="15">
        <v>558</v>
      </c>
      <c r="I1666" s="15">
        <v>785</v>
      </c>
      <c r="J1666" s="15">
        <v>402</v>
      </c>
      <c r="L1666" s="15">
        <v>1748</v>
      </c>
      <c r="M1666" s="15">
        <v>0</v>
      </c>
      <c r="N1666" s="15">
        <v>558</v>
      </c>
      <c r="O1666" s="15">
        <v>785</v>
      </c>
      <c r="P1666" s="15">
        <v>402</v>
      </c>
      <c r="R1666" s="15">
        <f>J1666+L1666-P1666</f>
        <v>1748</v>
      </c>
      <c r="S1666" s="15">
        <f>R1666-E1666</f>
        <v>1521.32</v>
      </c>
      <c r="U1666" s="15">
        <v>0</v>
      </c>
      <c r="V1666" s="15">
        <v>0</v>
      </c>
      <c r="X1666" s="15">
        <v>0</v>
      </c>
    </row>
    <row r="1667" spans="1:24" x14ac:dyDescent="0.25">
      <c r="A1667" s="2" t="s">
        <v>230</v>
      </c>
      <c r="B1667" s="19">
        <v>344</v>
      </c>
      <c r="D1667" s="20">
        <v>0.21</v>
      </c>
      <c r="E1667" s="19">
        <f>B1667*D1667</f>
        <v>72.239999999999995</v>
      </c>
      <c r="G1667" s="19">
        <v>0</v>
      </c>
      <c r="H1667" s="19">
        <v>0</v>
      </c>
      <c r="I1667" s="19">
        <v>165</v>
      </c>
      <c r="J1667" s="19">
        <v>178</v>
      </c>
      <c r="L1667" s="19">
        <v>344</v>
      </c>
      <c r="M1667" s="19">
        <v>0</v>
      </c>
      <c r="N1667" s="19">
        <v>0</v>
      </c>
      <c r="O1667" s="19">
        <v>165</v>
      </c>
      <c r="P1667" s="19">
        <v>178</v>
      </c>
      <c r="R1667" s="19">
        <f>J1667+ L1667- P1667</f>
        <v>344</v>
      </c>
      <c r="S1667" s="19">
        <f>R1667-E1667</f>
        <v>271.76</v>
      </c>
      <c r="U1667" s="19">
        <v>0</v>
      </c>
      <c r="V1667" s="19">
        <v>0</v>
      </c>
      <c r="X1667" s="19">
        <v>0</v>
      </c>
    </row>
    <row r="1668" spans="1:24" x14ac:dyDescent="0.25">
      <c r="A1668" s="2" t="s">
        <v>232</v>
      </c>
      <c r="B1668" s="19">
        <v>1404</v>
      </c>
      <c r="D1668" s="20">
        <v>0.11</v>
      </c>
      <c r="E1668" s="19">
        <f>B1668*D1668</f>
        <v>154.44</v>
      </c>
      <c r="G1668" s="19">
        <v>0</v>
      </c>
      <c r="H1668" s="19">
        <v>558</v>
      </c>
      <c r="I1668" s="19">
        <v>620</v>
      </c>
      <c r="J1668" s="19">
        <v>224</v>
      </c>
      <c r="L1668" s="19">
        <v>1404</v>
      </c>
      <c r="M1668" s="19">
        <v>0</v>
      </c>
      <c r="N1668" s="19">
        <v>558</v>
      </c>
      <c r="O1668" s="19">
        <v>620</v>
      </c>
      <c r="P1668" s="19">
        <v>224</v>
      </c>
      <c r="R1668" s="19">
        <f>J1668+ L1668- P1668</f>
        <v>1404</v>
      </c>
      <c r="S1668" s="19">
        <f>R1668-E1668</f>
        <v>1249.56</v>
      </c>
      <c r="U1668" s="19">
        <v>0</v>
      </c>
      <c r="V1668" s="19">
        <v>0</v>
      </c>
      <c r="X1668" s="19">
        <v>0</v>
      </c>
    </row>
    <row r="1670" spans="1:24" ht="26.25" x14ac:dyDescent="0.25">
      <c r="A1670" s="14" t="s">
        <v>420</v>
      </c>
      <c r="B1670" s="15">
        <v>2866</v>
      </c>
      <c r="E1670" s="15">
        <v>265.99</v>
      </c>
      <c r="G1670" s="15">
        <v>1</v>
      </c>
      <c r="H1670" s="15">
        <v>530</v>
      </c>
      <c r="I1670" s="15">
        <v>1022</v>
      </c>
      <c r="J1670" s="15">
        <v>1309</v>
      </c>
      <c r="L1670" s="15">
        <v>2866</v>
      </c>
      <c r="M1670" s="15">
        <v>1</v>
      </c>
      <c r="N1670" s="15">
        <v>530</v>
      </c>
      <c r="O1670" s="15">
        <v>1022</v>
      </c>
      <c r="P1670" s="15">
        <v>1309</v>
      </c>
      <c r="R1670" s="15">
        <f>J1670+L1670-P1670</f>
        <v>2866</v>
      </c>
      <c r="S1670" s="15">
        <f t="shared" ref="S1670:S1676" si="8">R1670-E1670</f>
        <v>2600.0100000000002</v>
      </c>
      <c r="U1670" s="15">
        <v>0</v>
      </c>
      <c r="V1670" s="15">
        <v>0</v>
      </c>
      <c r="X1670" s="15">
        <v>0</v>
      </c>
    </row>
    <row r="1671" spans="1:24" x14ac:dyDescent="0.25">
      <c r="A1671" s="2" t="s">
        <v>302</v>
      </c>
      <c r="B1671" s="19">
        <v>69</v>
      </c>
      <c r="D1671" s="20">
        <v>0.19</v>
      </c>
      <c r="E1671" s="19">
        <f t="shared" ref="E1671:E1676" si="9">B1671*D1671</f>
        <v>13.11</v>
      </c>
      <c r="G1671" s="19">
        <v>0</v>
      </c>
      <c r="H1671" s="19">
        <v>0</v>
      </c>
      <c r="I1671" s="19">
        <v>62</v>
      </c>
      <c r="J1671" s="19">
        <v>6</v>
      </c>
      <c r="L1671" s="19">
        <v>69</v>
      </c>
      <c r="M1671" s="19">
        <v>0</v>
      </c>
      <c r="N1671" s="19">
        <v>0</v>
      </c>
      <c r="O1671" s="19">
        <v>62</v>
      </c>
      <c r="P1671" s="19">
        <v>6</v>
      </c>
      <c r="R1671" s="19">
        <f t="shared" ref="R1671:R1676" si="10">J1671+ L1671- P1671</f>
        <v>69</v>
      </c>
      <c r="S1671" s="19">
        <f t="shared" si="8"/>
        <v>55.89</v>
      </c>
      <c r="U1671" s="19">
        <v>0</v>
      </c>
      <c r="V1671" s="19">
        <v>0</v>
      </c>
      <c r="X1671" s="19">
        <v>0</v>
      </c>
    </row>
    <row r="1672" spans="1:24" x14ac:dyDescent="0.25">
      <c r="A1672" s="2" t="s">
        <v>300</v>
      </c>
      <c r="B1672" s="19">
        <v>34</v>
      </c>
      <c r="D1672" s="20">
        <v>0.09</v>
      </c>
      <c r="E1672" s="19">
        <f t="shared" si="9"/>
        <v>3.06</v>
      </c>
      <c r="G1672" s="19">
        <v>0</v>
      </c>
      <c r="H1672" s="19">
        <v>0</v>
      </c>
      <c r="I1672" s="19">
        <v>7</v>
      </c>
      <c r="J1672" s="19">
        <v>27</v>
      </c>
      <c r="L1672" s="19">
        <v>34</v>
      </c>
      <c r="M1672" s="19">
        <v>0</v>
      </c>
      <c r="N1672" s="19">
        <v>0</v>
      </c>
      <c r="O1672" s="19">
        <v>7</v>
      </c>
      <c r="P1672" s="19">
        <v>27</v>
      </c>
      <c r="R1672" s="19">
        <f t="shared" si="10"/>
        <v>34</v>
      </c>
      <c r="S1672" s="19">
        <f t="shared" si="8"/>
        <v>30.94</v>
      </c>
      <c r="U1672" s="19">
        <v>0</v>
      </c>
      <c r="V1672" s="19">
        <v>0</v>
      </c>
      <c r="X1672" s="19">
        <v>0</v>
      </c>
    </row>
    <row r="1673" spans="1:24" x14ac:dyDescent="0.25">
      <c r="A1673" s="2" t="s">
        <v>285</v>
      </c>
      <c r="B1673" s="19">
        <v>1000</v>
      </c>
      <c r="D1673" s="20">
        <v>0.09</v>
      </c>
      <c r="E1673" s="19">
        <f t="shared" si="9"/>
        <v>90</v>
      </c>
      <c r="G1673" s="19">
        <v>0</v>
      </c>
      <c r="H1673" s="19">
        <v>0</v>
      </c>
      <c r="I1673" s="19">
        <v>581</v>
      </c>
      <c r="J1673" s="19">
        <v>418</v>
      </c>
      <c r="L1673" s="19">
        <v>1000</v>
      </c>
      <c r="M1673" s="19">
        <v>0</v>
      </c>
      <c r="N1673" s="19">
        <v>0</v>
      </c>
      <c r="O1673" s="19">
        <v>581</v>
      </c>
      <c r="P1673" s="19">
        <v>418</v>
      </c>
      <c r="R1673" s="19">
        <f t="shared" si="10"/>
        <v>1000</v>
      </c>
      <c r="S1673" s="19">
        <f t="shared" si="8"/>
        <v>910</v>
      </c>
      <c r="U1673" s="19">
        <v>0</v>
      </c>
      <c r="V1673" s="19">
        <v>0</v>
      </c>
      <c r="X1673" s="19">
        <v>0</v>
      </c>
    </row>
    <row r="1674" spans="1:24" x14ac:dyDescent="0.25">
      <c r="A1674" s="2" t="s">
        <v>312</v>
      </c>
      <c r="B1674" s="19">
        <v>1136</v>
      </c>
      <c r="D1674" s="20">
        <v>0.09</v>
      </c>
      <c r="E1674" s="19">
        <f t="shared" si="9"/>
        <v>102.24</v>
      </c>
      <c r="G1674" s="19">
        <v>1</v>
      </c>
      <c r="H1674" s="19">
        <v>10</v>
      </c>
      <c r="I1674" s="19">
        <v>326</v>
      </c>
      <c r="J1674" s="19">
        <v>798</v>
      </c>
      <c r="L1674" s="19">
        <v>1136</v>
      </c>
      <c r="M1674" s="19">
        <v>1</v>
      </c>
      <c r="N1674" s="19">
        <v>10</v>
      </c>
      <c r="O1674" s="19">
        <v>326</v>
      </c>
      <c r="P1674" s="19">
        <v>798</v>
      </c>
      <c r="R1674" s="19">
        <f t="shared" si="10"/>
        <v>1136</v>
      </c>
      <c r="S1674" s="19">
        <f t="shared" si="8"/>
        <v>1033.76</v>
      </c>
      <c r="U1674" s="19">
        <v>0</v>
      </c>
      <c r="V1674" s="19">
        <v>0</v>
      </c>
      <c r="X1674" s="19">
        <v>0</v>
      </c>
    </row>
    <row r="1675" spans="1:24" x14ac:dyDescent="0.25">
      <c r="A1675" s="2" t="s">
        <v>137</v>
      </c>
      <c r="B1675" s="19">
        <v>604</v>
      </c>
      <c r="D1675" s="20">
        <v>0.09</v>
      </c>
      <c r="E1675" s="19">
        <f t="shared" si="9"/>
        <v>54.36</v>
      </c>
      <c r="G1675" s="19">
        <v>0</v>
      </c>
      <c r="H1675" s="19">
        <v>519</v>
      </c>
      <c r="I1675" s="19">
        <v>46</v>
      </c>
      <c r="J1675" s="19">
        <v>38</v>
      </c>
      <c r="L1675" s="19">
        <v>604</v>
      </c>
      <c r="M1675" s="19">
        <v>0</v>
      </c>
      <c r="N1675" s="19">
        <v>519</v>
      </c>
      <c r="O1675" s="19">
        <v>46</v>
      </c>
      <c r="P1675" s="19">
        <v>38</v>
      </c>
      <c r="R1675" s="19">
        <f t="shared" si="10"/>
        <v>604</v>
      </c>
      <c r="S1675" s="19">
        <f t="shared" si="8"/>
        <v>549.64</v>
      </c>
      <c r="U1675" s="19">
        <v>0</v>
      </c>
      <c r="V1675" s="19">
        <v>0</v>
      </c>
      <c r="X1675" s="19">
        <v>0</v>
      </c>
    </row>
    <row r="1676" spans="1:24" x14ac:dyDescent="0.25">
      <c r="A1676" s="2" t="s">
        <v>228</v>
      </c>
      <c r="B1676" s="19">
        <v>23</v>
      </c>
      <c r="D1676" s="20">
        <v>0.14000000000000001</v>
      </c>
      <c r="E1676" s="19">
        <f t="shared" si="9"/>
        <v>3.22</v>
      </c>
      <c r="G1676" s="19">
        <v>0</v>
      </c>
      <c r="H1676" s="19">
        <v>1</v>
      </c>
      <c r="I1676" s="19">
        <v>0</v>
      </c>
      <c r="J1676" s="19">
        <v>22</v>
      </c>
      <c r="L1676" s="19">
        <v>23</v>
      </c>
      <c r="M1676" s="19">
        <v>0</v>
      </c>
      <c r="N1676" s="19">
        <v>1</v>
      </c>
      <c r="O1676" s="19">
        <v>0</v>
      </c>
      <c r="P1676" s="19">
        <v>22</v>
      </c>
      <c r="R1676" s="19">
        <f t="shared" si="10"/>
        <v>23</v>
      </c>
      <c r="S1676" s="19">
        <f t="shared" si="8"/>
        <v>19.78</v>
      </c>
      <c r="U1676" s="19">
        <v>0</v>
      </c>
      <c r="V1676" s="19">
        <v>0</v>
      </c>
      <c r="X1676" s="19">
        <v>0</v>
      </c>
    </row>
    <row r="1678" spans="1:24" ht="15.75" x14ac:dyDescent="0.25">
      <c r="B1678" s="24">
        <v>4614</v>
      </c>
      <c r="E1678" s="24">
        <v>492.67</v>
      </c>
      <c r="G1678" s="24">
        <v>1</v>
      </c>
      <c r="H1678" s="24">
        <v>1088</v>
      </c>
      <c r="I1678" s="24">
        <v>1807</v>
      </c>
      <c r="J1678" s="24">
        <v>1711</v>
      </c>
      <c r="L1678" s="24">
        <v>4614</v>
      </c>
      <c r="M1678" s="24">
        <v>1</v>
      </c>
      <c r="N1678" s="24">
        <v>1088</v>
      </c>
      <c r="O1678" s="24">
        <v>1807</v>
      </c>
      <c r="P1678" s="24">
        <v>1711</v>
      </c>
      <c r="R1678" s="24">
        <f>J1678+ L1678- P1678</f>
        <v>4614</v>
      </c>
      <c r="S1678" s="24">
        <f>R1678-E1678</f>
        <v>4121.33</v>
      </c>
      <c r="U1678" s="24">
        <v>0</v>
      </c>
      <c r="V1678" s="24">
        <v>0</v>
      </c>
      <c r="X1678" s="24">
        <v>0</v>
      </c>
    </row>
    <row r="1681" spans="1:24" ht="15.75" x14ac:dyDescent="0.25">
      <c r="A1681" s="1" t="s">
        <v>421</v>
      </c>
    </row>
    <row r="1682" spans="1:24" x14ac:dyDescent="0.25">
      <c r="A1682" s="14" t="s">
        <v>314</v>
      </c>
      <c r="B1682" s="15">
        <v>10167</v>
      </c>
      <c r="E1682" s="15">
        <v>1246.43</v>
      </c>
      <c r="G1682" s="15">
        <v>59</v>
      </c>
      <c r="H1682" s="15">
        <v>2567</v>
      </c>
      <c r="I1682" s="15">
        <v>3056</v>
      </c>
      <c r="J1682" s="15">
        <v>4480</v>
      </c>
      <c r="L1682" s="15">
        <v>1475</v>
      </c>
      <c r="M1682" s="15">
        <v>5</v>
      </c>
      <c r="N1682" s="15">
        <v>125</v>
      </c>
      <c r="O1682" s="15">
        <v>331</v>
      </c>
      <c r="P1682" s="15">
        <v>1011</v>
      </c>
      <c r="R1682" s="15">
        <f>J1682+L1682-P1682</f>
        <v>4944</v>
      </c>
      <c r="S1682" s="15">
        <f>R1682-E1682</f>
        <v>3697.5699999999997</v>
      </c>
      <c r="U1682" s="15">
        <v>0</v>
      </c>
      <c r="V1682" s="15">
        <v>0</v>
      </c>
      <c r="X1682" s="15">
        <v>9621</v>
      </c>
    </row>
    <row r="1683" spans="1:24" x14ac:dyDescent="0.25">
      <c r="A1683" s="2" t="s">
        <v>137</v>
      </c>
      <c r="B1683" s="19">
        <v>3539</v>
      </c>
      <c r="D1683" s="20">
        <v>0.09</v>
      </c>
      <c r="E1683" s="19">
        <f>B1683*D1683</f>
        <v>318.51</v>
      </c>
      <c r="G1683" s="19">
        <v>56</v>
      </c>
      <c r="H1683" s="19">
        <v>619</v>
      </c>
      <c r="I1683" s="19">
        <v>950</v>
      </c>
      <c r="J1683" s="19">
        <v>1912</v>
      </c>
      <c r="L1683" s="19">
        <v>588</v>
      </c>
      <c r="M1683" s="19">
        <v>2</v>
      </c>
      <c r="N1683" s="19">
        <v>47</v>
      </c>
      <c r="O1683" s="19">
        <v>94</v>
      </c>
      <c r="P1683" s="19">
        <v>444</v>
      </c>
      <c r="R1683" s="19">
        <f>J1683+ L1683- P1683</f>
        <v>2056</v>
      </c>
      <c r="S1683" s="19">
        <f>R1683-E1683</f>
        <v>1737.49</v>
      </c>
      <c r="U1683" s="19">
        <v>0</v>
      </c>
      <c r="V1683" s="19">
        <v>0</v>
      </c>
      <c r="X1683" s="19">
        <v>3081</v>
      </c>
    </row>
    <row r="1684" spans="1:24" x14ac:dyDescent="0.25">
      <c r="A1684" s="2" t="s">
        <v>107</v>
      </c>
      <c r="B1684" s="19">
        <v>6628</v>
      </c>
      <c r="D1684" s="20">
        <v>0.14000000000000001</v>
      </c>
      <c r="E1684" s="19">
        <f>B1684*D1684</f>
        <v>927.92000000000007</v>
      </c>
      <c r="G1684" s="19">
        <v>3</v>
      </c>
      <c r="H1684" s="19">
        <v>1948</v>
      </c>
      <c r="I1684" s="19">
        <v>2106</v>
      </c>
      <c r="J1684" s="19">
        <v>2568</v>
      </c>
      <c r="L1684" s="19">
        <v>887</v>
      </c>
      <c r="M1684" s="19">
        <v>3</v>
      </c>
      <c r="N1684" s="19">
        <v>78</v>
      </c>
      <c r="O1684" s="19">
        <v>237</v>
      </c>
      <c r="P1684" s="19">
        <v>567</v>
      </c>
      <c r="R1684" s="19">
        <f>J1684+ L1684- P1684</f>
        <v>2888</v>
      </c>
      <c r="S1684" s="19">
        <f>R1684-E1684</f>
        <v>1960.08</v>
      </c>
      <c r="U1684" s="19">
        <v>0</v>
      </c>
      <c r="V1684" s="19">
        <v>0</v>
      </c>
      <c r="X1684" s="19">
        <v>6540</v>
      </c>
    </row>
    <row r="1686" spans="1:24" x14ac:dyDescent="0.25">
      <c r="A1686" s="14" t="s">
        <v>63</v>
      </c>
      <c r="B1686" s="15">
        <v>3296</v>
      </c>
      <c r="E1686" s="15">
        <v>692.16</v>
      </c>
      <c r="G1686" s="15">
        <v>9</v>
      </c>
      <c r="H1686" s="15">
        <v>310</v>
      </c>
      <c r="I1686" s="15">
        <v>2150</v>
      </c>
      <c r="J1686" s="15">
        <v>823</v>
      </c>
      <c r="L1686" s="15">
        <v>803</v>
      </c>
      <c r="M1686" s="15">
        <v>8</v>
      </c>
      <c r="N1686" s="15">
        <v>96</v>
      </c>
      <c r="O1686" s="15">
        <v>615</v>
      </c>
      <c r="P1686" s="15">
        <v>82</v>
      </c>
      <c r="R1686" s="15">
        <f>J1686+L1686-P1686</f>
        <v>1544</v>
      </c>
      <c r="S1686" s="15">
        <f>R1686-E1686</f>
        <v>851.84</v>
      </c>
      <c r="U1686" s="15">
        <v>0</v>
      </c>
      <c r="V1686" s="15">
        <v>0</v>
      </c>
      <c r="X1686" s="15">
        <v>1551</v>
      </c>
    </row>
    <row r="1687" spans="1:24" x14ac:dyDescent="0.25">
      <c r="A1687" s="2" t="s">
        <v>129</v>
      </c>
      <c r="B1687" s="19">
        <v>3245</v>
      </c>
      <c r="D1687" s="20">
        <v>0.21</v>
      </c>
      <c r="E1687" s="19">
        <f>B1687*D1687</f>
        <v>681.44999999999993</v>
      </c>
      <c r="G1687" s="19">
        <v>8</v>
      </c>
      <c r="H1687" s="19">
        <v>308</v>
      </c>
      <c r="I1687" s="19">
        <v>2110</v>
      </c>
      <c r="J1687" s="19">
        <v>817</v>
      </c>
      <c r="L1687" s="19">
        <v>794</v>
      </c>
      <c r="M1687" s="19">
        <v>8</v>
      </c>
      <c r="N1687" s="19">
        <v>95</v>
      </c>
      <c r="O1687" s="19">
        <v>608</v>
      </c>
      <c r="P1687" s="19">
        <v>82</v>
      </c>
      <c r="R1687" s="19">
        <f>J1687+ L1687- P1687</f>
        <v>1529</v>
      </c>
      <c r="S1687" s="19">
        <f>R1687-E1687</f>
        <v>847.55000000000007</v>
      </c>
      <c r="U1687" s="19">
        <v>0</v>
      </c>
      <c r="V1687" s="19">
        <v>0</v>
      </c>
      <c r="X1687" s="19">
        <v>1508</v>
      </c>
    </row>
    <row r="1688" spans="1:24" x14ac:dyDescent="0.25">
      <c r="A1688" s="2" t="s">
        <v>172</v>
      </c>
      <c r="B1688" s="19">
        <v>51</v>
      </c>
      <c r="D1688" s="20">
        <v>0.21</v>
      </c>
      <c r="E1688" s="19">
        <f>B1688*D1688</f>
        <v>10.709999999999999</v>
      </c>
      <c r="G1688" s="19">
        <v>1</v>
      </c>
      <c r="H1688" s="19">
        <v>2</v>
      </c>
      <c r="I1688" s="19">
        <v>40</v>
      </c>
      <c r="J1688" s="19">
        <v>6</v>
      </c>
      <c r="L1688" s="19">
        <v>9</v>
      </c>
      <c r="M1688" s="19">
        <v>0</v>
      </c>
      <c r="N1688" s="19">
        <v>1</v>
      </c>
      <c r="O1688" s="19">
        <v>7</v>
      </c>
      <c r="P1688" s="19">
        <v>0</v>
      </c>
      <c r="R1688" s="19">
        <f>J1688+ L1688- P1688</f>
        <v>15</v>
      </c>
      <c r="S1688" s="19">
        <f>R1688-E1688</f>
        <v>4.2900000000000009</v>
      </c>
      <c r="U1688" s="19">
        <v>0</v>
      </c>
      <c r="V1688" s="19">
        <v>0</v>
      </c>
      <c r="X1688" s="19">
        <v>43</v>
      </c>
    </row>
    <row r="1690" spans="1:24" ht="26.25" x14ac:dyDescent="0.25">
      <c r="A1690" s="14" t="s">
        <v>66</v>
      </c>
      <c r="B1690" s="15">
        <v>5323</v>
      </c>
      <c r="E1690" s="15">
        <v>585.53</v>
      </c>
      <c r="G1690" s="15">
        <v>56</v>
      </c>
      <c r="H1690" s="15">
        <v>2525</v>
      </c>
      <c r="I1690" s="15">
        <v>1936</v>
      </c>
      <c r="J1690" s="15">
        <v>805</v>
      </c>
      <c r="L1690" s="15">
        <v>1513</v>
      </c>
      <c r="M1690" s="15">
        <v>55</v>
      </c>
      <c r="N1690" s="15">
        <v>654</v>
      </c>
      <c r="O1690" s="15">
        <v>520</v>
      </c>
      <c r="P1690" s="15">
        <v>284</v>
      </c>
      <c r="R1690" s="15">
        <f>J1690+L1690-P1690</f>
        <v>2034</v>
      </c>
      <c r="S1690" s="15">
        <f>R1690-E1690</f>
        <v>1448.47</v>
      </c>
      <c r="U1690" s="15">
        <v>0</v>
      </c>
      <c r="V1690" s="15">
        <v>0</v>
      </c>
      <c r="X1690" s="15">
        <v>3705</v>
      </c>
    </row>
    <row r="1691" spans="1:24" x14ac:dyDescent="0.25">
      <c r="A1691" s="2" t="s">
        <v>130</v>
      </c>
      <c r="B1691" s="19">
        <v>5261</v>
      </c>
      <c r="D1691" s="20">
        <v>0.11</v>
      </c>
      <c r="E1691" s="19">
        <f>B1691*D1691</f>
        <v>578.71</v>
      </c>
      <c r="G1691" s="19">
        <v>56</v>
      </c>
      <c r="H1691" s="19">
        <v>2525</v>
      </c>
      <c r="I1691" s="19">
        <v>1874</v>
      </c>
      <c r="J1691" s="19">
        <v>805</v>
      </c>
      <c r="L1691" s="19">
        <v>1503</v>
      </c>
      <c r="M1691" s="19">
        <v>55</v>
      </c>
      <c r="N1691" s="19">
        <v>654</v>
      </c>
      <c r="O1691" s="19">
        <v>510</v>
      </c>
      <c r="P1691" s="19">
        <v>284</v>
      </c>
      <c r="R1691" s="19">
        <f>J1691+ L1691- P1691</f>
        <v>2024</v>
      </c>
      <c r="S1691" s="19">
        <f>R1691-E1691</f>
        <v>1445.29</v>
      </c>
      <c r="U1691" s="19">
        <v>0</v>
      </c>
      <c r="V1691" s="19">
        <v>0</v>
      </c>
      <c r="X1691" s="19">
        <v>3647</v>
      </c>
    </row>
    <row r="1692" spans="1:24" x14ac:dyDescent="0.25">
      <c r="A1692" s="2" t="s">
        <v>176</v>
      </c>
      <c r="B1692" s="19">
        <v>62</v>
      </c>
      <c r="D1692" s="20">
        <v>0.11</v>
      </c>
      <c r="E1692" s="19">
        <f>B1692*D1692</f>
        <v>6.82</v>
      </c>
      <c r="G1692" s="19">
        <v>0</v>
      </c>
      <c r="H1692" s="19">
        <v>0</v>
      </c>
      <c r="I1692" s="19">
        <v>62</v>
      </c>
      <c r="J1692" s="19">
        <v>0</v>
      </c>
      <c r="L1692" s="19">
        <v>10</v>
      </c>
      <c r="M1692" s="19">
        <v>0</v>
      </c>
      <c r="N1692" s="19">
        <v>0</v>
      </c>
      <c r="O1692" s="19">
        <v>10</v>
      </c>
      <c r="P1692" s="19">
        <v>0</v>
      </c>
      <c r="R1692" s="19">
        <f>J1692+ L1692- P1692</f>
        <v>10</v>
      </c>
      <c r="S1692" s="19">
        <f>R1692-E1692</f>
        <v>3.1799999999999997</v>
      </c>
      <c r="U1692" s="19">
        <v>0</v>
      </c>
      <c r="V1692" s="19">
        <v>0</v>
      </c>
      <c r="X1692" s="19">
        <v>58</v>
      </c>
    </row>
    <row r="1694" spans="1:24" x14ac:dyDescent="0.25">
      <c r="A1694" s="14" t="s">
        <v>69</v>
      </c>
      <c r="B1694" s="15">
        <v>38708</v>
      </c>
      <c r="E1694" s="15">
        <v>2709.56</v>
      </c>
      <c r="G1694" s="15">
        <v>968</v>
      </c>
      <c r="H1694" s="15">
        <v>11402</v>
      </c>
      <c r="I1694" s="15">
        <v>13156</v>
      </c>
      <c r="J1694" s="15">
        <v>13182</v>
      </c>
      <c r="L1694" s="15">
        <v>18201</v>
      </c>
      <c r="M1694" s="15">
        <v>394</v>
      </c>
      <c r="N1694" s="15">
        <v>5683</v>
      </c>
      <c r="O1694" s="15">
        <v>3387</v>
      </c>
      <c r="P1694" s="15">
        <v>8736</v>
      </c>
      <c r="R1694" s="15">
        <f>J1694+L1694-P1694</f>
        <v>22647</v>
      </c>
      <c r="S1694" s="15">
        <f>R1694-E1694</f>
        <v>19937.439999999999</v>
      </c>
      <c r="U1694" s="15">
        <v>0</v>
      </c>
      <c r="V1694" s="15">
        <v>0</v>
      </c>
      <c r="X1694" s="15">
        <v>10957</v>
      </c>
    </row>
    <row r="1695" spans="1:24" x14ac:dyDescent="0.25">
      <c r="A1695" s="2" t="s">
        <v>128</v>
      </c>
      <c r="B1695" s="19">
        <v>38708</v>
      </c>
      <c r="D1695" s="20">
        <v>7.0000000000000007E-2</v>
      </c>
      <c r="E1695" s="19">
        <f>B1695*D1695</f>
        <v>2709.5600000000004</v>
      </c>
      <c r="G1695" s="19">
        <v>968</v>
      </c>
      <c r="H1695" s="19">
        <v>11402</v>
      </c>
      <c r="I1695" s="19">
        <v>13156</v>
      </c>
      <c r="J1695" s="19">
        <v>13182</v>
      </c>
      <c r="L1695" s="19">
        <v>18201</v>
      </c>
      <c r="M1695" s="19">
        <v>394</v>
      </c>
      <c r="N1695" s="19">
        <v>5683</v>
      </c>
      <c r="O1695" s="19">
        <v>3387</v>
      </c>
      <c r="P1695" s="19">
        <v>8736</v>
      </c>
      <c r="R1695" s="19">
        <f>J1695+ L1695- P1695</f>
        <v>22647</v>
      </c>
      <c r="S1695" s="19">
        <f>R1695-E1695</f>
        <v>19937.439999999999</v>
      </c>
      <c r="U1695" s="19">
        <v>0</v>
      </c>
      <c r="V1695" s="19">
        <v>0</v>
      </c>
      <c r="X1695" s="19">
        <v>10957</v>
      </c>
    </row>
    <row r="1697" spans="1:24" ht="15.75" x14ac:dyDescent="0.25">
      <c r="B1697" s="24">
        <v>57494</v>
      </c>
      <c r="E1697" s="24">
        <v>5233.68</v>
      </c>
      <c r="G1697" s="24">
        <v>1092</v>
      </c>
      <c r="H1697" s="24">
        <v>16804</v>
      </c>
      <c r="I1697" s="24">
        <v>20298</v>
      </c>
      <c r="J1697" s="24">
        <v>19290</v>
      </c>
      <c r="L1697" s="24">
        <v>21992</v>
      </c>
      <c r="M1697" s="24">
        <v>462</v>
      </c>
      <c r="N1697" s="24">
        <v>6558</v>
      </c>
      <c r="O1697" s="24">
        <v>4853</v>
      </c>
      <c r="P1697" s="24">
        <v>10113</v>
      </c>
      <c r="R1697" s="24">
        <f>J1697+ L1697- P1697</f>
        <v>31169</v>
      </c>
      <c r="S1697" s="24">
        <f>R1697-E1697</f>
        <v>25935.32</v>
      </c>
      <c r="U1697" s="24">
        <v>0</v>
      </c>
      <c r="V1697" s="24">
        <v>0</v>
      </c>
      <c r="X1697" s="24">
        <v>25834</v>
      </c>
    </row>
    <row r="1700" spans="1:24" ht="15.75" x14ac:dyDescent="0.25">
      <c r="A1700" s="1" t="s">
        <v>422</v>
      </c>
    </row>
    <row r="1701" spans="1:24" x14ac:dyDescent="0.25">
      <c r="A1701" s="14" t="s">
        <v>250</v>
      </c>
      <c r="B1701" s="15">
        <v>8273</v>
      </c>
      <c r="E1701" s="15">
        <v>1004.52</v>
      </c>
      <c r="G1701" s="15">
        <v>4</v>
      </c>
      <c r="H1701" s="15">
        <v>1914</v>
      </c>
      <c r="I1701" s="15">
        <v>1056</v>
      </c>
      <c r="J1701" s="15">
        <v>5296</v>
      </c>
      <c r="L1701" s="15">
        <v>8253</v>
      </c>
      <c r="M1701" s="15">
        <v>4</v>
      </c>
      <c r="N1701" s="15">
        <v>1903</v>
      </c>
      <c r="O1701" s="15">
        <v>1056</v>
      </c>
      <c r="P1701" s="15">
        <v>5287</v>
      </c>
      <c r="R1701" s="15">
        <f>J1701+L1701-P1701</f>
        <v>8262</v>
      </c>
      <c r="S1701" s="15">
        <f>R1701-E1701</f>
        <v>7257.48</v>
      </c>
      <c r="U1701" s="15">
        <v>0</v>
      </c>
      <c r="V1701" s="15">
        <v>0</v>
      </c>
      <c r="X1701" s="15">
        <v>0</v>
      </c>
    </row>
    <row r="1702" spans="1:24" x14ac:dyDescent="0.25">
      <c r="A1702" s="2" t="s">
        <v>137</v>
      </c>
      <c r="B1702" s="19">
        <v>3074</v>
      </c>
      <c r="D1702" s="20">
        <v>0.09</v>
      </c>
      <c r="E1702" s="19">
        <f>B1702*D1702</f>
        <v>276.65999999999997</v>
      </c>
      <c r="G1702" s="19">
        <v>3</v>
      </c>
      <c r="H1702" s="19">
        <v>555</v>
      </c>
      <c r="I1702" s="19">
        <v>700</v>
      </c>
      <c r="J1702" s="19">
        <v>1815</v>
      </c>
      <c r="L1702" s="19">
        <v>3073</v>
      </c>
      <c r="M1702" s="19">
        <v>3</v>
      </c>
      <c r="N1702" s="19">
        <v>554</v>
      </c>
      <c r="O1702" s="19">
        <v>700</v>
      </c>
      <c r="P1702" s="19">
        <v>1815</v>
      </c>
      <c r="R1702" s="19">
        <f>J1702+ L1702- P1702</f>
        <v>3073</v>
      </c>
      <c r="S1702" s="19">
        <f>R1702-E1702</f>
        <v>2796.34</v>
      </c>
      <c r="U1702" s="19">
        <v>0</v>
      </c>
      <c r="V1702" s="19">
        <v>0</v>
      </c>
      <c r="X1702" s="19">
        <v>0</v>
      </c>
    </row>
    <row r="1703" spans="1:24" x14ac:dyDescent="0.25">
      <c r="A1703" s="2" t="s">
        <v>228</v>
      </c>
      <c r="B1703" s="19">
        <v>5199</v>
      </c>
      <c r="D1703" s="20">
        <v>0.14000000000000001</v>
      </c>
      <c r="E1703" s="19">
        <f>B1703*D1703</f>
        <v>727.86</v>
      </c>
      <c r="G1703" s="19">
        <v>1</v>
      </c>
      <c r="H1703" s="19">
        <v>1359</v>
      </c>
      <c r="I1703" s="19">
        <v>356</v>
      </c>
      <c r="J1703" s="19">
        <v>3481</v>
      </c>
      <c r="L1703" s="19">
        <v>5180</v>
      </c>
      <c r="M1703" s="19">
        <v>1</v>
      </c>
      <c r="N1703" s="19">
        <v>1349</v>
      </c>
      <c r="O1703" s="19">
        <v>356</v>
      </c>
      <c r="P1703" s="19">
        <v>3472</v>
      </c>
      <c r="R1703" s="19">
        <f>J1703+ L1703- P1703</f>
        <v>5189</v>
      </c>
      <c r="S1703" s="19">
        <f>R1703-E1703</f>
        <v>4461.1400000000003</v>
      </c>
      <c r="U1703" s="19">
        <v>0</v>
      </c>
      <c r="V1703" s="19">
        <v>0</v>
      </c>
      <c r="X1703" s="19">
        <v>0</v>
      </c>
    </row>
    <row r="1705" spans="1:24" x14ac:dyDescent="0.25">
      <c r="A1705" s="14" t="s">
        <v>251</v>
      </c>
      <c r="B1705" s="15">
        <v>6714</v>
      </c>
      <c r="E1705" s="15">
        <v>1128.3399999999999</v>
      </c>
      <c r="G1705" s="15">
        <v>50</v>
      </c>
      <c r="H1705" s="15">
        <v>2196</v>
      </c>
      <c r="I1705" s="15">
        <v>1562</v>
      </c>
      <c r="J1705" s="15">
        <v>2903</v>
      </c>
      <c r="L1705" s="15">
        <v>6713</v>
      </c>
      <c r="M1705" s="15">
        <v>50</v>
      </c>
      <c r="N1705" s="15">
        <v>2196</v>
      </c>
      <c r="O1705" s="15">
        <v>1562</v>
      </c>
      <c r="P1705" s="15">
        <v>2902</v>
      </c>
      <c r="R1705" s="15">
        <f>J1705+L1705-P1705</f>
        <v>6714</v>
      </c>
      <c r="S1705" s="15">
        <f>R1705-E1705</f>
        <v>5585.66</v>
      </c>
      <c r="U1705" s="15">
        <v>0</v>
      </c>
      <c r="V1705" s="15">
        <v>0</v>
      </c>
      <c r="X1705" s="15">
        <v>0</v>
      </c>
    </row>
    <row r="1706" spans="1:24" x14ac:dyDescent="0.25">
      <c r="A1706" s="2" t="s">
        <v>230</v>
      </c>
      <c r="B1706" s="19">
        <v>3898</v>
      </c>
      <c r="D1706" s="20">
        <v>0.21</v>
      </c>
      <c r="E1706" s="19">
        <f>B1706*D1706</f>
        <v>818.57999999999993</v>
      </c>
      <c r="G1706" s="19">
        <v>0</v>
      </c>
      <c r="H1706" s="19">
        <v>400</v>
      </c>
      <c r="I1706" s="19">
        <v>865</v>
      </c>
      <c r="J1706" s="19">
        <v>2631</v>
      </c>
      <c r="L1706" s="19">
        <v>3897</v>
      </c>
      <c r="M1706" s="19">
        <v>0</v>
      </c>
      <c r="N1706" s="19">
        <v>400</v>
      </c>
      <c r="O1706" s="19">
        <v>865</v>
      </c>
      <c r="P1706" s="19">
        <v>2630</v>
      </c>
      <c r="R1706" s="19">
        <f>J1706+ L1706- P1706</f>
        <v>3898</v>
      </c>
      <c r="S1706" s="19">
        <f>R1706-E1706</f>
        <v>3079.42</v>
      </c>
      <c r="U1706" s="19">
        <v>0</v>
      </c>
      <c r="V1706" s="19">
        <v>0</v>
      </c>
      <c r="X1706" s="19">
        <v>0</v>
      </c>
    </row>
    <row r="1707" spans="1:24" x14ac:dyDescent="0.25">
      <c r="A1707" s="2" t="s">
        <v>232</v>
      </c>
      <c r="B1707" s="19">
        <v>2816</v>
      </c>
      <c r="D1707" s="20">
        <v>0.11</v>
      </c>
      <c r="E1707" s="19">
        <f>B1707*D1707</f>
        <v>309.76</v>
      </c>
      <c r="G1707" s="19">
        <v>50</v>
      </c>
      <c r="H1707" s="19">
        <v>1796</v>
      </c>
      <c r="I1707" s="19">
        <v>697</v>
      </c>
      <c r="J1707" s="19">
        <v>272</v>
      </c>
      <c r="L1707" s="19">
        <v>2816</v>
      </c>
      <c r="M1707" s="19">
        <v>50</v>
      </c>
      <c r="N1707" s="19">
        <v>1796</v>
      </c>
      <c r="O1707" s="19">
        <v>697</v>
      </c>
      <c r="P1707" s="19">
        <v>272</v>
      </c>
      <c r="R1707" s="19">
        <f>J1707+ L1707- P1707</f>
        <v>2816</v>
      </c>
      <c r="S1707" s="19">
        <f>R1707-E1707</f>
        <v>2506.2399999999998</v>
      </c>
      <c r="U1707" s="19">
        <v>0</v>
      </c>
      <c r="V1707" s="19">
        <v>0</v>
      </c>
      <c r="X1707" s="19">
        <v>0</v>
      </c>
    </row>
    <row r="1709" spans="1:24" ht="15.75" x14ac:dyDescent="0.25">
      <c r="B1709" s="24">
        <v>14987</v>
      </c>
      <c r="E1709" s="24">
        <v>2132.86</v>
      </c>
      <c r="G1709" s="24">
        <v>54</v>
      </c>
      <c r="H1709" s="24">
        <v>4110</v>
      </c>
      <c r="I1709" s="24">
        <v>2618</v>
      </c>
      <c r="J1709" s="24">
        <v>8199</v>
      </c>
      <c r="L1709" s="24">
        <v>14966</v>
      </c>
      <c r="M1709" s="24">
        <v>54</v>
      </c>
      <c r="N1709" s="24">
        <v>4099</v>
      </c>
      <c r="O1709" s="24">
        <v>2618</v>
      </c>
      <c r="P1709" s="24">
        <v>8189</v>
      </c>
      <c r="R1709" s="24">
        <f>J1709+ L1709- P1709</f>
        <v>14976</v>
      </c>
      <c r="S1709" s="24">
        <f>R1709-E1709</f>
        <v>12843.14</v>
      </c>
      <c r="U1709" s="24">
        <v>0</v>
      </c>
      <c r="V1709" s="24">
        <v>0</v>
      </c>
      <c r="X1709" s="24">
        <v>0</v>
      </c>
    </row>
    <row r="1712" spans="1:24" ht="15.75" x14ac:dyDescent="0.25">
      <c r="A1712" s="1" t="s">
        <v>423</v>
      </c>
    </row>
    <row r="1713" spans="1:24" ht="15.75" x14ac:dyDescent="0.25">
      <c r="B1713" s="24">
        <v>0</v>
      </c>
      <c r="E1713" s="24">
        <v>0</v>
      </c>
      <c r="G1713" s="24">
        <v>0</v>
      </c>
      <c r="H1713" s="24">
        <v>0</v>
      </c>
      <c r="I1713" s="24">
        <v>0</v>
      </c>
      <c r="J1713" s="24">
        <v>0</v>
      </c>
      <c r="L1713" s="24">
        <v>0</v>
      </c>
      <c r="M1713" s="24">
        <v>0</v>
      </c>
      <c r="N1713" s="24">
        <v>0</v>
      </c>
      <c r="O1713" s="24">
        <v>0</v>
      </c>
      <c r="P1713" s="24">
        <v>0</v>
      </c>
      <c r="R1713" s="24">
        <f>J1713+ L1713- P1713</f>
        <v>0</v>
      </c>
      <c r="S1713" s="24">
        <f>R1713-E1713</f>
        <v>0</v>
      </c>
      <c r="U1713" s="24">
        <v>0</v>
      </c>
      <c r="V1713" s="24">
        <v>0</v>
      </c>
      <c r="X1713" s="24">
        <v>0</v>
      </c>
    </row>
    <row r="1716" spans="1:24" ht="15.75" x14ac:dyDescent="0.25">
      <c r="A1716" s="1" t="s">
        <v>424</v>
      </c>
    </row>
    <row r="1717" spans="1:24" x14ac:dyDescent="0.25">
      <c r="A1717" s="14" t="s">
        <v>79</v>
      </c>
      <c r="B1717" s="15">
        <v>10337</v>
      </c>
      <c r="E1717" s="15">
        <v>930.33</v>
      </c>
      <c r="G1717" s="15">
        <v>11</v>
      </c>
      <c r="H1717" s="15">
        <v>1187</v>
      </c>
      <c r="I1717" s="15">
        <v>7550</v>
      </c>
      <c r="J1717" s="15">
        <v>1587</v>
      </c>
      <c r="L1717" s="15">
        <v>10337</v>
      </c>
      <c r="M1717" s="15">
        <v>11</v>
      </c>
      <c r="N1717" s="15">
        <v>1187</v>
      </c>
      <c r="O1717" s="15">
        <v>7550</v>
      </c>
      <c r="P1717" s="15">
        <v>1587</v>
      </c>
      <c r="R1717" s="15">
        <f>J1717+L1717-P1717</f>
        <v>10337</v>
      </c>
      <c r="S1717" s="15">
        <f>R1717-E1717</f>
        <v>9406.67</v>
      </c>
      <c r="U1717" s="15">
        <v>0</v>
      </c>
      <c r="V1717" s="15">
        <v>0</v>
      </c>
      <c r="X1717" s="15">
        <v>0</v>
      </c>
    </row>
    <row r="1718" spans="1:24" x14ac:dyDescent="0.25">
      <c r="A1718" s="2" t="s">
        <v>183</v>
      </c>
      <c r="B1718" s="19">
        <v>10337</v>
      </c>
      <c r="D1718" s="20">
        <v>0.09</v>
      </c>
      <c r="E1718" s="19">
        <f>B1718*D1718</f>
        <v>930.32999999999993</v>
      </c>
      <c r="G1718" s="19">
        <v>11</v>
      </c>
      <c r="H1718" s="19">
        <v>1187</v>
      </c>
      <c r="I1718" s="19">
        <v>7550</v>
      </c>
      <c r="J1718" s="19">
        <v>1587</v>
      </c>
      <c r="L1718" s="19">
        <v>10337</v>
      </c>
      <c r="M1718" s="19">
        <v>11</v>
      </c>
      <c r="N1718" s="19">
        <v>1187</v>
      </c>
      <c r="O1718" s="19">
        <v>7550</v>
      </c>
      <c r="P1718" s="19">
        <v>1587</v>
      </c>
      <c r="R1718" s="19">
        <f>J1718+ L1718- P1718</f>
        <v>10337</v>
      </c>
      <c r="S1718" s="19">
        <f>R1718-E1718</f>
        <v>9406.67</v>
      </c>
      <c r="U1718" s="19">
        <v>0</v>
      </c>
      <c r="V1718" s="19">
        <v>0</v>
      </c>
      <c r="X1718" s="19">
        <v>0</v>
      </c>
    </row>
    <row r="1720" spans="1:24" x14ac:dyDescent="0.25">
      <c r="A1720" s="14" t="s">
        <v>81</v>
      </c>
      <c r="B1720" s="15">
        <v>30414</v>
      </c>
      <c r="E1720" s="15">
        <v>4257.96</v>
      </c>
      <c r="G1720" s="15">
        <v>696</v>
      </c>
      <c r="H1720" s="15">
        <v>6709</v>
      </c>
      <c r="I1720" s="15">
        <v>8033</v>
      </c>
      <c r="J1720" s="15">
        <v>14975</v>
      </c>
      <c r="L1720" s="15">
        <v>9602</v>
      </c>
      <c r="M1720" s="15">
        <v>5</v>
      </c>
      <c r="N1720" s="15">
        <v>307</v>
      </c>
      <c r="O1720" s="15">
        <v>1422</v>
      </c>
      <c r="P1720" s="15">
        <v>7866</v>
      </c>
      <c r="R1720" s="15">
        <f>J1720+L1720-P1720</f>
        <v>16711</v>
      </c>
      <c r="S1720" s="15">
        <f>R1720-E1720</f>
        <v>12453.04</v>
      </c>
      <c r="U1720" s="15">
        <v>7</v>
      </c>
      <c r="V1720" s="15">
        <v>82</v>
      </c>
      <c r="X1720" s="15">
        <v>0</v>
      </c>
    </row>
    <row r="1721" spans="1:24" x14ac:dyDescent="0.25">
      <c r="A1721" s="2" t="s">
        <v>192</v>
      </c>
      <c r="B1721" s="19">
        <v>30414</v>
      </c>
      <c r="D1721" s="20">
        <v>0.14000000000000001</v>
      </c>
      <c r="E1721" s="19">
        <f>B1721*D1721</f>
        <v>4257.96</v>
      </c>
      <c r="G1721" s="19">
        <v>696</v>
      </c>
      <c r="H1721" s="19">
        <v>6709</v>
      </c>
      <c r="I1721" s="19">
        <v>8033</v>
      </c>
      <c r="J1721" s="19">
        <v>14975</v>
      </c>
      <c r="L1721" s="19">
        <v>9602</v>
      </c>
      <c r="M1721" s="19">
        <v>5</v>
      </c>
      <c r="N1721" s="19">
        <v>307</v>
      </c>
      <c r="O1721" s="19">
        <v>1422</v>
      </c>
      <c r="P1721" s="19">
        <v>7866</v>
      </c>
      <c r="R1721" s="19">
        <f>J1721+ L1721- P1721</f>
        <v>16711</v>
      </c>
      <c r="S1721" s="19">
        <f>R1721-E1721</f>
        <v>12453.04</v>
      </c>
      <c r="U1721" s="19">
        <v>7</v>
      </c>
      <c r="V1721" s="19">
        <v>82</v>
      </c>
      <c r="X1721" s="19">
        <v>0</v>
      </c>
    </row>
    <row r="1723" spans="1:24" x14ac:dyDescent="0.25">
      <c r="A1723" s="14" t="s">
        <v>425</v>
      </c>
      <c r="B1723" s="15">
        <v>11864</v>
      </c>
      <c r="E1723" s="15">
        <v>852.6</v>
      </c>
      <c r="G1723" s="15">
        <v>847</v>
      </c>
      <c r="H1723" s="15">
        <v>6580</v>
      </c>
      <c r="I1723" s="15">
        <v>3438</v>
      </c>
      <c r="J1723" s="15">
        <v>995</v>
      </c>
      <c r="L1723" s="15">
        <v>1396</v>
      </c>
      <c r="M1723" s="15">
        <v>27</v>
      </c>
      <c r="N1723" s="15">
        <v>744</v>
      </c>
      <c r="O1723" s="15">
        <v>492</v>
      </c>
      <c r="P1723" s="15">
        <v>132</v>
      </c>
      <c r="R1723" s="15">
        <f>J1723+L1723-P1723</f>
        <v>2259</v>
      </c>
      <c r="S1723" s="15">
        <f>R1723-E1723</f>
        <v>1406.4</v>
      </c>
      <c r="U1723" s="15">
        <v>19</v>
      </c>
      <c r="V1723" s="15">
        <v>177</v>
      </c>
      <c r="X1723" s="15">
        <v>0</v>
      </c>
    </row>
    <row r="1724" spans="1:24" x14ac:dyDescent="0.25">
      <c r="A1724" s="2" t="s">
        <v>263</v>
      </c>
      <c r="B1724" s="19">
        <v>11311</v>
      </c>
      <c r="D1724" s="20">
        <v>7.0000000000000007E-2</v>
      </c>
      <c r="E1724" s="19">
        <f>B1724*D1724</f>
        <v>791.7700000000001</v>
      </c>
      <c r="G1724" s="19">
        <v>734</v>
      </c>
      <c r="H1724" s="19">
        <v>6468</v>
      </c>
      <c r="I1724" s="19">
        <v>3185</v>
      </c>
      <c r="J1724" s="19">
        <v>922</v>
      </c>
      <c r="L1724" s="19">
        <v>1396</v>
      </c>
      <c r="M1724" s="19">
        <v>27</v>
      </c>
      <c r="N1724" s="19">
        <v>744</v>
      </c>
      <c r="O1724" s="19">
        <v>492</v>
      </c>
      <c r="P1724" s="19">
        <v>132</v>
      </c>
      <c r="R1724" s="19">
        <f>J1724+ L1724- P1724</f>
        <v>2186</v>
      </c>
      <c r="S1724" s="19">
        <f>R1724-E1724</f>
        <v>1394.23</v>
      </c>
      <c r="U1724" s="19">
        <v>19</v>
      </c>
      <c r="V1724" s="19">
        <v>177</v>
      </c>
      <c r="X1724" s="19">
        <v>0</v>
      </c>
    </row>
    <row r="1725" spans="1:24" x14ac:dyDescent="0.25">
      <c r="A1725" s="2" t="s">
        <v>264</v>
      </c>
      <c r="B1725" s="19">
        <v>553</v>
      </c>
      <c r="D1725" s="20">
        <v>0.11</v>
      </c>
      <c r="E1725" s="19">
        <f>B1725*D1725</f>
        <v>60.83</v>
      </c>
      <c r="G1725" s="19">
        <v>113</v>
      </c>
      <c r="H1725" s="19">
        <v>112</v>
      </c>
      <c r="I1725" s="19">
        <v>253</v>
      </c>
      <c r="J1725" s="19">
        <v>73</v>
      </c>
      <c r="L1725" s="19">
        <v>0</v>
      </c>
      <c r="M1725" s="19">
        <v>0</v>
      </c>
      <c r="N1725" s="19">
        <v>0</v>
      </c>
      <c r="O1725" s="19">
        <v>0</v>
      </c>
      <c r="P1725" s="19">
        <v>0</v>
      </c>
      <c r="R1725" s="19">
        <f>J1725+ L1725- P1725</f>
        <v>73</v>
      </c>
      <c r="S1725" s="19">
        <f>R1725-E1725</f>
        <v>12.170000000000002</v>
      </c>
      <c r="U1725" s="19">
        <v>0</v>
      </c>
      <c r="V1725" s="19">
        <v>0</v>
      </c>
      <c r="X1725" s="19">
        <v>0</v>
      </c>
    </row>
    <row r="1727" spans="1:24" x14ac:dyDescent="0.25">
      <c r="A1727" s="14" t="s">
        <v>426</v>
      </c>
      <c r="B1727" s="15">
        <v>1</v>
      </c>
      <c r="E1727" s="15">
        <v>0.11</v>
      </c>
      <c r="G1727" s="15">
        <v>0</v>
      </c>
      <c r="H1727" s="15">
        <v>0</v>
      </c>
      <c r="I1727" s="15">
        <v>0</v>
      </c>
      <c r="J1727" s="15">
        <v>1</v>
      </c>
      <c r="L1727" s="15">
        <v>0</v>
      </c>
      <c r="M1727" s="15">
        <v>0</v>
      </c>
      <c r="N1727" s="15">
        <v>0</v>
      </c>
      <c r="O1727" s="15">
        <v>0</v>
      </c>
      <c r="P1727" s="15">
        <v>0</v>
      </c>
      <c r="R1727" s="15">
        <f>J1727+L1727-P1727</f>
        <v>1</v>
      </c>
      <c r="S1727" s="15">
        <f>R1727-E1727</f>
        <v>0.89</v>
      </c>
      <c r="U1727" s="15">
        <v>0</v>
      </c>
      <c r="V1727" s="15">
        <v>0</v>
      </c>
      <c r="X1727" s="15">
        <v>0</v>
      </c>
    </row>
    <row r="1728" spans="1:24" x14ac:dyDescent="0.25">
      <c r="A1728" s="2" t="s">
        <v>316</v>
      </c>
      <c r="B1728" s="19">
        <v>1</v>
      </c>
      <c r="D1728" s="20">
        <v>0.11</v>
      </c>
      <c r="E1728" s="19">
        <f>B1728*D1728</f>
        <v>0.11</v>
      </c>
      <c r="G1728" s="19">
        <v>0</v>
      </c>
      <c r="H1728" s="19">
        <v>0</v>
      </c>
      <c r="I1728" s="19">
        <v>0</v>
      </c>
      <c r="J1728" s="19">
        <v>1</v>
      </c>
      <c r="L1728" s="19">
        <v>0</v>
      </c>
      <c r="M1728" s="19">
        <v>0</v>
      </c>
      <c r="N1728" s="19">
        <v>0</v>
      </c>
      <c r="O1728" s="19">
        <v>0</v>
      </c>
      <c r="P1728" s="19">
        <v>0</v>
      </c>
      <c r="R1728" s="19">
        <f>J1728+ L1728- P1728</f>
        <v>1</v>
      </c>
      <c r="S1728" s="19">
        <f>R1728-E1728</f>
        <v>0.89</v>
      </c>
      <c r="U1728" s="19">
        <v>0</v>
      </c>
      <c r="V1728" s="19">
        <v>0</v>
      </c>
      <c r="X1728" s="19">
        <v>0</v>
      </c>
    </row>
    <row r="1730" spans="1:24" ht="15.75" x14ac:dyDescent="0.25">
      <c r="B1730" s="24">
        <v>52616</v>
      </c>
      <c r="E1730" s="24">
        <v>6041</v>
      </c>
      <c r="G1730" s="24">
        <v>1554</v>
      </c>
      <c r="H1730" s="24">
        <v>14476</v>
      </c>
      <c r="I1730" s="24">
        <v>19021</v>
      </c>
      <c r="J1730" s="24">
        <v>17558</v>
      </c>
      <c r="L1730" s="24">
        <v>21335</v>
      </c>
      <c r="M1730" s="24">
        <v>43</v>
      </c>
      <c r="N1730" s="24">
        <v>2238</v>
      </c>
      <c r="O1730" s="24">
        <v>9464</v>
      </c>
      <c r="P1730" s="24">
        <v>9585</v>
      </c>
      <c r="R1730" s="24">
        <f>J1730+ L1730- P1730</f>
        <v>29308</v>
      </c>
      <c r="S1730" s="24">
        <f>R1730-E1730</f>
        <v>23267</v>
      </c>
      <c r="U1730" s="24">
        <v>26</v>
      </c>
      <c r="V1730" s="24">
        <v>259</v>
      </c>
      <c r="X1730" s="24">
        <v>0</v>
      </c>
    </row>
    <row r="1733" spans="1:24" ht="15.75" x14ac:dyDescent="0.25">
      <c r="A1733" s="1" t="s">
        <v>427</v>
      </c>
    </row>
    <row r="1734" spans="1:24" x14ac:dyDescent="0.25">
      <c r="A1734" s="14" t="s">
        <v>428</v>
      </c>
      <c r="B1734" s="15">
        <v>11832</v>
      </c>
      <c r="E1734" s="15">
        <v>1288.4000000000001</v>
      </c>
      <c r="G1734" s="15">
        <v>7256</v>
      </c>
      <c r="H1734" s="15">
        <v>1991</v>
      </c>
      <c r="I1734" s="15">
        <v>1780</v>
      </c>
      <c r="J1734" s="15">
        <v>801</v>
      </c>
      <c r="L1734" s="15">
        <v>1334</v>
      </c>
      <c r="M1734" s="15">
        <v>34</v>
      </c>
      <c r="N1734" s="15">
        <v>324</v>
      </c>
      <c r="O1734" s="15">
        <v>615</v>
      </c>
      <c r="P1734" s="15">
        <v>357</v>
      </c>
      <c r="R1734" s="15">
        <f>J1734+L1734-P1734</f>
        <v>1778</v>
      </c>
      <c r="S1734" s="15">
        <f>R1734-E1734</f>
        <v>489.59999999999991</v>
      </c>
      <c r="U1734" s="15">
        <v>0</v>
      </c>
      <c r="V1734" s="15">
        <v>0</v>
      </c>
      <c r="X1734" s="15">
        <v>0</v>
      </c>
    </row>
    <row r="1735" spans="1:24" x14ac:dyDescent="0.25">
      <c r="A1735" s="2" t="s">
        <v>429</v>
      </c>
      <c r="B1735" s="19">
        <v>656</v>
      </c>
      <c r="D1735" s="20">
        <v>0.09</v>
      </c>
      <c r="E1735" s="19">
        <f>B1735*D1735</f>
        <v>59.04</v>
      </c>
      <c r="G1735" s="19">
        <v>451</v>
      </c>
      <c r="H1735" s="19">
        <v>124</v>
      </c>
      <c r="I1735" s="19">
        <v>80</v>
      </c>
      <c r="J1735" s="19">
        <v>0</v>
      </c>
      <c r="L1735" s="19">
        <v>108</v>
      </c>
      <c r="M1735" s="19">
        <v>0</v>
      </c>
      <c r="N1735" s="19">
        <v>91</v>
      </c>
      <c r="O1735" s="19">
        <v>16</v>
      </c>
      <c r="P1735" s="19">
        <v>0</v>
      </c>
      <c r="R1735" s="19">
        <f>J1735+ L1735- P1735</f>
        <v>108</v>
      </c>
      <c r="S1735" s="19">
        <f>R1735-E1735</f>
        <v>48.96</v>
      </c>
      <c r="U1735" s="19">
        <v>0</v>
      </c>
      <c r="V1735" s="19">
        <v>0</v>
      </c>
      <c r="X1735" s="19">
        <v>0</v>
      </c>
    </row>
    <row r="1736" spans="1:24" x14ac:dyDescent="0.25">
      <c r="A1736" s="2" t="s">
        <v>264</v>
      </c>
      <c r="B1736" s="19">
        <v>11176</v>
      </c>
      <c r="D1736" s="20">
        <v>0.11</v>
      </c>
      <c r="E1736" s="19">
        <f>B1736*D1736</f>
        <v>1229.3599999999999</v>
      </c>
      <c r="G1736" s="19">
        <v>6805</v>
      </c>
      <c r="H1736" s="19">
        <v>1867</v>
      </c>
      <c r="I1736" s="19">
        <v>1700</v>
      </c>
      <c r="J1736" s="19">
        <v>801</v>
      </c>
      <c r="L1736" s="19">
        <v>1226</v>
      </c>
      <c r="M1736" s="19">
        <v>34</v>
      </c>
      <c r="N1736" s="19">
        <v>233</v>
      </c>
      <c r="O1736" s="19">
        <v>599</v>
      </c>
      <c r="P1736" s="19">
        <v>357</v>
      </c>
      <c r="R1736" s="19">
        <f>J1736+ L1736- P1736</f>
        <v>1670</v>
      </c>
      <c r="S1736" s="19">
        <f>R1736-E1736</f>
        <v>440.6400000000001</v>
      </c>
      <c r="U1736" s="19">
        <v>0</v>
      </c>
      <c r="V1736" s="19">
        <v>0</v>
      </c>
      <c r="X1736" s="19">
        <v>0</v>
      </c>
    </row>
    <row r="1738" spans="1:24" x14ac:dyDescent="0.25">
      <c r="A1738" s="14" t="s">
        <v>118</v>
      </c>
      <c r="B1738" s="15">
        <v>6919</v>
      </c>
      <c r="E1738" s="15">
        <v>484.33</v>
      </c>
      <c r="G1738" s="15">
        <v>2996</v>
      </c>
      <c r="H1738" s="15">
        <v>1821</v>
      </c>
      <c r="I1738" s="15">
        <v>1737</v>
      </c>
      <c r="J1738" s="15">
        <v>364</v>
      </c>
      <c r="L1738" s="15">
        <v>497</v>
      </c>
      <c r="M1738" s="15">
        <v>10</v>
      </c>
      <c r="N1738" s="15">
        <v>120</v>
      </c>
      <c r="O1738" s="15">
        <v>311</v>
      </c>
      <c r="P1738" s="15">
        <v>54</v>
      </c>
      <c r="R1738" s="15">
        <f>J1738+L1738-P1738</f>
        <v>807</v>
      </c>
      <c r="S1738" s="15">
        <f>R1738-E1738</f>
        <v>322.67</v>
      </c>
      <c r="U1738" s="15">
        <v>0</v>
      </c>
      <c r="V1738" s="15">
        <v>45</v>
      </c>
      <c r="X1738" s="15">
        <v>0</v>
      </c>
    </row>
    <row r="1739" spans="1:24" x14ac:dyDescent="0.25">
      <c r="A1739" s="2" t="s">
        <v>89</v>
      </c>
      <c r="B1739" s="19">
        <v>6919</v>
      </c>
      <c r="D1739" s="20">
        <v>7.0000000000000007E-2</v>
      </c>
      <c r="E1739" s="19">
        <f>B1739*D1739</f>
        <v>484.33000000000004</v>
      </c>
      <c r="G1739" s="19">
        <v>2996</v>
      </c>
      <c r="H1739" s="19">
        <v>1821</v>
      </c>
      <c r="I1739" s="19">
        <v>1737</v>
      </c>
      <c r="J1739" s="19">
        <v>364</v>
      </c>
      <c r="L1739" s="19">
        <v>497</v>
      </c>
      <c r="M1739" s="19">
        <v>10</v>
      </c>
      <c r="N1739" s="19">
        <v>120</v>
      </c>
      <c r="O1739" s="19">
        <v>311</v>
      </c>
      <c r="P1739" s="19">
        <v>54</v>
      </c>
      <c r="R1739" s="19">
        <f>J1739+ L1739- P1739</f>
        <v>807</v>
      </c>
      <c r="S1739" s="19">
        <f>R1739-E1739</f>
        <v>322.66999999999996</v>
      </c>
      <c r="U1739" s="19">
        <v>0</v>
      </c>
      <c r="V1739" s="19">
        <v>45</v>
      </c>
      <c r="X1739" s="19">
        <v>0</v>
      </c>
    </row>
    <row r="1741" spans="1:24" x14ac:dyDescent="0.25">
      <c r="A1741" s="14" t="s">
        <v>51</v>
      </c>
      <c r="B1741" s="15">
        <v>27265</v>
      </c>
      <c r="E1741" s="15">
        <v>1908.55</v>
      </c>
      <c r="G1741" s="15">
        <v>17158</v>
      </c>
      <c r="H1741" s="15">
        <v>5229</v>
      </c>
      <c r="I1741" s="15">
        <v>3424</v>
      </c>
      <c r="J1741" s="15">
        <v>1453</v>
      </c>
      <c r="L1741" s="15">
        <v>1947</v>
      </c>
      <c r="M1741" s="15">
        <v>206</v>
      </c>
      <c r="N1741" s="15">
        <v>425</v>
      </c>
      <c r="O1741" s="15">
        <v>960</v>
      </c>
      <c r="P1741" s="15">
        <v>355</v>
      </c>
      <c r="R1741" s="15">
        <f>J1741+L1741-P1741</f>
        <v>3045</v>
      </c>
      <c r="S1741" s="15">
        <f>R1741-E1741</f>
        <v>1136.45</v>
      </c>
      <c r="U1741" s="15">
        <v>0</v>
      </c>
      <c r="V1741" s="15">
        <v>0</v>
      </c>
      <c r="X1741" s="15">
        <v>0</v>
      </c>
    </row>
    <row r="1742" spans="1:24" x14ac:dyDescent="0.25">
      <c r="A1742" s="2" t="s">
        <v>52</v>
      </c>
      <c r="B1742" s="19">
        <v>27265</v>
      </c>
      <c r="D1742" s="20">
        <v>7.0000000000000007E-2</v>
      </c>
      <c r="E1742" s="19">
        <f>B1742*D1742</f>
        <v>1908.5500000000002</v>
      </c>
      <c r="G1742" s="19">
        <v>17158</v>
      </c>
      <c r="H1742" s="19">
        <v>5229</v>
      </c>
      <c r="I1742" s="19">
        <v>3424</v>
      </c>
      <c r="J1742" s="19">
        <v>1453</v>
      </c>
      <c r="L1742" s="19">
        <v>1947</v>
      </c>
      <c r="M1742" s="19">
        <v>206</v>
      </c>
      <c r="N1742" s="19">
        <v>425</v>
      </c>
      <c r="O1742" s="19">
        <v>960</v>
      </c>
      <c r="P1742" s="19">
        <v>355</v>
      </c>
      <c r="R1742" s="19">
        <f>J1742+ L1742- P1742</f>
        <v>3045</v>
      </c>
      <c r="S1742" s="19">
        <f>R1742-E1742</f>
        <v>1136.4499999999998</v>
      </c>
      <c r="U1742" s="19">
        <v>0</v>
      </c>
      <c r="V1742" s="19">
        <v>0</v>
      </c>
      <c r="X1742" s="19">
        <v>0</v>
      </c>
    </row>
    <row r="1744" spans="1:24" x14ac:dyDescent="0.25">
      <c r="A1744" s="14" t="s">
        <v>237</v>
      </c>
      <c r="B1744" s="15">
        <v>25963</v>
      </c>
      <c r="E1744" s="15">
        <v>2855.93</v>
      </c>
      <c r="G1744" s="15">
        <v>14824</v>
      </c>
      <c r="H1744" s="15">
        <v>2873</v>
      </c>
      <c r="I1744" s="15">
        <v>3744</v>
      </c>
      <c r="J1744" s="15">
        <v>4518</v>
      </c>
      <c r="L1744" s="15">
        <v>3004</v>
      </c>
      <c r="M1744" s="15">
        <v>210</v>
      </c>
      <c r="N1744" s="15">
        <v>408</v>
      </c>
      <c r="O1744" s="15">
        <v>958</v>
      </c>
      <c r="P1744" s="15">
        <v>1425</v>
      </c>
      <c r="R1744" s="15">
        <f>J1744+L1744-P1744</f>
        <v>6097</v>
      </c>
      <c r="S1744" s="15">
        <f>R1744-E1744</f>
        <v>3241.07</v>
      </c>
      <c r="U1744" s="15">
        <v>0</v>
      </c>
      <c r="V1744" s="15">
        <v>0</v>
      </c>
      <c r="X1744" s="15">
        <v>0</v>
      </c>
    </row>
    <row r="1745" spans="1:24" x14ac:dyDescent="0.25">
      <c r="A1745" s="2" t="s">
        <v>46</v>
      </c>
      <c r="B1745" s="19">
        <v>2739</v>
      </c>
      <c r="D1745" s="20">
        <v>0.11</v>
      </c>
      <c r="E1745" s="19">
        <f>B1745*D1745</f>
        <v>301.29000000000002</v>
      </c>
      <c r="G1745" s="19">
        <v>876</v>
      </c>
      <c r="H1745" s="19">
        <v>319</v>
      </c>
      <c r="I1745" s="19">
        <v>375</v>
      </c>
      <c r="J1745" s="19">
        <v>1167</v>
      </c>
      <c r="L1745" s="19">
        <v>1022</v>
      </c>
      <c r="M1745" s="19">
        <v>27</v>
      </c>
      <c r="N1745" s="19">
        <v>92</v>
      </c>
      <c r="O1745" s="19">
        <v>258</v>
      </c>
      <c r="P1745" s="19">
        <v>644</v>
      </c>
      <c r="R1745" s="19">
        <f>J1745+ L1745- P1745</f>
        <v>1545</v>
      </c>
      <c r="S1745" s="19">
        <f>R1745-E1745</f>
        <v>1243.71</v>
      </c>
      <c r="U1745" s="19">
        <v>0</v>
      </c>
      <c r="V1745" s="19">
        <v>0</v>
      </c>
      <c r="X1745" s="19">
        <v>0</v>
      </c>
    </row>
    <row r="1746" spans="1:24" x14ac:dyDescent="0.25">
      <c r="A1746" s="2" t="s">
        <v>54</v>
      </c>
      <c r="B1746" s="19">
        <v>23224</v>
      </c>
      <c r="D1746" s="20">
        <v>0.11</v>
      </c>
      <c r="E1746" s="19">
        <f>B1746*D1746</f>
        <v>2554.64</v>
      </c>
      <c r="G1746" s="19">
        <v>13948</v>
      </c>
      <c r="H1746" s="19">
        <v>2554</v>
      </c>
      <c r="I1746" s="19">
        <v>3369</v>
      </c>
      <c r="J1746" s="19">
        <v>3351</v>
      </c>
      <c r="L1746" s="19">
        <v>1982</v>
      </c>
      <c r="M1746" s="19">
        <v>183</v>
      </c>
      <c r="N1746" s="19">
        <v>316</v>
      </c>
      <c r="O1746" s="19">
        <v>700</v>
      </c>
      <c r="P1746" s="19">
        <v>781</v>
      </c>
      <c r="R1746" s="19">
        <f>J1746+ L1746- P1746</f>
        <v>4552</v>
      </c>
      <c r="S1746" s="19">
        <f>R1746-E1746</f>
        <v>1997.3600000000001</v>
      </c>
      <c r="U1746" s="19">
        <v>0</v>
      </c>
      <c r="V1746" s="19">
        <v>0</v>
      </c>
      <c r="X1746" s="19">
        <v>0</v>
      </c>
    </row>
    <row r="1748" spans="1:24" ht="15.75" x14ac:dyDescent="0.25">
      <c r="B1748" s="24">
        <v>71979</v>
      </c>
      <c r="E1748" s="24">
        <v>6537.21</v>
      </c>
      <c r="G1748" s="24">
        <v>42234</v>
      </c>
      <c r="H1748" s="24">
        <v>11914</v>
      </c>
      <c r="I1748" s="24">
        <v>10685</v>
      </c>
      <c r="J1748" s="24">
        <v>7136</v>
      </c>
      <c r="L1748" s="24">
        <v>6782</v>
      </c>
      <c r="M1748" s="24">
        <v>460</v>
      </c>
      <c r="N1748" s="24">
        <v>1277</v>
      </c>
      <c r="O1748" s="24">
        <v>2844</v>
      </c>
      <c r="P1748" s="24">
        <v>2191</v>
      </c>
      <c r="R1748" s="24">
        <f>J1748+ L1748- P1748</f>
        <v>11727</v>
      </c>
      <c r="S1748" s="24">
        <f>R1748-E1748</f>
        <v>5189.79</v>
      </c>
      <c r="U1748" s="24">
        <v>0</v>
      </c>
      <c r="V1748" s="24">
        <v>45</v>
      </c>
      <c r="X1748" s="24">
        <v>0</v>
      </c>
    </row>
    <row r="1751" spans="1:24" ht="15.75" x14ac:dyDescent="0.25">
      <c r="A1751" s="1" t="s">
        <v>430</v>
      </c>
    </row>
    <row r="1752" spans="1:24" x14ac:dyDescent="0.25">
      <c r="A1752" s="14" t="s">
        <v>431</v>
      </c>
      <c r="B1752" s="15">
        <v>8000</v>
      </c>
      <c r="E1752" s="15">
        <v>874.7</v>
      </c>
      <c r="G1752" s="15">
        <v>4843</v>
      </c>
      <c r="H1752" s="15">
        <v>1630</v>
      </c>
      <c r="I1752" s="15">
        <v>696</v>
      </c>
      <c r="J1752" s="15">
        <v>827</v>
      </c>
      <c r="L1752" s="15">
        <v>690</v>
      </c>
      <c r="M1752" s="15">
        <v>7</v>
      </c>
      <c r="N1752" s="15">
        <v>88</v>
      </c>
      <c r="O1752" s="15">
        <v>259</v>
      </c>
      <c r="P1752" s="15">
        <v>333</v>
      </c>
      <c r="R1752" s="15">
        <f>J1752+L1752-P1752</f>
        <v>1184</v>
      </c>
      <c r="S1752" s="15">
        <f>R1752-E1752</f>
        <v>309.29999999999995</v>
      </c>
      <c r="U1752" s="15">
        <v>8</v>
      </c>
      <c r="V1752" s="15">
        <v>42</v>
      </c>
      <c r="X1752" s="15">
        <v>0</v>
      </c>
    </row>
    <row r="1753" spans="1:24" x14ac:dyDescent="0.25">
      <c r="A1753" s="2" t="s">
        <v>429</v>
      </c>
      <c r="B1753" s="19">
        <v>265</v>
      </c>
      <c r="D1753" s="20">
        <v>0.09</v>
      </c>
      <c r="E1753" s="19">
        <f>B1753*D1753</f>
        <v>23.849999999999998</v>
      </c>
      <c r="G1753" s="19">
        <v>242</v>
      </c>
      <c r="H1753" s="19">
        <v>0</v>
      </c>
      <c r="I1753" s="19">
        <v>22</v>
      </c>
      <c r="J1753" s="19">
        <v>0</v>
      </c>
      <c r="L1753" s="19">
        <v>15</v>
      </c>
      <c r="M1753" s="19">
        <v>0</v>
      </c>
      <c r="N1753" s="19">
        <v>0</v>
      </c>
      <c r="O1753" s="19">
        <v>15</v>
      </c>
      <c r="P1753" s="19">
        <v>0</v>
      </c>
      <c r="R1753" s="19">
        <f>J1753+ L1753- P1753</f>
        <v>15</v>
      </c>
      <c r="S1753" s="19">
        <f>R1753-E1753</f>
        <v>-8.8499999999999979</v>
      </c>
      <c r="U1753" s="19">
        <v>0</v>
      </c>
      <c r="V1753" s="19">
        <v>0</v>
      </c>
      <c r="X1753" s="19">
        <v>0</v>
      </c>
    </row>
    <row r="1754" spans="1:24" x14ac:dyDescent="0.25">
      <c r="A1754" s="2" t="s">
        <v>264</v>
      </c>
      <c r="B1754" s="19">
        <v>6901</v>
      </c>
      <c r="D1754" s="20">
        <v>0.11</v>
      </c>
      <c r="E1754" s="19">
        <f>B1754*D1754</f>
        <v>759.11</v>
      </c>
      <c r="G1754" s="19">
        <v>4244</v>
      </c>
      <c r="H1754" s="19">
        <v>1346</v>
      </c>
      <c r="I1754" s="19">
        <v>500</v>
      </c>
      <c r="J1754" s="19">
        <v>810</v>
      </c>
      <c r="L1754" s="19">
        <v>593</v>
      </c>
      <c r="M1754" s="19">
        <v>7</v>
      </c>
      <c r="N1754" s="19">
        <v>71</v>
      </c>
      <c r="O1754" s="19">
        <v>187</v>
      </c>
      <c r="P1754" s="19">
        <v>326</v>
      </c>
      <c r="R1754" s="19">
        <f>J1754+ L1754- P1754</f>
        <v>1077</v>
      </c>
      <c r="S1754" s="19">
        <f>R1754-E1754</f>
        <v>317.89</v>
      </c>
      <c r="U1754" s="19">
        <v>8</v>
      </c>
      <c r="V1754" s="19">
        <v>42</v>
      </c>
      <c r="X1754" s="19">
        <v>0</v>
      </c>
    </row>
    <row r="1755" spans="1:24" x14ac:dyDescent="0.25">
      <c r="A1755" s="2" t="s">
        <v>316</v>
      </c>
      <c r="B1755" s="19">
        <v>834</v>
      </c>
      <c r="D1755" s="20">
        <v>0.11</v>
      </c>
      <c r="E1755" s="19">
        <f>B1755*D1755</f>
        <v>91.74</v>
      </c>
      <c r="G1755" s="19">
        <v>357</v>
      </c>
      <c r="H1755" s="19">
        <v>284</v>
      </c>
      <c r="I1755" s="19">
        <v>174</v>
      </c>
      <c r="J1755" s="19">
        <v>17</v>
      </c>
      <c r="L1755" s="19">
        <v>82</v>
      </c>
      <c r="M1755" s="19">
        <v>0</v>
      </c>
      <c r="N1755" s="19">
        <v>17</v>
      </c>
      <c r="O1755" s="19">
        <v>57</v>
      </c>
      <c r="P1755" s="19">
        <v>7</v>
      </c>
      <c r="R1755" s="19">
        <f>J1755+ L1755- P1755</f>
        <v>92</v>
      </c>
      <c r="S1755" s="19">
        <f>R1755-E1755</f>
        <v>0.26000000000000512</v>
      </c>
      <c r="U1755" s="19">
        <v>0</v>
      </c>
      <c r="V1755" s="19">
        <v>0</v>
      </c>
      <c r="X1755" s="19">
        <v>0</v>
      </c>
    </row>
    <row r="1757" spans="1:24" x14ac:dyDescent="0.25">
      <c r="A1757" s="14" t="s">
        <v>118</v>
      </c>
      <c r="B1757" s="15">
        <v>44613</v>
      </c>
      <c r="E1757" s="15">
        <v>3122.91</v>
      </c>
      <c r="G1757" s="15">
        <v>17949</v>
      </c>
      <c r="H1757" s="15">
        <v>16297</v>
      </c>
      <c r="I1757" s="15">
        <v>8508</v>
      </c>
      <c r="J1757" s="15">
        <v>1858</v>
      </c>
      <c r="L1757" s="15">
        <v>5180</v>
      </c>
      <c r="M1757" s="15">
        <v>371</v>
      </c>
      <c r="N1757" s="15">
        <v>2883</v>
      </c>
      <c r="O1757" s="15">
        <v>1606</v>
      </c>
      <c r="P1757" s="15">
        <v>319</v>
      </c>
      <c r="R1757" s="15">
        <f>J1757+L1757-P1757</f>
        <v>6719</v>
      </c>
      <c r="S1757" s="15">
        <f>R1757-E1757</f>
        <v>3596.09</v>
      </c>
      <c r="U1757" s="15">
        <v>5</v>
      </c>
      <c r="V1757" s="15">
        <v>259</v>
      </c>
      <c r="X1757" s="15">
        <v>0</v>
      </c>
    </row>
    <row r="1758" spans="1:24" x14ac:dyDescent="0.25">
      <c r="A1758" s="2" t="s">
        <v>89</v>
      </c>
      <c r="B1758" s="19">
        <v>44613</v>
      </c>
      <c r="D1758" s="20">
        <v>7.0000000000000007E-2</v>
      </c>
      <c r="E1758" s="19">
        <f>B1758*D1758</f>
        <v>3122.9100000000003</v>
      </c>
      <c r="G1758" s="19">
        <v>17949</v>
      </c>
      <c r="H1758" s="19">
        <v>16297</v>
      </c>
      <c r="I1758" s="19">
        <v>8508</v>
      </c>
      <c r="J1758" s="19">
        <v>1858</v>
      </c>
      <c r="L1758" s="19">
        <v>5180</v>
      </c>
      <c r="M1758" s="19">
        <v>371</v>
      </c>
      <c r="N1758" s="19">
        <v>2883</v>
      </c>
      <c r="O1758" s="19">
        <v>1606</v>
      </c>
      <c r="P1758" s="19">
        <v>319</v>
      </c>
      <c r="R1758" s="19">
        <f>J1758+ L1758- P1758</f>
        <v>6719</v>
      </c>
      <c r="S1758" s="19">
        <f>R1758-E1758</f>
        <v>3596.0899999999997</v>
      </c>
      <c r="U1758" s="19">
        <v>5</v>
      </c>
      <c r="V1758" s="19">
        <v>259</v>
      </c>
      <c r="X1758" s="19">
        <v>0</v>
      </c>
    </row>
    <row r="1760" spans="1:24" x14ac:dyDescent="0.25">
      <c r="A1760" s="14" t="s">
        <v>51</v>
      </c>
      <c r="B1760" s="15">
        <v>5195</v>
      </c>
      <c r="E1760" s="15">
        <v>363.65</v>
      </c>
      <c r="G1760" s="15">
        <v>1708</v>
      </c>
      <c r="H1760" s="15">
        <v>2506</v>
      </c>
      <c r="I1760" s="15">
        <v>759</v>
      </c>
      <c r="J1760" s="15">
        <v>221</v>
      </c>
      <c r="L1760" s="15">
        <v>317</v>
      </c>
      <c r="M1760" s="15">
        <v>9</v>
      </c>
      <c r="N1760" s="15">
        <v>203</v>
      </c>
      <c r="O1760" s="15">
        <v>68</v>
      </c>
      <c r="P1760" s="15">
        <v>35</v>
      </c>
      <c r="R1760" s="15">
        <f>J1760+L1760-P1760</f>
        <v>503</v>
      </c>
      <c r="S1760" s="15">
        <f>R1760-E1760</f>
        <v>139.35000000000002</v>
      </c>
      <c r="U1760" s="15">
        <v>0</v>
      </c>
      <c r="V1760" s="15">
        <v>13</v>
      </c>
      <c r="X1760" s="15">
        <v>0</v>
      </c>
    </row>
    <row r="1761" spans="1:24" x14ac:dyDescent="0.25">
      <c r="A1761" s="2" t="s">
        <v>52</v>
      </c>
      <c r="B1761" s="19">
        <v>5195</v>
      </c>
      <c r="D1761" s="20">
        <v>7.0000000000000007E-2</v>
      </c>
      <c r="E1761" s="19">
        <f>B1761*D1761</f>
        <v>363.65000000000003</v>
      </c>
      <c r="G1761" s="19">
        <v>1708</v>
      </c>
      <c r="H1761" s="19">
        <v>2506</v>
      </c>
      <c r="I1761" s="19">
        <v>759</v>
      </c>
      <c r="J1761" s="19">
        <v>221</v>
      </c>
      <c r="L1761" s="19">
        <v>317</v>
      </c>
      <c r="M1761" s="19">
        <v>9</v>
      </c>
      <c r="N1761" s="19">
        <v>203</v>
      </c>
      <c r="O1761" s="19">
        <v>68</v>
      </c>
      <c r="P1761" s="19">
        <v>35</v>
      </c>
      <c r="R1761" s="19">
        <f>J1761+ L1761- P1761</f>
        <v>503</v>
      </c>
      <c r="S1761" s="19">
        <f>R1761-E1761</f>
        <v>139.34999999999997</v>
      </c>
      <c r="U1761" s="19">
        <v>0</v>
      </c>
      <c r="V1761" s="19">
        <v>13</v>
      </c>
      <c r="X1761" s="19">
        <v>0</v>
      </c>
    </row>
    <row r="1763" spans="1:24" x14ac:dyDescent="0.25">
      <c r="A1763" s="14" t="s">
        <v>432</v>
      </c>
      <c r="B1763" s="15">
        <v>10680</v>
      </c>
      <c r="E1763" s="15">
        <v>1174.8</v>
      </c>
      <c r="G1763" s="15">
        <v>4567</v>
      </c>
      <c r="H1763" s="15">
        <v>2310</v>
      </c>
      <c r="I1763" s="15">
        <v>3206</v>
      </c>
      <c r="J1763" s="15">
        <v>594</v>
      </c>
      <c r="L1763" s="15">
        <v>1576</v>
      </c>
      <c r="M1763" s="15">
        <v>97</v>
      </c>
      <c r="N1763" s="15">
        <v>493</v>
      </c>
      <c r="O1763" s="15">
        <v>662</v>
      </c>
      <c r="P1763" s="15">
        <v>321</v>
      </c>
      <c r="R1763" s="15">
        <f>J1763+L1763-P1763</f>
        <v>1849</v>
      </c>
      <c r="S1763" s="15">
        <f>R1763-E1763</f>
        <v>674.2</v>
      </c>
      <c r="U1763" s="15">
        <v>0</v>
      </c>
      <c r="V1763" s="15">
        <v>0</v>
      </c>
      <c r="X1763" s="15">
        <v>0</v>
      </c>
    </row>
    <row r="1764" spans="1:24" x14ac:dyDescent="0.25">
      <c r="A1764" s="2" t="s">
        <v>54</v>
      </c>
      <c r="B1764" s="19">
        <v>10197</v>
      </c>
      <c r="D1764" s="20">
        <v>0.11</v>
      </c>
      <c r="E1764" s="19">
        <f>B1764*D1764</f>
        <v>1121.67</v>
      </c>
      <c r="G1764" s="19">
        <v>4337</v>
      </c>
      <c r="H1764" s="19">
        <v>2293</v>
      </c>
      <c r="I1764" s="19">
        <v>3107</v>
      </c>
      <c r="J1764" s="19">
        <v>459</v>
      </c>
      <c r="L1764" s="19">
        <v>1293</v>
      </c>
      <c r="M1764" s="19">
        <v>54</v>
      </c>
      <c r="N1764" s="19">
        <v>477</v>
      </c>
      <c r="O1764" s="19">
        <v>571</v>
      </c>
      <c r="P1764" s="19">
        <v>190</v>
      </c>
      <c r="R1764" s="19">
        <f>J1764+ L1764- P1764</f>
        <v>1562</v>
      </c>
      <c r="S1764" s="19">
        <f>R1764-E1764</f>
        <v>440.32999999999993</v>
      </c>
      <c r="U1764" s="19">
        <v>0</v>
      </c>
      <c r="V1764" s="19">
        <v>0</v>
      </c>
      <c r="X1764" s="19">
        <v>0</v>
      </c>
    </row>
    <row r="1765" spans="1:24" x14ac:dyDescent="0.25">
      <c r="A1765" s="2" t="s">
        <v>334</v>
      </c>
      <c r="B1765" s="19">
        <v>483</v>
      </c>
      <c r="D1765" s="20">
        <v>0.11</v>
      </c>
      <c r="E1765" s="19">
        <f>B1765*D1765</f>
        <v>53.13</v>
      </c>
      <c r="G1765" s="19">
        <v>230</v>
      </c>
      <c r="H1765" s="19">
        <v>17</v>
      </c>
      <c r="I1765" s="19">
        <v>99</v>
      </c>
      <c r="J1765" s="19">
        <v>135</v>
      </c>
      <c r="L1765" s="19">
        <v>283</v>
      </c>
      <c r="M1765" s="19">
        <v>43</v>
      </c>
      <c r="N1765" s="19">
        <v>16</v>
      </c>
      <c r="O1765" s="19">
        <v>91</v>
      </c>
      <c r="P1765" s="19">
        <v>131</v>
      </c>
      <c r="R1765" s="19">
        <f>J1765+ L1765- P1765</f>
        <v>287</v>
      </c>
      <c r="S1765" s="19">
        <f>R1765-E1765</f>
        <v>233.87</v>
      </c>
      <c r="U1765" s="19">
        <v>0</v>
      </c>
      <c r="V1765" s="19">
        <v>0</v>
      </c>
      <c r="X1765" s="19">
        <v>0</v>
      </c>
    </row>
    <row r="1767" spans="1:24" ht="15.75" x14ac:dyDescent="0.25">
      <c r="B1767" s="24">
        <v>68488</v>
      </c>
      <c r="E1767" s="24">
        <v>5536.06</v>
      </c>
      <c r="G1767" s="24">
        <v>29067</v>
      </c>
      <c r="H1767" s="24">
        <v>22743</v>
      </c>
      <c r="I1767" s="24">
        <v>13169</v>
      </c>
      <c r="J1767" s="24">
        <v>3500</v>
      </c>
      <c r="L1767" s="24">
        <v>7763</v>
      </c>
      <c r="M1767" s="24">
        <v>484</v>
      </c>
      <c r="N1767" s="24">
        <v>3667</v>
      </c>
      <c r="O1767" s="24">
        <v>2595</v>
      </c>
      <c r="P1767" s="24">
        <v>1008</v>
      </c>
      <c r="R1767" s="24">
        <f>J1767+ L1767- P1767</f>
        <v>10255</v>
      </c>
      <c r="S1767" s="24">
        <f>R1767-E1767</f>
        <v>4718.9399999999996</v>
      </c>
      <c r="U1767" s="24">
        <v>13</v>
      </c>
      <c r="V1767" s="24">
        <v>314</v>
      </c>
      <c r="X1767" s="24">
        <v>0</v>
      </c>
    </row>
    <row r="1770" spans="1:24" ht="15.75" x14ac:dyDescent="0.25">
      <c r="A1770" s="1" t="s">
        <v>433</v>
      </c>
    </row>
    <row r="1771" spans="1:24" x14ac:dyDescent="0.25">
      <c r="A1771" s="14" t="s">
        <v>194</v>
      </c>
      <c r="B1771" s="15">
        <v>4905</v>
      </c>
      <c r="E1771" s="15">
        <v>931.95</v>
      </c>
      <c r="G1771" s="15">
        <v>312</v>
      </c>
      <c r="H1771" s="15">
        <v>330</v>
      </c>
      <c r="I1771" s="15">
        <v>3096</v>
      </c>
      <c r="J1771" s="15">
        <v>1163</v>
      </c>
      <c r="L1771" s="15">
        <v>4905</v>
      </c>
      <c r="M1771" s="15">
        <v>312</v>
      </c>
      <c r="N1771" s="15">
        <v>330</v>
      </c>
      <c r="O1771" s="15">
        <v>3096</v>
      </c>
      <c r="P1771" s="15">
        <v>1163</v>
      </c>
      <c r="R1771" s="15">
        <f>J1771+L1771-P1771</f>
        <v>4905</v>
      </c>
      <c r="S1771" s="15">
        <f>R1771-E1771</f>
        <v>3973.05</v>
      </c>
      <c r="U1771" s="15">
        <v>18</v>
      </c>
      <c r="V1771" s="15">
        <v>18</v>
      </c>
      <c r="X1771" s="15">
        <v>0</v>
      </c>
    </row>
    <row r="1772" spans="1:24" x14ac:dyDescent="0.25">
      <c r="A1772" s="2" t="s">
        <v>92</v>
      </c>
      <c r="B1772" s="19">
        <v>2142</v>
      </c>
      <c r="D1772" s="20">
        <v>0.19</v>
      </c>
      <c r="E1772" s="19">
        <f>B1772*D1772</f>
        <v>406.98</v>
      </c>
      <c r="G1772" s="19">
        <v>51</v>
      </c>
      <c r="H1772" s="19">
        <v>135</v>
      </c>
      <c r="I1772" s="19">
        <v>1549</v>
      </c>
      <c r="J1772" s="19">
        <v>405</v>
      </c>
      <c r="L1772" s="19">
        <v>2142</v>
      </c>
      <c r="M1772" s="19">
        <v>51</v>
      </c>
      <c r="N1772" s="19">
        <v>135</v>
      </c>
      <c r="O1772" s="19">
        <v>1549</v>
      </c>
      <c r="P1772" s="19">
        <v>405</v>
      </c>
      <c r="R1772" s="19">
        <f>J1772+ L1772- P1772</f>
        <v>2142</v>
      </c>
      <c r="S1772" s="19">
        <f>R1772-E1772</f>
        <v>1735.02</v>
      </c>
      <c r="U1772" s="19">
        <v>0</v>
      </c>
      <c r="V1772" s="19">
        <v>0</v>
      </c>
      <c r="X1772" s="19">
        <v>0</v>
      </c>
    </row>
    <row r="1773" spans="1:24" x14ac:dyDescent="0.25">
      <c r="A1773" s="2" t="s">
        <v>93</v>
      </c>
      <c r="B1773" s="19">
        <v>239</v>
      </c>
      <c r="D1773" s="20">
        <v>0.19</v>
      </c>
      <c r="E1773" s="19">
        <f>B1773*D1773</f>
        <v>45.410000000000004</v>
      </c>
      <c r="G1773" s="19">
        <v>6</v>
      </c>
      <c r="H1773" s="19">
        <v>34</v>
      </c>
      <c r="I1773" s="19">
        <v>187</v>
      </c>
      <c r="J1773" s="19">
        <v>10</v>
      </c>
      <c r="L1773" s="19">
        <v>239</v>
      </c>
      <c r="M1773" s="19">
        <v>6</v>
      </c>
      <c r="N1773" s="19">
        <v>34</v>
      </c>
      <c r="O1773" s="19">
        <v>187</v>
      </c>
      <c r="P1773" s="19">
        <v>10</v>
      </c>
      <c r="R1773" s="19">
        <f>J1773+ L1773- P1773</f>
        <v>239</v>
      </c>
      <c r="S1773" s="19">
        <f>R1773-E1773</f>
        <v>193.59</v>
      </c>
      <c r="U1773" s="19">
        <v>0</v>
      </c>
      <c r="V1773" s="19">
        <v>0</v>
      </c>
      <c r="X1773" s="19">
        <v>0</v>
      </c>
    </row>
    <row r="1774" spans="1:24" x14ac:dyDescent="0.25">
      <c r="A1774" s="2" t="s">
        <v>45</v>
      </c>
      <c r="B1774" s="19">
        <v>2524</v>
      </c>
      <c r="D1774" s="20">
        <v>0.19</v>
      </c>
      <c r="E1774" s="19">
        <f>B1774*D1774</f>
        <v>479.56</v>
      </c>
      <c r="G1774" s="19">
        <v>255</v>
      </c>
      <c r="H1774" s="19">
        <v>161</v>
      </c>
      <c r="I1774" s="19">
        <v>1360</v>
      </c>
      <c r="J1774" s="19">
        <v>748</v>
      </c>
      <c r="L1774" s="19">
        <v>2524</v>
      </c>
      <c r="M1774" s="19">
        <v>255</v>
      </c>
      <c r="N1774" s="19">
        <v>161</v>
      </c>
      <c r="O1774" s="19">
        <v>1360</v>
      </c>
      <c r="P1774" s="19">
        <v>748</v>
      </c>
      <c r="R1774" s="19">
        <f>J1774+ L1774- P1774</f>
        <v>2524</v>
      </c>
      <c r="S1774" s="19">
        <f>R1774-E1774</f>
        <v>2044.44</v>
      </c>
      <c r="U1774" s="19">
        <v>18</v>
      </c>
      <c r="V1774" s="19">
        <v>18</v>
      </c>
      <c r="X1774" s="19">
        <v>0</v>
      </c>
    </row>
    <row r="1776" spans="1:24" x14ac:dyDescent="0.25">
      <c r="A1776" s="14" t="s">
        <v>199</v>
      </c>
      <c r="B1776" s="15">
        <v>5907</v>
      </c>
      <c r="E1776" s="15">
        <v>767.91</v>
      </c>
      <c r="G1776" s="15">
        <v>740</v>
      </c>
      <c r="H1776" s="15">
        <v>140</v>
      </c>
      <c r="I1776" s="15">
        <v>1612</v>
      </c>
      <c r="J1776" s="15">
        <v>3414</v>
      </c>
      <c r="L1776" s="15">
        <v>5907</v>
      </c>
      <c r="M1776" s="15">
        <v>740</v>
      </c>
      <c r="N1776" s="15">
        <v>140</v>
      </c>
      <c r="O1776" s="15">
        <v>1612</v>
      </c>
      <c r="P1776" s="15">
        <v>3414</v>
      </c>
      <c r="R1776" s="15">
        <f>J1776+L1776-P1776</f>
        <v>5907</v>
      </c>
      <c r="S1776" s="15">
        <f>R1776-E1776</f>
        <v>5139.09</v>
      </c>
      <c r="U1776" s="15">
        <v>26</v>
      </c>
      <c r="V1776" s="15">
        <v>68</v>
      </c>
      <c r="X1776" s="15">
        <v>0</v>
      </c>
    </row>
    <row r="1777" spans="1:24" x14ac:dyDescent="0.25">
      <c r="A1777" s="2" t="s">
        <v>200</v>
      </c>
      <c r="B1777" s="19">
        <v>5907</v>
      </c>
      <c r="D1777" s="20">
        <v>0.13</v>
      </c>
      <c r="E1777" s="19">
        <f>B1777*D1777</f>
        <v>767.91000000000008</v>
      </c>
      <c r="G1777" s="19">
        <v>740</v>
      </c>
      <c r="H1777" s="19">
        <v>140</v>
      </c>
      <c r="I1777" s="19">
        <v>1612</v>
      </c>
      <c r="J1777" s="19">
        <v>3414</v>
      </c>
      <c r="L1777" s="19">
        <v>5907</v>
      </c>
      <c r="M1777" s="19">
        <v>740</v>
      </c>
      <c r="N1777" s="19">
        <v>140</v>
      </c>
      <c r="O1777" s="19">
        <v>1612</v>
      </c>
      <c r="P1777" s="19">
        <v>3414</v>
      </c>
      <c r="R1777" s="19">
        <f>J1777+ L1777- P1777</f>
        <v>5907</v>
      </c>
      <c r="S1777" s="19">
        <f>R1777-E1777</f>
        <v>5139.09</v>
      </c>
      <c r="U1777" s="19">
        <v>26</v>
      </c>
      <c r="V1777" s="19">
        <v>68</v>
      </c>
      <c r="X1777" s="19">
        <v>0</v>
      </c>
    </row>
    <row r="1779" spans="1:24" ht="15.75" x14ac:dyDescent="0.25">
      <c r="B1779" s="24">
        <v>10812</v>
      </c>
      <c r="E1779" s="24">
        <v>1699.86</v>
      </c>
      <c r="G1779" s="24">
        <v>1052</v>
      </c>
      <c r="H1779" s="24">
        <v>470</v>
      </c>
      <c r="I1779" s="24">
        <v>4708</v>
      </c>
      <c r="J1779" s="24">
        <v>4577</v>
      </c>
      <c r="L1779" s="24">
        <v>10812</v>
      </c>
      <c r="M1779" s="24">
        <v>1052</v>
      </c>
      <c r="N1779" s="24">
        <v>470</v>
      </c>
      <c r="O1779" s="24">
        <v>4708</v>
      </c>
      <c r="P1779" s="24">
        <v>4577</v>
      </c>
      <c r="R1779" s="24">
        <f>J1779+ L1779- P1779</f>
        <v>10812</v>
      </c>
      <c r="S1779" s="24">
        <f>R1779-E1779</f>
        <v>9112.14</v>
      </c>
      <c r="U1779" s="24">
        <v>44</v>
      </c>
      <c r="V1779" s="24">
        <v>86</v>
      </c>
      <c r="X1779" s="24">
        <v>0</v>
      </c>
    </row>
    <row r="1782" spans="1:24" ht="15.75" x14ac:dyDescent="0.25">
      <c r="A1782" s="1" t="s">
        <v>434</v>
      </c>
    </row>
    <row r="1783" spans="1:24" x14ac:dyDescent="0.25">
      <c r="A1783" s="14" t="s">
        <v>132</v>
      </c>
      <c r="B1783" s="15">
        <v>26152</v>
      </c>
      <c r="E1783" s="15">
        <v>3560.2</v>
      </c>
      <c r="G1783" s="15">
        <v>9621</v>
      </c>
      <c r="H1783" s="15">
        <v>6297</v>
      </c>
      <c r="I1783" s="15">
        <v>9220</v>
      </c>
      <c r="J1783" s="15">
        <v>1010</v>
      </c>
      <c r="L1783" s="15">
        <v>3608</v>
      </c>
      <c r="M1783" s="15">
        <v>361</v>
      </c>
      <c r="N1783" s="15">
        <v>353</v>
      </c>
      <c r="O1783" s="15">
        <v>2489</v>
      </c>
      <c r="P1783" s="15">
        <v>402</v>
      </c>
      <c r="R1783" s="15">
        <f>J1783+L1783-P1783</f>
        <v>4216</v>
      </c>
      <c r="S1783" s="15">
        <f>R1783-E1783</f>
        <v>655.80000000000018</v>
      </c>
      <c r="U1783" s="15">
        <v>0</v>
      </c>
      <c r="V1783" s="15">
        <v>0</v>
      </c>
      <c r="X1783" s="15">
        <v>0</v>
      </c>
    </row>
    <row r="1784" spans="1:24" x14ac:dyDescent="0.25">
      <c r="A1784" s="2" t="s">
        <v>391</v>
      </c>
      <c r="B1784" s="19">
        <v>2674</v>
      </c>
      <c r="D1784" s="20">
        <v>0.19</v>
      </c>
      <c r="E1784" s="19">
        <f>B1784*D1784</f>
        <v>508.06</v>
      </c>
      <c r="G1784" s="19">
        <v>635</v>
      </c>
      <c r="H1784" s="19">
        <v>826</v>
      </c>
      <c r="I1784" s="19">
        <v>909</v>
      </c>
      <c r="J1784" s="19">
        <v>302</v>
      </c>
      <c r="L1784" s="19">
        <v>487</v>
      </c>
      <c r="M1784" s="19">
        <v>24</v>
      </c>
      <c r="N1784" s="19">
        <v>54</v>
      </c>
      <c r="O1784" s="19">
        <v>269</v>
      </c>
      <c r="P1784" s="19">
        <v>139</v>
      </c>
      <c r="R1784" s="19">
        <f>J1784+ L1784- P1784</f>
        <v>650</v>
      </c>
      <c r="S1784" s="19">
        <f>R1784-E1784</f>
        <v>141.94</v>
      </c>
      <c r="U1784" s="19">
        <v>0</v>
      </c>
      <c r="V1784" s="19">
        <v>0</v>
      </c>
      <c r="X1784" s="19">
        <v>0</v>
      </c>
    </row>
    <row r="1785" spans="1:24" x14ac:dyDescent="0.25">
      <c r="A1785" s="2" t="s">
        <v>390</v>
      </c>
      <c r="B1785" s="19">
        <v>23478</v>
      </c>
      <c r="D1785" s="20">
        <v>0.13</v>
      </c>
      <c r="E1785" s="19">
        <f>B1785*D1785</f>
        <v>3052.1400000000003</v>
      </c>
      <c r="G1785" s="19">
        <v>8986</v>
      </c>
      <c r="H1785" s="19">
        <v>5471</v>
      </c>
      <c r="I1785" s="19">
        <v>8311</v>
      </c>
      <c r="J1785" s="19">
        <v>708</v>
      </c>
      <c r="L1785" s="19">
        <v>3121</v>
      </c>
      <c r="M1785" s="19">
        <v>337</v>
      </c>
      <c r="N1785" s="19">
        <v>299</v>
      </c>
      <c r="O1785" s="19">
        <v>2220</v>
      </c>
      <c r="P1785" s="19">
        <v>263</v>
      </c>
      <c r="R1785" s="19">
        <f>J1785+ L1785- P1785</f>
        <v>3566</v>
      </c>
      <c r="S1785" s="19">
        <f>R1785-E1785</f>
        <v>513.85999999999967</v>
      </c>
      <c r="U1785" s="19">
        <v>0</v>
      </c>
      <c r="V1785" s="19">
        <v>0</v>
      </c>
      <c r="X1785" s="19">
        <v>0</v>
      </c>
    </row>
    <row r="1787" spans="1:24" x14ac:dyDescent="0.25">
      <c r="A1787" s="14" t="s">
        <v>435</v>
      </c>
      <c r="B1787" s="15">
        <v>13001</v>
      </c>
      <c r="E1787" s="15">
        <v>2080.16</v>
      </c>
      <c r="G1787" s="15">
        <v>5694</v>
      </c>
      <c r="H1787" s="15">
        <v>992</v>
      </c>
      <c r="I1787" s="15">
        <v>3872</v>
      </c>
      <c r="J1787" s="15">
        <v>2440</v>
      </c>
      <c r="L1787" s="15">
        <v>2115</v>
      </c>
      <c r="M1787" s="15">
        <v>189</v>
      </c>
      <c r="N1787" s="15">
        <v>147</v>
      </c>
      <c r="O1787" s="15">
        <v>764</v>
      </c>
      <c r="P1787" s="15">
        <v>1011</v>
      </c>
      <c r="R1787" s="15">
        <f>J1787+L1787-P1787</f>
        <v>3544</v>
      </c>
      <c r="S1787" s="15">
        <f>R1787-E1787</f>
        <v>1463.8400000000001</v>
      </c>
      <c r="U1787" s="15">
        <v>0</v>
      </c>
      <c r="V1787" s="15">
        <v>0</v>
      </c>
      <c r="X1787" s="15">
        <v>0</v>
      </c>
    </row>
    <row r="1788" spans="1:24" x14ac:dyDescent="0.25">
      <c r="A1788" s="2" t="s">
        <v>120</v>
      </c>
      <c r="B1788" s="19">
        <v>10401</v>
      </c>
      <c r="D1788" s="20">
        <v>0.16</v>
      </c>
      <c r="E1788" s="19">
        <f>B1788*D1788</f>
        <v>1664.16</v>
      </c>
      <c r="G1788" s="19">
        <v>5127</v>
      </c>
      <c r="H1788" s="19">
        <v>677</v>
      </c>
      <c r="I1788" s="19">
        <v>2687</v>
      </c>
      <c r="J1788" s="19">
        <v>1909</v>
      </c>
      <c r="L1788" s="19">
        <v>1612</v>
      </c>
      <c r="M1788" s="19">
        <v>155</v>
      </c>
      <c r="N1788" s="19">
        <v>59</v>
      </c>
      <c r="O1788" s="19">
        <v>583</v>
      </c>
      <c r="P1788" s="19">
        <v>813</v>
      </c>
      <c r="R1788" s="19">
        <f>J1788+ L1788- P1788</f>
        <v>2708</v>
      </c>
      <c r="S1788" s="19">
        <f>R1788-E1788</f>
        <v>1043.8399999999999</v>
      </c>
      <c r="U1788" s="19">
        <v>0</v>
      </c>
      <c r="V1788" s="19">
        <v>0</v>
      </c>
      <c r="X1788" s="19">
        <v>0</v>
      </c>
    </row>
    <row r="1789" spans="1:24" x14ac:dyDescent="0.25">
      <c r="A1789" s="2" t="s">
        <v>122</v>
      </c>
      <c r="B1789" s="19">
        <v>2600</v>
      </c>
      <c r="D1789" s="20">
        <v>0.16</v>
      </c>
      <c r="E1789" s="19">
        <f>B1789*D1789</f>
        <v>416</v>
      </c>
      <c r="G1789" s="19">
        <v>567</v>
      </c>
      <c r="H1789" s="19">
        <v>315</v>
      </c>
      <c r="I1789" s="19">
        <v>1185</v>
      </c>
      <c r="J1789" s="19">
        <v>531</v>
      </c>
      <c r="L1789" s="19">
        <v>503</v>
      </c>
      <c r="M1789" s="19">
        <v>34</v>
      </c>
      <c r="N1789" s="19">
        <v>88</v>
      </c>
      <c r="O1789" s="19">
        <v>181</v>
      </c>
      <c r="P1789" s="19">
        <v>198</v>
      </c>
      <c r="R1789" s="19">
        <f>J1789+ L1789- P1789</f>
        <v>836</v>
      </c>
      <c r="S1789" s="19">
        <f>R1789-E1789</f>
        <v>420</v>
      </c>
      <c r="U1789" s="19">
        <v>0</v>
      </c>
      <c r="V1789" s="19">
        <v>0</v>
      </c>
      <c r="X1789" s="19">
        <v>0</v>
      </c>
    </row>
    <row r="1791" spans="1:24" ht="15.75" x14ac:dyDescent="0.25">
      <c r="B1791" s="24">
        <v>39153</v>
      </c>
      <c r="E1791" s="24">
        <v>5640.36</v>
      </c>
      <c r="G1791" s="24">
        <v>15315</v>
      </c>
      <c r="H1791" s="24">
        <v>7289</v>
      </c>
      <c r="I1791" s="24">
        <v>13092</v>
      </c>
      <c r="J1791" s="24">
        <v>3450</v>
      </c>
      <c r="L1791" s="24">
        <v>5723</v>
      </c>
      <c r="M1791" s="24">
        <v>550</v>
      </c>
      <c r="N1791" s="24">
        <v>500</v>
      </c>
      <c r="O1791" s="24">
        <v>3253</v>
      </c>
      <c r="P1791" s="24">
        <v>1413</v>
      </c>
      <c r="R1791" s="24">
        <f>J1791+ L1791- P1791</f>
        <v>7760</v>
      </c>
      <c r="S1791" s="24">
        <f>R1791-E1791</f>
        <v>2119.6400000000003</v>
      </c>
      <c r="U1791" s="24">
        <v>0</v>
      </c>
      <c r="V1791" s="24">
        <v>0</v>
      </c>
      <c r="X1791" s="24">
        <v>0</v>
      </c>
    </row>
    <row r="1794" spans="1:24" ht="15.75" x14ac:dyDescent="0.25">
      <c r="A1794" s="1" t="s">
        <v>436</v>
      </c>
    </row>
    <row r="1795" spans="1:24" x14ac:dyDescent="0.25">
      <c r="A1795" s="14" t="s">
        <v>314</v>
      </c>
      <c r="B1795" s="15">
        <v>59033</v>
      </c>
      <c r="E1795" s="15">
        <v>8092.02</v>
      </c>
      <c r="G1795" s="15">
        <v>12983</v>
      </c>
      <c r="H1795" s="15">
        <v>5312</v>
      </c>
      <c r="I1795" s="15">
        <v>28100</v>
      </c>
      <c r="J1795" s="15">
        <v>12635</v>
      </c>
      <c r="L1795" s="15">
        <v>26330</v>
      </c>
      <c r="M1795" s="15">
        <v>889</v>
      </c>
      <c r="N1795" s="15">
        <v>2880</v>
      </c>
      <c r="O1795" s="15">
        <v>15618</v>
      </c>
      <c r="P1795" s="15">
        <v>6940</v>
      </c>
      <c r="R1795" s="15">
        <f>J1795+L1795-P1795</f>
        <v>32025</v>
      </c>
      <c r="S1795" s="15">
        <f>R1795-E1795</f>
        <v>23932.98</v>
      </c>
      <c r="U1795" s="15">
        <v>408</v>
      </c>
      <c r="V1795" s="15">
        <v>2882</v>
      </c>
      <c r="X1795" s="15">
        <v>0</v>
      </c>
    </row>
    <row r="1796" spans="1:24" x14ac:dyDescent="0.25">
      <c r="A1796" s="2" t="s">
        <v>183</v>
      </c>
      <c r="B1796" s="19">
        <v>3452</v>
      </c>
      <c r="D1796" s="20">
        <v>0.09</v>
      </c>
      <c r="E1796" s="19">
        <f>B1796*D1796</f>
        <v>310.68</v>
      </c>
      <c r="G1796" s="19">
        <v>104</v>
      </c>
      <c r="H1796" s="19">
        <v>1326</v>
      </c>
      <c r="I1796" s="19">
        <v>1866</v>
      </c>
      <c r="J1796" s="19">
        <v>155</v>
      </c>
      <c r="L1796" s="19">
        <v>2738</v>
      </c>
      <c r="M1796" s="19">
        <v>30</v>
      </c>
      <c r="N1796" s="19">
        <v>996</v>
      </c>
      <c r="O1796" s="19">
        <v>1560</v>
      </c>
      <c r="P1796" s="19">
        <v>150</v>
      </c>
      <c r="R1796" s="19">
        <f>J1796+ L1796- P1796</f>
        <v>2743</v>
      </c>
      <c r="S1796" s="19">
        <f>R1796-E1796</f>
        <v>2432.3200000000002</v>
      </c>
      <c r="U1796" s="19">
        <v>0</v>
      </c>
      <c r="V1796" s="19">
        <v>0</v>
      </c>
      <c r="X1796" s="19">
        <v>0</v>
      </c>
    </row>
    <row r="1797" spans="1:24" x14ac:dyDescent="0.25">
      <c r="A1797" s="2" t="s">
        <v>192</v>
      </c>
      <c r="B1797" s="19">
        <v>55581</v>
      </c>
      <c r="D1797" s="20">
        <v>0.14000000000000001</v>
      </c>
      <c r="E1797" s="19">
        <f>B1797*D1797</f>
        <v>7781.3400000000011</v>
      </c>
      <c r="G1797" s="19">
        <v>12879</v>
      </c>
      <c r="H1797" s="19">
        <v>3986</v>
      </c>
      <c r="I1797" s="19">
        <v>26234</v>
      </c>
      <c r="J1797" s="19">
        <v>12480</v>
      </c>
      <c r="L1797" s="19">
        <v>23592</v>
      </c>
      <c r="M1797" s="19">
        <v>859</v>
      </c>
      <c r="N1797" s="19">
        <v>1884</v>
      </c>
      <c r="O1797" s="19">
        <v>14058</v>
      </c>
      <c r="P1797" s="19">
        <v>6790</v>
      </c>
      <c r="R1797" s="19">
        <f>J1797+ L1797- P1797</f>
        <v>29282</v>
      </c>
      <c r="S1797" s="19">
        <f>R1797-E1797</f>
        <v>21500.66</v>
      </c>
      <c r="U1797" s="19">
        <v>408</v>
      </c>
      <c r="V1797" s="19">
        <v>2882</v>
      </c>
      <c r="X1797" s="19">
        <v>0</v>
      </c>
    </row>
    <row r="1799" spans="1:24" x14ac:dyDescent="0.25">
      <c r="A1799" s="14" t="s">
        <v>69</v>
      </c>
      <c r="B1799" s="15">
        <v>8836</v>
      </c>
      <c r="E1799" s="15">
        <v>618.52</v>
      </c>
      <c r="G1799" s="15">
        <v>1086</v>
      </c>
      <c r="H1799" s="15">
        <v>856</v>
      </c>
      <c r="I1799" s="15">
        <v>5799</v>
      </c>
      <c r="J1799" s="15">
        <v>1094</v>
      </c>
      <c r="L1799" s="15">
        <v>5521</v>
      </c>
      <c r="M1799" s="15">
        <v>403</v>
      </c>
      <c r="N1799" s="15">
        <v>367</v>
      </c>
      <c r="O1799" s="15">
        <v>3895</v>
      </c>
      <c r="P1799" s="15">
        <v>854</v>
      </c>
      <c r="R1799" s="15">
        <f>J1799+L1799-P1799</f>
        <v>5761</v>
      </c>
      <c r="S1799" s="15">
        <f>R1799-E1799</f>
        <v>5142.4799999999996</v>
      </c>
      <c r="U1799" s="15">
        <v>5</v>
      </c>
      <c r="V1799" s="15">
        <v>62</v>
      </c>
      <c r="X1799" s="15">
        <v>0</v>
      </c>
    </row>
    <row r="1800" spans="1:24" x14ac:dyDescent="0.25">
      <c r="A1800" s="2" t="s">
        <v>70</v>
      </c>
      <c r="B1800" s="19">
        <v>8836</v>
      </c>
      <c r="D1800" s="20">
        <v>7.0000000000000007E-2</v>
      </c>
      <c r="E1800" s="19">
        <f>B1800*D1800</f>
        <v>618.5200000000001</v>
      </c>
      <c r="G1800" s="19">
        <v>1086</v>
      </c>
      <c r="H1800" s="19">
        <v>856</v>
      </c>
      <c r="I1800" s="19">
        <v>5799</v>
      </c>
      <c r="J1800" s="19">
        <v>1094</v>
      </c>
      <c r="L1800" s="19">
        <v>5521</v>
      </c>
      <c r="M1800" s="19">
        <v>403</v>
      </c>
      <c r="N1800" s="19">
        <v>367</v>
      </c>
      <c r="O1800" s="19">
        <v>3895</v>
      </c>
      <c r="P1800" s="19">
        <v>854</v>
      </c>
      <c r="R1800" s="19">
        <f>J1800+ L1800- P1800</f>
        <v>5761</v>
      </c>
      <c r="S1800" s="19">
        <f>R1800-E1800</f>
        <v>5142.4799999999996</v>
      </c>
      <c r="U1800" s="19">
        <v>5</v>
      </c>
      <c r="V1800" s="19">
        <v>62</v>
      </c>
      <c r="X1800" s="19">
        <v>0</v>
      </c>
    </row>
    <row r="1802" spans="1:24" ht="15.75" x14ac:dyDescent="0.25">
      <c r="B1802" s="24">
        <v>67869</v>
      </c>
      <c r="E1802" s="24">
        <v>8710.5400000000009</v>
      </c>
      <c r="G1802" s="24">
        <v>14069</v>
      </c>
      <c r="H1802" s="24">
        <v>6168</v>
      </c>
      <c r="I1802" s="24">
        <v>33899</v>
      </c>
      <c r="J1802" s="24">
        <v>13729</v>
      </c>
      <c r="L1802" s="24">
        <v>31851</v>
      </c>
      <c r="M1802" s="24">
        <v>1292</v>
      </c>
      <c r="N1802" s="24">
        <v>3247</v>
      </c>
      <c r="O1802" s="24">
        <v>19513</v>
      </c>
      <c r="P1802" s="24">
        <v>7794</v>
      </c>
      <c r="R1802" s="24">
        <f>J1802+ L1802- P1802</f>
        <v>37786</v>
      </c>
      <c r="S1802" s="24">
        <f>R1802-E1802</f>
        <v>29075.46</v>
      </c>
      <c r="U1802" s="24">
        <v>413</v>
      </c>
      <c r="V1802" s="24">
        <v>2944</v>
      </c>
      <c r="X1802" s="24">
        <v>0</v>
      </c>
    </row>
    <row r="1805" spans="1:24" ht="15.75" x14ac:dyDescent="0.25">
      <c r="A1805" s="1" t="s">
        <v>437</v>
      </c>
    </row>
    <row r="1806" spans="1:24" x14ac:dyDescent="0.25">
      <c r="A1806" s="14" t="s">
        <v>253</v>
      </c>
      <c r="B1806" s="15">
        <v>10729</v>
      </c>
      <c r="E1806" s="15">
        <v>1501.49</v>
      </c>
      <c r="G1806" s="15">
        <v>2464</v>
      </c>
      <c r="H1806" s="15">
        <v>2293</v>
      </c>
      <c r="I1806" s="15">
        <v>4989</v>
      </c>
      <c r="J1806" s="15">
        <v>981</v>
      </c>
      <c r="L1806" s="15">
        <v>1165</v>
      </c>
      <c r="M1806" s="15">
        <v>22</v>
      </c>
      <c r="N1806" s="15">
        <v>220</v>
      </c>
      <c r="O1806" s="15">
        <v>834</v>
      </c>
      <c r="P1806" s="15">
        <v>87</v>
      </c>
      <c r="R1806" s="15">
        <f>J1806+L1806-P1806</f>
        <v>2059</v>
      </c>
      <c r="S1806" s="15">
        <f>R1806-E1806</f>
        <v>557.51</v>
      </c>
      <c r="U1806" s="15">
        <v>0</v>
      </c>
      <c r="V1806" s="15">
        <v>0</v>
      </c>
      <c r="X1806" s="15">
        <v>0</v>
      </c>
    </row>
    <row r="1807" spans="1:24" x14ac:dyDescent="0.25">
      <c r="A1807" s="2" t="s">
        <v>129</v>
      </c>
      <c r="B1807" s="19">
        <v>3213</v>
      </c>
      <c r="D1807" s="20">
        <v>0.21</v>
      </c>
      <c r="E1807" s="19">
        <f>B1807*D1807</f>
        <v>674.73</v>
      </c>
      <c r="G1807" s="19">
        <v>484</v>
      </c>
      <c r="H1807" s="19">
        <v>554</v>
      </c>
      <c r="I1807" s="19">
        <v>2154</v>
      </c>
      <c r="J1807" s="19">
        <v>20</v>
      </c>
      <c r="L1807" s="19">
        <v>546</v>
      </c>
      <c r="M1807" s="19">
        <v>3</v>
      </c>
      <c r="N1807" s="19">
        <v>60</v>
      </c>
      <c r="O1807" s="19">
        <v>479</v>
      </c>
      <c r="P1807" s="19">
        <v>3</v>
      </c>
      <c r="R1807" s="19">
        <f>J1807+ L1807- P1807</f>
        <v>563</v>
      </c>
      <c r="S1807" s="19">
        <f>R1807-E1807</f>
        <v>-111.73000000000002</v>
      </c>
      <c r="U1807" s="19">
        <v>0</v>
      </c>
      <c r="V1807" s="19">
        <v>0</v>
      </c>
      <c r="X1807" s="19">
        <v>0</v>
      </c>
    </row>
    <row r="1808" spans="1:24" x14ac:dyDescent="0.25">
      <c r="A1808" s="2" t="s">
        <v>130</v>
      </c>
      <c r="B1808" s="19">
        <v>7516</v>
      </c>
      <c r="D1808" s="20">
        <v>0.11</v>
      </c>
      <c r="E1808" s="19">
        <f>B1808*D1808</f>
        <v>826.76</v>
      </c>
      <c r="G1808" s="19">
        <v>1980</v>
      </c>
      <c r="H1808" s="19">
        <v>1739</v>
      </c>
      <c r="I1808" s="19">
        <v>2835</v>
      </c>
      <c r="J1808" s="19">
        <v>961</v>
      </c>
      <c r="L1808" s="19">
        <v>619</v>
      </c>
      <c r="M1808" s="19">
        <v>19</v>
      </c>
      <c r="N1808" s="19">
        <v>160</v>
      </c>
      <c r="O1808" s="19">
        <v>355</v>
      </c>
      <c r="P1808" s="19">
        <v>84</v>
      </c>
      <c r="R1808" s="19">
        <f>J1808+ L1808- P1808</f>
        <v>1496</v>
      </c>
      <c r="S1808" s="19">
        <f>R1808-E1808</f>
        <v>669.24</v>
      </c>
      <c r="U1808" s="19">
        <v>0</v>
      </c>
      <c r="V1808" s="19">
        <v>0</v>
      </c>
      <c r="X1808" s="19">
        <v>0</v>
      </c>
    </row>
    <row r="1810" spans="1:24" x14ac:dyDescent="0.25">
      <c r="A1810" s="14" t="s">
        <v>81</v>
      </c>
      <c r="B1810" s="15">
        <v>8279</v>
      </c>
      <c r="E1810" s="15">
        <v>1159.06</v>
      </c>
      <c r="G1810" s="15">
        <v>1269</v>
      </c>
      <c r="H1810" s="15">
        <v>1445</v>
      </c>
      <c r="I1810" s="15">
        <v>4114</v>
      </c>
      <c r="J1810" s="15">
        <v>1449</v>
      </c>
      <c r="L1810" s="15">
        <v>1042</v>
      </c>
      <c r="M1810" s="15">
        <v>46</v>
      </c>
      <c r="N1810" s="15">
        <v>45</v>
      </c>
      <c r="O1810" s="15">
        <v>585</v>
      </c>
      <c r="P1810" s="15">
        <v>364</v>
      </c>
      <c r="R1810" s="15">
        <f>J1810+L1810-P1810</f>
        <v>2127</v>
      </c>
      <c r="S1810" s="15">
        <f>R1810-E1810</f>
        <v>967.94</v>
      </c>
      <c r="U1810" s="15">
        <v>0</v>
      </c>
      <c r="V1810" s="15">
        <v>0</v>
      </c>
      <c r="X1810" s="15">
        <v>0</v>
      </c>
    </row>
    <row r="1811" spans="1:24" x14ac:dyDescent="0.25">
      <c r="A1811" s="2" t="s">
        <v>107</v>
      </c>
      <c r="B1811" s="19">
        <v>8279</v>
      </c>
      <c r="D1811" s="20">
        <v>0.14000000000000001</v>
      </c>
      <c r="E1811" s="19">
        <f>B1811*D1811</f>
        <v>1159.0600000000002</v>
      </c>
      <c r="G1811" s="19">
        <v>1269</v>
      </c>
      <c r="H1811" s="19">
        <v>1445</v>
      </c>
      <c r="I1811" s="19">
        <v>4114</v>
      </c>
      <c r="J1811" s="19">
        <v>1449</v>
      </c>
      <c r="L1811" s="19">
        <v>1042</v>
      </c>
      <c r="M1811" s="19">
        <v>46</v>
      </c>
      <c r="N1811" s="19">
        <v>45</v>
      </c>
      <c r="O1811" s="19">
        <v>585</v>
      </c>
      <c r="P1811" s="19">
        <v>364</v>
      </c>
      <c r="R1811" s="19">
        <f>J1811+ L1811- P1811</f>
        <v>2127</v>
      </c>
      <c r="S1811" s="19">
        <f>R1811-E1811</f>
        <v>967.93999999999983</v>
      </c>
      <c r="U1811" s="19">
        <v>0</v>
      </c>
      <c r="V1811" s="19">
        <v>0</v>
      </c>
      <c r="X1811" s="19">
        <v>0</v>
      </c>
    </row>
    <row r="1813" spans="1:24" x14ac:dyDescent="0.25">
      <c r="A1813" s="14" t="s">
        <v>69</v>
      </c>
      <c r="B1813" s="15">
        <v>38924</v>
      </c>
      <c r="E1813" s="15">
        <v>2724.68</v>
      </c>
      <c r="G1813" s="15">
        <v>8212</v>
      </c>
      <c r="H1813" s="15">
        <v>13413</v>
      </c>
      <c r="I1813" s="15">
        <v>15433</v>
      </c>
      <c r="J1813" s="15">
        <v>1865</v>
      </c>
      <c r="L1813" s="15">
        <v>4495</v>
      </c>
      <c r="M1813" s="15">
        <v>239</v>
      </c>
      <c r="N1813" s="15">
        <v>1121</v>
      </c>
      <c r="O1813" s="15">
        <v>2780</v>
      </c>
      <c r="P1813" s="15">
        <v>353</v>
      </c>
      <c r="R1813" s="15">
        <f>J1813+L1813-P1813</f>
        <v>6007</v>
      </c>
      <c r="S1813" s="15">
        <f>R1813-E1813</f>
        <v>3282.32</v>
      </c>
      <c r="U1813" s="15">
        <v>0</v>
      </c>
      <c r="V1813" s="15">
        <v>0</v>
      </c>
      <c r="X1813" s="15">
        <v>0</v>
      </c>
    </row>
    <row r="1814" spans="1:24" x14ac:dyDescent="0.25">
      <c r="A1814" s="2" t="s">
        <v>128</v>
      </c>
      <c r="B1814" s="19">
        <v>38924</v>
      </c>
      <c r="D1814" s="20">
        <v>7.0000000000000007E-2</v>
      </c>
      <c r="E1814" s="19">
        <f>B1814*D1814</f>
        <v>2724.6800000000003</v>
      </c>
      <c r="G1814" s="19">
        <v>8212</v>
      </c>
      <c r="H1814" s="19">
        <v>13413</v>
      </c>
      <c r="I1814" s="19">
        <v>15433</v>
      </c>
      <c r="J1814" s="19">
        <v>1865</v>
      </c>
      <c r="L1814" s="19">
        <v>4495</v>
      </c>
      <c r="M1814" s="19">
        <v>239</v>
      </c>
      <c r="N1814" s="19">
        <v>1121</v>
      </c>
      <c r="O1814" s="19">
        <v>2780</v>
      </c>
      <c r="P1814" s="19">
        <v>353</v>
      </c>
      <c r="R1814" s="19">
        <f>J1814+ L1814- P1814</f>
        <v>6007</v>
      </c>
      <c r="S1814" s="19">
        <f>R1814-E1814</f>
        <v>3282.3199999999997</v>
      </c>
      <c r="U1814" s="19">
        <v>0</v>
      </c>
      <c r="V1814" s="19">
        <v>0</v>
      </c>
      <c r="X1814" s="19">
        <v>0</v>
      </c>
    </row>
    <row r="1816" spans="1:24" ht="15.75" x14ac:dyDescent="0.25">
      <c r="B1816" s="24">
        <v>57932</v>
      </c>
      <c r="E1816" s="24">
        <v>5385.23</v>
      </c>
      <c r="G1816" s="24">
        <v>11945</v>
      </c>
      <c r="H1816" s="24">
        <v>17151</v>
      </c>
      <c r="I1816" s="24">
        <v>24536</v>
      </c>
      <c r="J1816" s="24">
        <v>4295</v>
      </c>
      <c r="L1816" s="24">
        <v>6702</v>
      </c>
      <c r="M1816" s="24">
        <v>307</v>
      </c>
      <c r="N1816" s="24">
        <v>1386</v>
      </c>
      <c r="O1816" s="24">
        <v>4199</v>
      </c>
      <c r="P1816" s="24">
        <v>804</v>
      </c>
      <c r="R1816" s="24">
        <f>J1816+ L1816- P1816</f>
        <v>10193</v>
      </c>
      <c r="S1816" s="24">
        <f>R1816-E1816</f>
        <v>4807.7700000000004</v>
      </c>
      <c r="U1816" s="24">
        <v>0</v>
      </c>
      <c r="V1816" s="24">
        <v>0</v>
      </c>
      <c r="X1816" s="24">
        <v>0</v>
      </c>
    </row>
    <row r="1819" spans="1:24" ht="15.75" x14ac:dyDescent="0.25">
      <c r="A1819" s="1" t="s">
        <v>438</v>
      </c>
    </row>
    <row r="1820" spans="1:24" x14ac:dyDescent="0.25">
      <c r="A1820" s="14" t="s">
        <v>63</v>
      </c>
      <c r="B1820" s="15">
        <v>9617</v>
      </c>
      <c r="E1820" s="15">
        <v>2019.57</v>
      </c>
      <c r="G1820" s="15">
        <v>940</v>
      </c>
      <c r="H1820" s="15">
        <v>2708</v>
      </c>
      <c r="I1820" s="15">
        <v>5069</v>
      </c>
      <c r="J1820" s="15">
        <v>898</v>
      </c>
      <c r="L1820" s="15">
        <v>2069</v>
      </c>
      <c r="M1820" s="15">
        <v>23</v>
      </c>
      <c r="N1820" s="15">
        <v>506</v>
      </c>
      <c r="O1820" s="15">
        <v>1366</v>
      </c>
      <c r="P1820" s="15">
        <v>170</v>
      </c>
      <c r="R1820" s="15">
        <f>J1820+L1820-P1820</f>
        <v>2797</v>
      </c>
      <c r="S1820" s="15">
        <f>R1820-E1820</f>
        <v>777.43000000000006</v>
      </c>
      <c r="U1820" s="15">
        <v>57</v>
      </c>
      <c r="V1820" s="15">
        <v>56</v>
      </c>
      <c r="X1820" s="15">
        <v>1238</v>
      </c>
    </row>
    <row r="1821" spans="1:24" x14ac:dyDescent="0.25">
      <c r="A1821" s="2" t="s">
        <v>129</v>
      </c>
      <c r="B1821" s="19">
        <v>7279</v>
      </c>
      <c r="D1821" s="20">
        <v>0.21</v>
      </c>
      <c r="E1821" s="19">
        <f>B1821*D1821</f>
        <v>1528.59</v>
      </c>
      <c r="G1821" s="19">
        <v>787</v>
      </c>
      <c r="H1821" s="19">
        <v>2151</v>
      </c>
      <c r="I1821" s="19">
        <v>4097</v>
      </c>
      <c r="J1821" s="19">
        <v>243</v>
      </c>
      <c r="L1821" s="19">
        <v>1522</v>
      </c>
      <c r="M1821" s="19">
        <v>13</v>
      </c>
      <c r="N1821" s="19">
        <v>444</v>
      </c>
      <c r="O1821" s="19">
        <v>984</v>
      </c>
      <c r="P1821" s="19">
        <v>79</v>
      </c>
      <c r="R1821" s="19">
        <f>J1821+ L1821- P1821</f>
        <v>1686</v>
      </c>
      <c r="S1821" s="19">
        <f>R1821-E1821</f>
        <v>157.41000000000008</v>
      </c>
      <c r="U1821" s="19">
        <v>7</v>
      </c>
      <c r="V1821" s="19">
        <v>9</v>
      </c>
      <c r="X1821" s="19">
        <v>582</v>
      </c>
    </row>
    <row r="1822" spans="1:24" x14ac:dyDescent="0.25">
      <c r="A1822" s="2" t="s">
        <v>172</v>
      </c>
      <c r="B1822" s="19">
        <v>2338</v>
      </c>
      <c r="D1822" s="20">
        <v>0.21</v>
      </c>
      <c r="E1822" s="19">
        <f>B1822*D1822</f>
        <v>490.97999999999996</v>
      </c>
      <c r="G1822" s="19">
        <v>153</v>
      </c>
      <c r="H1822" s="19">
        <v>557</v>
      </c>
      <c r="I1822" s="19">
        <v>972</v>
      </c>
      <c r="J1822" s="19">
        <v>655</v>
      </c>
      <c r="L1822" s="19">
        <v>547</v>
      </c>
      <c r="M1822" s="19">
        <v>10</v>
      </c>
      <c r="N1822" s="19">
        <v>62</v>
      </c>
      <c r="O1822" s="19">
        <v>382</v>
      </c>
      <c r="P1822" s="19">
        <v>91</v>
      </c>
      <c r="R1822" s="19">
        <f>J1822+ L1822- P1822</f>
        <v>1111</v>
      </c>
      <c r="S1822" s="19">
        <f>R1822-E1822</f>
        <v>620.02</v>
      </c>
      <c r="U1822" s="19">
        <v>50</v>
      </c>
      <c r="V1822" s="19">
        <v>47</v>
      </c>
      <c r="X1822" s="19">
        <v>656</v>
      </c>
    </row>
    <row r="1824" spans="1:24" ht="26.25" x14ac:dyDescent="0.25">
      <c r="A1824" s="14" t="s">
        <v>66</v>
      </c>
      <c r="B1824" s="15">
        <v>22867</v>
      </c>
      <c r="E1824" s="15">
        <v>2515.37</v>
      </c>
      <c r="G1824" s="15">
        <v>5694</v>
      </c>
      <c r="H1824" s="15">
        <v>7821</v>
      </c>
      <c r="I1824" s="15">
        <v>6504</v>
      </c>
      <c r="J1824" s="15">
        <v>2844</v>
      </c>
      <c r="L1824" s="15">
        <v>2628</v>
      </c>
      <c r="M1824" s="15">
        <v>150</v>
      </c>
      <c r="N1824" s="15">
        <v>796</v>
      </c>
      <c r="O1824" s="15">
        <v>1013</v>
      </c>
      <c r="P1824" s="15">
        <v>664</v>
      </c>
      <c r="R1824" s="15">
        <f>J1824+L1824-P1824</f>
        <v>4808</v>
      </c>
      <c r="S1824" s="15">
        <f>R1824-E1824</f>
        <v>2292.63</v>
      </c>
      <c r="U1824" s="15">
        <v>17</v>
      </c>
      <c r="V1824" s="15">
        <v>186</v>
      </c>
      <c r="X1824" s="15">
        <v>891</v>
      </c>
    </row>
    <row r="1825" spans="1:24" x14ac:dyDescent="0.25">
      <c r="A1825" s="2" t="s">
        <v>130</v>
      </c>
      <c r="B1825" s="19">
        <v>21404</v>
      </c>
      <c r="D1825" s="20">
        <v>0.11</v>
      </c>
      <c r="E1825" s="19">
        <f>B1825*D1825</f>
        <v>2354.44</v>
      </c>
      <c r="G1825" s="19">
        <v>5396</v>
      </c>
      <c r="H1825" s="19">
        <v>7725</v>
      </c>
      <c r="I1825" s="19">
        <v>5775</v>
      </c>
      <c r="J1825" s="19">
        <v>2506</v>
      </c>
      <c r="L1825" s="19">
        <v>2075</v>
      </c>
      <c r="M1825" s="19">
        <v>45</v>
      </c>
      <c r="N1825" s="19">
        <v>751</v>
      </c>
      <c r="O1825" s="19">
        <v>732</v>
      </c>
      <c r="P1825" s="19">
        <v>545</v>
      </c>
      <c r="R1825" s="19">
        <f>J1825+ L1825- P1825</f>
        <v>4036</v>
      </c>
      <c r="S1825" s="19">
        <f>R1825-E1825</f>
        <v>1681.56</v>
      </c>
      <c r="U1825" s="19">
        <v>7</v>
      </c>
      <c r="V1825" s="19">
        <v>1</v>
      </c>
      <c r="X1825" s="19">
        <v>385</v>
      </c>
    </row>
    <row r="1826" spans="1:24" x14ac:dyDescent="0.25">
      <c r="A1826" s="2" t="s">
        <v>176</v>
      </c>
      <c r="B1826" s="19">
        <v>1463</v>
      </c>
      <c r="D1826" s="20">
        <v>0.11</v>
      </c>
      <c r="E1826" s="19">
        <f>B1826*D1826</f>
        <v>160.93</v>
      </c>
      <c r="G1826" s="19">
        <v>298</v>
      </c>
      <c r="H1826" s="19">
        <v>96</v>
      </c>
      <c r="I1826" s="19">
        <v>729</v>
      </c>
      <c r="J1826" s="19">
        <v>338</v>
      </c>
      <c r="L1826" s="19">
        <v>553</v>
      </c>
      <c r="M1826" s="19">
        <v>105</v>
      </c>
      <c r="N1826" s="19">
        <v>45</v>
      </c>
      <c r="O1826" s="19">
        <v>281</v>
      </c>
      <c r="P1826" s="19">
        <v>119</v>
      </c>
      <c r="R1826" s="19">
        <f>J1826+ L1826- P1826</f>
        <v>772</v>
      </c>
      <c r="S1826" s="19">
        <f>R1826-E1826</f>
        <v>611.06999999999994</v>
      </c>
      <c r="U1826" s="19">
        <v>10</v>
      </c>
      <c r="V1826" s="19">
        <v>185</v>
      </c>
      <c r="X1826" s="19">
        <v>506</v>
      </c>
    </row>
    <row r="1828" spans="1:24" x14ac:dyDescent="0.25">
      <c r="A1828" s="14" t="s">
        <v>69</v>
      </c>
      <c r="B1828" s="15">
        <v>38383</v>
      </c>
      <c r="E1828" s="15">
        <v>2686.81</v>
      </c>
      <c r="G1828" s="15">
        <v>11489</v>
      </c>
      <c r="H1828" s="15">
        <v>21605</v>
      </c>
      <c r="I1828" s="15">
        <v>4752</v>
      </c>
      <c r="J1828" s="15">
        <v>535</v>
      </c>
      <c r="L1828" s="15">
        <v>2231</v>
      </c>
      <c r="M1828" s="15">
        <v>65</v>
      </c>
      <c r="N1828" s="15">
        <v>1219</v>
      </c>
      <c r="O1828" s="15">
        <v>754</v>
      </c>
      <c r="P1828" s="15">
        <v>191</v>
      </c>
      <c r="R1828" s="15">
        <f>J1828+L1828-P1828</f>
        <v>2575</v>
      </c>
      <c r="S1828" s="15">
        <f>R1828-E1828</f>
        <v>-111.80999999999995</v>
      </c>
      <c r="U1828" s="15">
        <v>0</v>
      </c>
      <c r="V1828" s="15">
        <v>6</v>
      </c>
      <c r="X1828" s="15">
        <v>0</v>
      </c>
    </row>
    <row r="1829" spans="1:24" x14ac:dyDescent="0.25">
      <c r="A1829" s="2" t="s">
        <v>128</v>
      </c>
      <c r="B1829" s="19">
        <v>38383</v>
      </c>
      <c r="D1829" s="20">
        <v>7.0000000000000007E-2</v>
      </c>
      <c r="E1829" s="19">
        <f>B1829*D1829</f>
        <v>2686.8100000000004</v>
      </c>
      <c r="G1829" s="19">
        <v>11489</v>
      </c>
      <c r="H1829" s="19">
        <v>21605</v>
      </c>
      <c r="I1829" s="19">
        <v>4752</v>
      </c>
      <c r="J1829" s="19">
        <v>535</v>
      </c>
      <c r="L1829" s="19">
        <v>2231</v>
      </c>
      <c r="M1829" s="19">
        <v>65</v>
      </c>
      <c r="N1829" s="19">
        <v>1219</v>
      </c>
      <c r="O1829" s="19">
        <v>754</v>
      </c>
      <c r="P1829" s="19">
        <v>191</v>
      </c>
      <c r="R1829" s="19">
        <f>J1829+ L1829- P1829</f>
        <v>2575</v>
      </c>
      <c r="S1829" s="19">
        <f>R1829-E1829</f>
        <v>-111.8100000000004</v>
      </c>
      <c r="U1829" s="19">
        <v>0</v>
      </c>
      <c r="V1829" s="19">
        <v>6</v>
      </c>
      <c r="X1829" s="19">
        <v>0</v>
      </c>
    </row>
    <row r="1831" spans="1:24" ht="15.75" x14ac:dyDescent="0.25">
      <c r="B1831" s="24">
        <v>70867</v>
      </c>
      <c r="E1831" s="24">
        <v>7221.75</v>
      </c>
      <c r="G1831" s="24">
        <v>18123</v>
      </c>
      <c r="H1831" s="24">
        <v>32134</v>
      </c>
      <c r="I1831" s="24">
        <v>16325</v>
      </c>
      <c r="J1831" s="24">
        <v>4277</v>
      </c>
      <c r="L1831" s="24">
        <v>6928</v>
      </c>
      <c r="M1831" s="24">
        <v>238</v>
      </c>
      <c r="N1831" s="24">
        <v>2521</v>
      </c>
      <c r="O1831" s="24">
        <v>3133</v>
      </c>
      <c r="P1831" s="24">
        <v>1025</v>
      </c>
      <c r="R1831" s="24">
        <f>J1831+ L1831- P1831</f>
        <v>10180</v>
      </c>
      <c r="S1831" s="24">
        <f>R1831-E1831</f>
        <v>2958.25</v>
      </c>
      <c r="U1831" s="24">
        <v>74</v>
      </c>
      <c r="V1831" s="24">
        <v>248</v>
      </c>
      <c r="X1831" s="24">
        <v>2129</v>
      </c>
    </row>
    <row r="1834" spans="1:24" ht="15.75" x14ac:dyDescent="0.25">
      <c r="A1834" s="1" t="s">
        <v>439</v>
      </c>
    </row>
    <row r="1835" spans="1:24" x14ac:dyDescent="0.25">
      <c r="A1835" s="14" t="s">
        <v>440</v>
      </c>
      <c r="B1835" s="15">
        <v>10402</v>
      </c>
      <c r="E1835" s="15">
        <v>1221.6300000000001</v>
      </c>
      <c r="G1835" s="15">
        <v>29</v>
      </c>
      <c r="H1835" s="15">
        <v>4657</v>
      </c>
      <c r="I1835" s="15">
        <v>620</v>
      </c>
      <c r="J1835" s="15">
        <v>5090</v>
      </c>
      <c r="L1835" s="15">
        <v>10400</v>
      </c>
      <c r="M1835" s="15">
        <v>29</v>
      </c>
      <c r="N1835" s="15">
        <v>4657</v>
      </c>
      <c r="O1835" s="15">
        <v>620</v>
      </c>
      <c r="P1835" s="15">
        <v>5089</v>
      </c>
      <c r="R1835" s="15">
        <f>J1835+L1835-P1835</f>
        <v>10401</v>
      </c>
      <c r="S1835" s="15">
        <f>R1835-E1835</f>
        <v>9179.369999999999</v>
      </c>
      <c r="U1835" s="15">
        <v>0</v>
      </c>
      <c r="V1835" s="15">
        <v>0</v>
      </c>
      <c r="X1835" s="15">
        <v>0</v>
      </c>
    </row>
    <row r="1836" spans="1:24" x14ac:dyDescent="0.25">
      <c r="A1836" s="2" t="s">
        <v>183</v>
      </c>
      <c r="B1836" s="19">
        <v>4693</v>
      </c>
      <c r="D1836" s="20">
        <v>0.09</v>
      </c>
      <c r="E1836" s="19">
        <f>B1836*D1836</f>
        <v>422.37</v>
      </c>
      <c r="G1836" s="19">
        <v>6</v>
      </c>
      <c r="H1836" s="19">
        <v>2590</v>
      </c>
      <c r="I1836" s="19">
        <v>411</v>
      </c>
      <c r="J1836" s="19">
        <v>1684</v>
      </c>
      <c r="L1836" s="19">
        <v>4693</v>
      </c>
      <c r="M1836" s="19">
        <v>6</v>
      </c>
      <c r="N1836" s="19">
        <v>2590</v>
      </c>
      <c r="O1836" s="19">
        <v>411</v>
      </c>
      <c r="P1836" s="19">
        <v>1684</v>
      </c>
      <c r="R1836" s="19">
        <f>J1836+ L1836- P1836</f>
        <v>4693</v>
      </c>
      <c r="S1836" s="19">
        <f>R1836-E1836</f>
        <v>4270.63</v>
      </c>
      <c r="U1836" s="19">
        <v>0</v>
      </c>
      <c r="V1836" s="19">
        <v>0</v>
      </c>
      <c r="X1836" s="19">
        <v>0</v>
      </c>
    </row>
    <row r="1837" spans="1:24" x14ac:dyDescent="0.25">
      <c r="A1837" s="2" t="s">
        <v>191</v>
      </c>
      <c r="B1837" s="19">
        <v>3591</v>
      </c>
      <c r="D1837" s="20">
        <v>0.14000000000000001</v>
      </c>
      <c r="E1837" s="19">
        <f>B1837*D1837</f>
        <v>502.74000000000007</v>
      </c>
      <c r="G1837" s="19">
        <v>0</v>
      </c>
      <c r="H1837" s="19">
        <v>1929</v>
      </c>
      <c r="I1837" s="19">
        <v>98</v>
      </c>
      <c r="J1837" s="19">
        <v>1562</v>
      </c>
      <c r="L1837" s="19">
        <v>3589</v>
      </c>
      <c r="M1837" s="19">
        <v>0</v>
      </c>
      <c r="N1837" s="19">
        <v>1929</v>
      </c>
      <c r="O1837" s="19">
        <v>98</v>
      </c>
      <c r="P1837" s="19">
        <v>1561</v>
      </c>
      <c r="R1837" s="19">
        <f>J1837+ L1837- P1837</f>
        <v>3590</v>
      </c>
      <c r="S1837" s="19">
        <f>R1837-E1837</f>
        <v>3087.2599999999998</v>
      </c>
      <c r="U1837" s="19">
        <v>0</v>
      </c>
      <c r="V1837" s="19">
        <v>0</v>
      </c>
      <c r="X1837" s="19">
        <v>0</v>
      </c>
    </row>
    <row r="1838" spans="1:24" x14ac:dyDescent="0.25">
      <c r="A1838" s="2" t="s">
        <v>441</v>
      </c>
      <c r="B1838" s="19">
        <v>2118</v>
      </c>
      <c r="D1838" s="20">
        <v>0.14000000000000001</v>
      </c>
      <c r="E1838" s="19">
        <f>B1838*D1838</f>
        <v>296.52000000000004</v>
      </c>
      <c r="G1838" s="19">
        <v>23</v>
      </c>
      <c r="H1838" s="19">
        <v>138</v>
      </c>
      <c r="I1838" s="19">
        <v>111</v>
      </c>
      <c r="J1838" s="19">
        <v>1844</v>
      </c>
      <c r="L1838" s="19">
        <v>2118</v>
      </c>
      <c r="M1838" s="19">
        <v>23</v>
      </c>
      <c r="N1838" s="19">
        <v>138</v>
      </c>
      <c r="O1838" s="19">
        <v>111</v>
      </c>
      <c r="P1838" s="19">
        <v>1844</v>
      </c>
      <c r="R1838" s="19">
        <f>J1838+ L1838- P1838</f>
        <v>2118</v>
      </c>
      <c r="S1838" s="19">
        <f>R1838-E1838</f>
        <v>1821.48</v>
      </c>
      <c r="U1838" s="19">
        <v>0</v>
      </c>
      <c r="V1838" s="19">
        <v>0</v>
      </c>
      <c r="X1838" s="19">
        <v>0</v>
      </c>
    </row>
    <row r="1840" spans="1:24" x14ac:dyDescent="0.25">
      <c r="A1840" s="14" t="s">
        <v>251</v>
      </c>
      <c r="B1840" s="15">
        <v>3391</v>
      </c>
      <c r="E1840" s="15">
        <v>456.91</v>
      </c>
      <c r="G1840" s="15">
        <v>20</v>
      </c>
      <c r="H1840" s="15">
        <v>2174</v>
      </c>
      <c r="I1840" s="15">
        <v>148</v>
      </c>
      <c r="J1840" s="15">
        <v>1046</v>
      </c>
      <c r="L1840" s="15">
        <v>3389</v>
      </c>
      <c r="M1840" s="15">
        <v>20</v>
      </c>
      <c r="N1840" s="15">
        <v>2174</v>
      </c>
      <c r="O1840" s="15">
        <v>148</v>
      </c>
      <c r="P1840" s="15">
        <v>1045</v>
      </c>
      <c r="R1840" s="15">
        <f>J1840+L1840-P1840</f>
        <v>3390</v>
      </c>
      <c r="S1840" s="15">
        <f>R1840-E1840</f>
        <v>2933.09</v>
      </c>
      <c r="U1840" s="15">
        <v>0</v>
      </c>
      <c r="V1840" s="15">
        <v>0</v>
      </c>
      <c r="X1840" s="15">
        <v>1</v>
      </c>
    </row>
    <row r="1841" spans="1:24" x14ac:dyDescent="0.25">
      <c r="A1841" s="2" t="s">
        <v>185</v>
      </c>
      <c r="B1841" s="19">
        <v>839</v>
      </c>
      <c r="D1841" s="20">
        <v>0.21</v>
      </c>
      <c r="E1841" s="19">
        <f>B1841*D1841</f>
        <v>176.19</v>
      </c>
      <c r="G1841" s="19">
        <v>0</v>
      </c>
      <c r="H1841" s="19">
        <v>0</v>
      </c>
      <c r="I1841" s="19">
        <v>148</v>
      </c>
      <c r="J1841" s="19">
        <v>689</v>
      </c>
      <c r="L1841" s="19">
        <v>837</v>
      </c>
      <c r="M1841" s="19">
        <v>0</v>
      </c>
      <c r="N1841" s="19">
        <v>0</v>
      </c>
      <c r="O1841" s="19">
        <v>148</v>
      </c>
      <c r="P1841" s="19">
        <v>688</v>
      </c>
      <c r="R1841" s="19">
        <f>J1841+ L1841- P1841</f>
        <v>838</v>
      </c>
      <c r="S1841" s="19">
        <f>R1841-E1841</f>
        <v>661.81</v>
      </c>
      <c r="U1841" s="19">
        <v>0</v>
      </c>
      <c r="V1841" s="19">
        <v>0</v>
      </c>
      <c r="X1841" s="19">
        <v>0</v>
      </c>
    </row>
    <row r="1842" spans="1:24" x14ac:dyDescent="0.25">
      <c r="A1842" s="2" t="s">
        <v>188</v>
      </c>
      <c r="B1842" s="19">
        <v>2552</v>
      </c>
      <c r="D1842" s="20">
        <v>0.11</v>
      </c>
      <c r="E1842" s="19">
        <f>B1842*D1842</f>
        <v>280.72000000000003</v>
      </c>
      <c r="G1842" s="19">
        <v>20</v>
      </c>
      <c r="H1842" s="19">
        <v>2174</v>
      </c>
      <c r="I1842" s="19">
        <v>0</v>
      </c>
      <c r="J1842" s="19">
        <v>357</v>
      </c>
      <c r="L1842" s="19">
        <v>2552</v>
      </c>
      <c r="M1842" s="19">
        <v>20</v>
      </c>
      <c r="N1842" s="19">
        <v>2174</v>
      </c>
      <c r="O1842" s="19">
        <v>0</v>
      </c>
      <c r="P1842" s="19">
        <v>357</v>
      </c>
      <c r="R1842" s="19">
        <f>J1842+ L1842- P1842</f>
        <v>2552</v>
      </c>
      <c r="S1842" s="19">
        <f>R1842-E1842</f>
        <v>2271.2799999999997</v>
      </c>
      <c r="U1842" s="19">
        <v>0</v>
      </c>
      <c r="V1842" s="19">
        <v>0</v>
      </c>
      <c r="X1842" s="19">
        <v>1</v>
      </c>
    </row>
    <row r="1844" spans="1:24" ht="15.75" x14ac:dyDescent="0.25">
      <c r="B1844" s="24">
        <v>13793</v>
      </c>
      <c r="E1844" s="24">
        <v>1678.54</v>
      </c>
      <c r="G1844" s="24">
        <v>49</v>
      </c>
      <c r="H1844" s="24">
        <v>6831</v>
      </c>
      <c r="I1844" s="24">
        <v>768</v>
      </c>
      <c r="J1844" s="24">
        <v>6136</v>
      </c>
      <c r="L1844" s="24">
        <v>13789</v>
      </c>
      <c r="M1844" s="24">
        <v>49</v>
      </c>
      <c r="N1844" s="24">
        <v>6831</v>
      </c>
      <c r="O1844" s="24">
        <v>768</v>
      </c>
      <c r="P1844" s="24">
        <v>6134</v>
      </c>
      <c r="R1844" s="24">
        <f>J1844+ L1844- P1844</f>
        <v>13791</v>
      </c>
      <c r="S1844" s="24">
        <f>R1844-E1844</f>
        <v>12112.46</v>
      </c>
      <c r="U1844" s="24">
        <v>0</v>
      </c>
      <c r="V1844" s="24">
        <v>0</v>
      </c>
      <c r="X1844" s="24">
        <v>1</v>
      </c>
    </row>
    <row r="1847" spans="1:24" ht="15.75" x14ac:dyDescent="0.25">
      <c r="A1847" s="1" t="s">
        <v>442</v>
      </c>
    </row>
    <row r="1848" spans="1:24" x14ac:dyDescent="0.25">
      <c r="A1848" s="14" t="s">
        <v>81</v>
      </c>
      <c r="B1848" s="15">
        <v>12368</v>
      </c>
      <c r="E1848" s="15">
        <v>1731.52</v>
      </c>
      <c r="G1848" s="15">
        <v>8877</v>
      </c>
      <c r="H1848" s="15">
        <v>881</v>
      </c>
      <c r="I1848" s="15">
        <v>1795</v>
      </c>
      <c r="J1848" s="15">
        <v>813</v>
      </c>
      <c r="L1848" s="15">
        <v>1694</v>
      </c>
      <c r="M1848" s="15">
        <v>334</v>
      </c>
      <c r="N1848" s="15">
        <v>181</v>
      </c>
      <c r="O1848" s="15">
        <v>785</v>
      </c>
      <c r="P1848" s="15">
        <v>392</v>
      </c>
      <c r="R1848" s="15">
        <f>J1848+L1848-P1848</f>
        <v>2115</v>
      </c>
      <c r="S1848" s="15">
        <f>R1848-E1848</f>
        <v>383.48</v>
      </c>
      <c r="U1848" s="15">
        <v>0</v>
      </c>
      <c r="V1848" s="15">
        <v>21</v>
      </c>
      <c r="X1848" s="15">
        <v>0</v>
      </c>
    </row>
    <row r="1849" spans="1:24" x14ac:dyDescent="0.25">
      <c r="A1849" s="2" t="s">
        <v>107</v>
      </c>
      <c r="B1849" s="19">
        <v>12368</v>
      </c>
      <c r="D1849" s="20">
        <v>0.14000000000000001</v>
      </c>
      <c r="E1849" s="19">
        <f>B1849*D1849</f>
        <v>1731.5200000000002</v>
      </c>
      <c r="G1849" s="19">
        <v>8877</v>
      </c>
      <c r="H1849" s="19">
        <v>881</v>
      </c>
      <c r="I1849" s="19">
        <v>1795</v>
      </c>
      <c r="J1849" s="19">
        <v>813</v>
      </c>
      <c r="L1849" s="19">
        <v>1694</v>
      </c>
      <c r="M1849" s="19">
        <v>334</v>
      </c>
      <c r="N1849" s="19">
        <v>181</v>
      </c>
      <c r="O1849" s="19">
        <v>785</v>
      </c>
      <c r="P1849" s="19">
        <v>392</v>
      </c>
      <c r="R1849" s="19">
        <f>J1849+ L1849- P1849</f>
        <v>2115</v>
      </c>
      <c r="S1849" s="19">
        <f>R1849-E1849</f>
        <v>383.47999999999979</v>
      </c>
      <c r="U1849" s="19">
        <v>0</v>
      </c>
      <c r="V1849" s="19">
        <v>21</v>
      </c>
      <c r="X1849" s="19">
        <v>0</v>
      </c>
    </row>
    <row r="1851" spans="1:24" x14ac:dyDescent="0.25">
      <c r="A1851" s="14" t="s">
        <v>443</v>
      </c>
      <c r="B1851" s="15">
        <v>38517</v>
      </c>
      <c r="E1851" s="15">
        <v>2719.51</v>
      </c>
      <c r="G1851" s="15">
        <v>19205</v>
      </c>
      <c r="H1851" s="15">
        <v>10151</v>
      </c>
      <c r="I1851" s="15">
        <v>8041</v>
      </c>
      <c r="J1851" s="15">
        <v>1115</v>
      </c>
      <c r="L1851" s="15">
        <v>2779</v>
      </c>
      <c r="M1851" s="15">
        <v>205</v>
      </c>
      <c r="N1851" s="15">
        <v>912</v>
      </c>
      <c r="O1851" s="15">
        <v>1400</v>
      </c>
      <c r="P1851" s="15">
        <v>258</v>
      </c>
      <c r="R1851" s="15">
        <f>J1851+L1851-P1851</f>
        <v>3636</v>
      </c>
      <c r="S1851" s="15">
        <f>R1851-E1851</f>
        <v>916.48999999999978</v>
      </c>
      <c r="U1851" s="15">
        <v>19</v>
      </c>
      <c r="V1851" s="15">
        <v>306</v>
      </c>
      <c r="X1851" s="15">
        <v>0</v>
      </c>
    </row>
    <row r="1852" spans="1:24" x14ac:dyDescent="0.25">
      <c r="A1852" s="2" t="s">
        <v>109</v>
      </c>
      <c r="B1852" s="19">
        <v>3818</v>
      </c>
      <c r="D1852" s="20">
        <v>7.0000000000000007E-2</v>
      </c>
      <c r="E1852" s="19">
        <f>B1852*D1852</f>
        <v>267.26000000000005</v>
      </c>
      <c r="G1852" s="19">
        <v>1952</v>
      </c>
      <c r="H1852" s="19">
        <v>1344</v>
      </c>
      <c r="I1852" s="19">
        <v>362</v>
      </c>
      <c r="J1852" s="19">
        <v>159</v>
      </c>
      <c r="L1852" s="19">
        <v>325</v>
      </c>
      <c r="M1852" s="19">
        <v>19</v>
      </c>
      <c r="N1852" s="19">
        <v>126</v>
      </c>
      <c r="O1852" s="19">
        <v>113</v>
      </c>
      <c r="P1852" s="19">
        <v>66</v>
      </c>
      <c r="R1852" s="19">
        <f>J1852+ L1852- P1852</f>
        <v>418</v>
      </c>
      <c r="S1852" s="19">
        <f>R1852-E1852</f>
        <v>150.73999999999995</v>
      </c>
      <c r="U1852" s="19">
        <v>2</v>
      </c>
      <c r="V1852" s="19">
        <v>39</v>
      </c>
      <c r="X1852" s="19">
        <v>0</v>
      </c>
    </row>
    <row r="1853" spans="1:24" x14ac:dyDescent="0.25">
      <c r="A1853" s="2" t="s">
        <v>112</v>
      </c>
      <c r="B1853" s="19">
        <v>34116</v>
      </c>
      <c r="D1853" s="20">
        <v>7.0000000000000007E-2</v>
      </c>
      <c r="E1853" s="19">
        <f>B1853*D1853</f>
        <v>2388.1200000000003</v>
      </c>
      <c r="G1853" s="19">
        <v>16867</v>
      </c>
      <c r="H1853" s="19">
        <v>8790</v>
      </c>
      <c r="I1853" s="19">
        <v>7542</v>
      </c>
      <c r="J1853" s="19">
        <v>915</v>
      </c>
      <c r="L1853" s="19">
        <v>2446</v>
      </c>
      <c r="M1853" s="19">
        <v>186</v>
      </c>
      <c r="N1853" s="19">
        <v>786</v>
      </c>
      <c r="O1853" s="19">
        <v>1286</v>
      </c>
      <c r="P1853" s="19">
        <v>186</v>
      </c>
      <c r="R1853" s="19">
        <f>J1853+ L1853- P1853</f>
        <v>3175</v>
      </c>
      <c r="S1853" s="19">
        <f>R1853-E1853</f>
        <v>786.87999999999965</v>
      </c>
      <c r="U1853" s="19">
        <v>17</v>
      </c>
      <c r="V1853" s="19">
        <v>267</v>
      </c>
      <c r="X1853" s="19">
        <v>0</v>
      </c>
    </row>
    <row r="1854" spans="1:24" x14ac:dyDescent="0.25">
      <c r="A1854" s="2" t="s">
        <v>114</v>
      </c>
      <c r="B1854" s="19">
        <v>583</v>
      </c>
      <c r="D1854" s="20">
        <v>0.11</v>
      </c>
      <c r="E1854" s="19">
        <f>B1854*D1854</f>
        <v>64.13</v>
      </c>
      <c r="G1854" s="19">
        <v>386</v>
      </c>
      <c r="H1854" s="19">
        <v>17</v>
      </c>
      <c r="I1854" s="19">
        <v>137</v>
      </c>
      <c r="J1854" s="19">
        <v>41</v>
      </c>
      <c r="L1854" s="19">
        <v>8</v>
      </c>
      <c r="M1854" s="19">
        <v>0</v>
      </c>
      <c r="N1854" s="19">
        <v>0</v>
      </c>
      <c r="O1854" s="19">
        <v>1</v>
      </c>
      <c r="P1854" s="19">
        <v>6</v>
      </c>
      <c r="R1854" s="19">
        <f>J1854+ L1854- P1854</f>
        <v>43</v>
      </c>
      <c r="S1854" s="19">
        <f>R1854-E1854</f>
        <v>-21.129999999999995</v>
      </c>
      <c r="U1854" s="19">
        <v>0</v>
      </c>
      <c r="V1854" s="19">
        <v>0</v>
      </c>
      <c r="X1854" s="19">
        <v>0</v>
      </c>
    </row>
    <row r="1856" spans="1:24" ht="26.25" x14ac:dyDescent="0.25">
      <c r="A1856" s="14" t="s">
        <v>444</v>
      </c>
      <c r="B1856" s="15">
        <v>13936</v>
      </c>
      <c r="E1856" s="15">
        <v>1533.06</v>
      </c>
      <c r="G1856" s="15">
        <v>6091</v>
      </c>
      <c r="H1856" s="15">
        <v>5336</v>
      </c>
      <c r="I1856" s="15">
        <v>1936</v>
      </c>
      <c r="J1856" s="15">
        <v>570</v>
      </c>
      <c r="L1856" s="15">
        <v>1639</v>
      </c>
      <c r="M1856" s="15">
        <v>228</v>
      </c>
      <c r="N1856" s="15">
        <v>485</v>
      </c>
      <c r="O1856" s="15">
        <v>693</v>
      </c>
      <c r="P1856" s="15">
        <v>231</v>
      </c>
      <c r="R1856" s="15">
        <f>J1856+L1856-P1856</f>
        <v>1978</v>
      </c>
      <c r="S1856" s="15">
        <f>R1856-E1856</f>
        <v>444.94000000000005</v>
      </c>
      <c r="U1856" s="15">
        <v>0</v>
      </c>
      <c r="V1856" s="15">
        <v>0</v>
      </c>
      <c r="X1856" s="15">
        <v>0</v>
      </c>
    </row>
    <row r="1857" spans="1:24" x14ac:dyDescent="0.25">
      <c r="A1857" s="2" t="s">
        <v>58</v>
      </c>
      <c r="B1857" s="19">
        <v>13922</v>
      </c>
      <c r="D1857" s="20">
        <v>0.11</v>
      </c>
      <c r="E1857" s="19">
        <f>B1857*D1857</f>
        <v>1531.42</v>
      </c>
      <c r="G1857" s="19">
        <v>6084</v>
      </c>
      <c r="H1857" s="19">
        <v>5331</v>
      </c>
      <c r="I1857" s="19">
        <v>1936</v>
      </c>
      <c r="J1857" s="19">
        <v>570</v>
      </c>
      <c r="L1857" s="19">
        <v>1639</v>
      </c>
      <c r="M1857" s="19">
        <v>228</v>
      </c>
      <c r="N1857" s="19">
        <v>485</v>
      </c>
      <c r="O1857" s="19">
        <v>693</v>
      </c>
      <c r="P1857" s="19">
        <v>231</v>
      </c>
      <c r="R1857" s="19">
        <f>J1857+ L1857- P1857</f>
        <v>1978</v>
      </c>
      <c r="S1857" s="19">
        <f>R1857-E1857</f>
        <v>446.57999999999993</v>
      </c>
      <c r="U1857" s="19">
        <v>0</v>
      </c>
      <c r="V1857" s="19">
        <v>0</v>
      </c>
      <c r="X1857" s="19">
        <v>0</v>
      </c>
    </row>
    <row r="1858" spans="1:24" x14ac:dyDescent="0.25">
      <c r="A1858" s="2" t="s">
        <v>171</v>
      </c>
      <c r="B1858" s="19">
        <v>1</v>
      </c>
      <c r="D1858" s="20">
        <v>0.21</v>
      </c>
      <c r="E1858" s="19">
        <f>B1858*D1858</f>
        <v>0.21</v>
      </c>
      <c r="G1858" s="19">
        <v>0</v>
      </c>
      <c r="H1858" s="19">
        <v>0</v>
      </c>
      <c r="I1858" s="19">
        <v>0</v>
      </c>
      <c r="J1858" s="19">
        <v>0</v>
      </c>
      <c r="L1858" s="19">
        <v>0</v>
      </c>
      <c r="M1858" s="19">
        <v>0</v>
      </c>
      <c r="N1858" s="19">
        <v>0</v>
      </c>
      <c r="O1858" s="19">
        <v>0</v>
      </c>
      <c r="P1858" s="19">
        <v>0</v>
      </c>
      <c r="R1858" s="19">
        <f>J1858+ L1858- P1858</f>
        <v>0</v>
      </c>
      <c r="S1858" s="19">
        <f>R1858-E1858</f>
        <v>-0.21</v>
      </c>
      <c r="U1858" s="19">
        <v>0</v>
      </c>
      <c r="V1858" s="19">
        <v>0</v>
      </c>
      <c r="X1858" s="19">
        <v>0</v>
      </c>
    </row>
    <row r="1859" spans="1:24" x14ac:dyDescent="0.25">
      <c r="A1859" s="2" t="s">
        <v>175</v>
      </c>
      <c r="B1859" s="19">
        <v>13</v>
      </c>
      <c r="D1859" s="20">
        <v>0.11</v>
      </c>
      <c r="E1859" s="19">
        <f>B1859*D1859</f>
        <v>1.43</v>
      </c>
      <c r="G1859" s="19">
        <v>7</v>
      </c>
      <c r="H1859" s="19">
        <v>5</v>
      </c>
      <c r="I1859" s="19">
        <v>0</v>
      </c>
      <c r="J1859" s="19">
        <v>0</v>
      </c>
      <c r="L1859" s="19">
        <v>0</v>
      </c>
      <c r="M1859" s="19">
        <v>0</v>
      </c>
      <c r="N1859" s="19">
        <v>0</v>
      </c>
      <c r="O1859" s="19">
        <v>0</v>
      </c>
      <c r="P1859" s="19">
        <v>0</v>
      </c>
      <c r="R1859" s="19">
        <f>J1859+ L1859- P1859</f>
        <v>0</v>
      </c>
      <c r="S1859" s="19">
        <f>R1859-E1859</f>
        <v>-1.43</v>
      </c>
      <c r="U1859" s="19">
        <v>0</v>
      </c>
      <c r="V1859" s="19">
        <v>0</v>
      </c>
      <c r="X1859" s="19">
        <v>0</v>
      </c>
    </row>
    <row r="1861" spans="1:24" ht="15.75" x14ac:dyDescent="0.25">
      <c r="B1861" s="24">
        <v>64821</v>
      </c>
      <c r="E1861" s="24">
        <v>5984.09</v>
      </c>
      <c r="G1861" s="24">
        <v>34173</v>
      </c>
      <c r="H1861" s="24">
        <v>16368</v>
      </c>
      <c r="I1861" s="24">
        <v>11772</v>
      </c>
      <c r="J1861" s="24">
        <v>2498</v>
      </c>
      <c r="L1861" s="24">
        <v>6112</v>
      </c>
      <c r="M1861" s="24">
        <v>767</v>
      </c>
      <c r="N1861" s="24">
        <v>1578</v>
      </c>
      <c r="O1861" s="24">
        <v>2878</v>
      </c>
      <c r="P1861" s="24">
        <v>881</v>
      </c>
      <c r="R1861" s="24">
        <f>J1861+ L1861- P1861</f>
        <v>7729</v>
      </c>
      <c r="S1861" s="24">
        <f>R1861-E1861</f>
        <v>1744.9099999999999</v>
      </c>
      <c r="U1861" s="24">
        <v>19</v>
      </c>
      <c r="V1861" s="24">
        <v>327</v>
      </c>
      <c r="X1861" s="24">
        <v>0</v>
      </c>
    </row>
    <row r="1864" spans="1:24" ht="15.75" x14ac:dyDescent="0.25">
      <c r="A1864" s="1" t="s">
        <v>445</v>
      </c>
    </row>
    <row r="1865" spans="1:24" ht="26.25" x14ac:dyDescent="0.25">
      <c r="A1865" s="14" t="s">
        <v>295</v>
      </c>
      <c r="B1865" s="15">
        <v>13734</v>
      </c>
      <c r="E1865" s="15">
        <v>2884.14</v>
      </c>
      <c r="G1865" s="15">
        <v>3955</v>
      </c>
      <c r="H1865" s="15">
        <v>3262</v>
      </c>
      <c r="I1865" s="15">
        <v>6153</v>
      </c>
      <c r="J1865" s="15">
        <v>362</v>
      </c>
      <c r="L1865" s="15">
        <v>2817</v>
      </c>
      <c r="M1865" s="15">
        <v>1286</v>
      </c>
      <c r="N1865" s="15">
        <v>373</v>
      </c>
      <c r="O1865" s="15">
        <v>1121</v>
      </c>
      <c r="P1865" s="15">
        <v>34</v>
      </c>
      <c r="R1865" s="15">
        <f>J1865+L1865-P1865</f>
        <v>3145</v>
      </c>
      <c r="S1865" s="15">
        <f>R1865-E1865</f>
        <v>260.86000000000013</v>
      </c>
      <c r="U1865" s="15">
        <v>3</v>
      </c>
      <c r="V1865" s="15">
        <v>149</v>
      </c>
      <c r="X1865" s="15">
        <v>0</v>
      </c>
    </row>
    <row r="1866" spans="1:24" x14ac:dyDescent="0.25">
      <c r="A1866" s="2" t="s">
        <v>73</v>
      </c>
      <c r="B1866" s="19">
        <v>21</v>
      </c>
      <c r="D1866" s="20">
        <v>0.21</v>
      </c>
      <c r="E1866" s="19">
        <f>B1866*D1866</f>
        <v>4.41</v>
      </c>
      <c r="G1866" s="19">
        <v>0</v>
      </c>
      <c r="H1866" s="19">
        <v>21</v>
      </c>
      <c r="I1866" s="19">
        <v>0</v>
      </c>
      <c r="J1866" s="19">
        <v>0</v>
      </c>
      <c r="L1866" s="19">
        <v>21</v>
      </c>
      <c r="M1866" s="19">
        <v>0</v>
      </c>
      <c r="N1866" s="19">
        <v>21</v>
      </c>
      <c r="O1866" s="19">
        <v>0</v>
      </c>
      <c r="P1866" s="19">
        <v>0</v>
      </c>
      <c r="R1866" s="19">
        <f>J1866+ L1866- P1866</f>
        <v>21</v>
      </c>
      <c r="S1866" s="19">
        <f>R1866-E1866</f>
        <v>16.59</v>
      </c>
      <c r="U1866" s="19">
        <v>0</v>
      </c>
      <c r="V1866" s="19">
        <v>0</v>
      </c>
      <c r="X1866" s="19">
        <v>0</v>
      </c>
    </row>
    <row r="1867" spans="1:24" x14ac:dyDescent="0.25">
      <c r="A1867" s="2" t="s">
        <v>74</v>
      </c>
      <c r="B1867" s="19">
        <v>652</v>
      </c>
      <c r="D1867" s="20">
        <v>0.21</v>
      </c>
      <c r="E1867" s="19">
        <f>B1867*D1867</f>
        <v>136.91999999999999</v>
      </c>
      <c r="G1867" s="19">
        <v>1</v>
      </c>
      <c r="H1867" s="19">
        <v>174</v>
      </c>
      <c r="I1867" s="19">
        <v>477</v>
      </c>
      <c r="J1867" s="19">
        <v>0</v>
      </c>
      <c r="L1867" s="19">
        <v>97</v>
      </c>
      <c r="M1867" s="19">
        <v>1</v>
      </c>
      <c r="N1867" s="19">
        <v>35</v>
      </c>
      <c r="O1867" s="19">
        <v>60</v>
      </c>
      <c r="P1867" s="19">
        <v>0</v>
      </c>
      <c r="R1867" s="19">
        <f>J1867+ L1867- P1867</f>
        <v>97</v>
      </c>
      <c r="S1867" s="19">
        <f>R1867-E1867</f>
        <v>-39.919999999999987</v>
      </c>
      <c r="U1867" s="19">
        <v>0</v>
      </c>
      <c r="V1867" s="19">
        <v>0</v>
      </c>
      <c r="X1867" s="19">
        <v>0</v>
      </c>
    </row>
    <row r="1868" spans="1:24" x14ac:dyDescent="0.25">
      <c r="A1868" s="2" t="s">
        <v>65</v>
      </c>
      <c r="B1868" s="19">
        <v>13061</v>
      </c>
      <c r="D1868" s="20">
        <v>0.21</v>
      </c>
      <c r="E1868" s="19">
        <f>B1868*D1868</f>
        <v>2742.81</v>
      </c>
      <c r="G1868" s="19">
        <v>3954</v>
      </c>
      <c r="H1868" s="19">
        <v>3067</v>
      </c>
      <c r="I1868" s="19">
        <v>5676</v>
      </c>
      <c r="J1868" s="19">
        <v>362</v>
      </c>
      <c r="L1868" s="19">
        <v>2699</v>
      </c>
      <c r="M1868" s="19">
        <v>1285</v>
      </c>
      <c r="N1868" s="19">
        <v>317</v>
      </c>
      <c r="O1868" s="19">
        <v>1061</v>
      </c>
      <c r="P1868" s="19">
        <v>34</v>
      </c>
      <c r="R1868" s="19">
        <f>J1868+ L1868- P1868</f>
        <v>3027</v>
      </c>
      <c r="S1868" s="19">
        <f>R1868-E1868</f>
        <v>284.19000000000005</v>
      </c>
      <c r="U1868" s="19">
        <v>3</v>
      </c>
      <c r="V1868" s="19">
        <v>149</v>
      </c>
      <c r="X1868" s="19">
        <v>0</v>
      </c>
    </row>
    <row r="1870" spans="1:24" ht="26.25" x14ac:dyDescent="0.25">
      <c r="A1870" s="14" t="s">
        <v>296</v>
      </c>
      <c r="B1870" s="15">
        <v>8940</v>
      </c>
      <c r="E1870" s="15">
        <v>983.4</v>
      </c>
      <c r="G1870" s="15">
        <v>1634</v>
      </c>
      <c r="H1870" s="15">
        <v>3616</v>
      </c>
      <c r="I1870" s="15">
        <v>3292</v>
      </c>
      <c r="J1870" s="15">
        <v>396</v>
      </c>
      <c r="L1870" s="15">
        <v>129</v>
      </c>
      <c r="M1870" s="15">
        <v>46</v>
      </c>
      <c r="N1870" s="15">
        <v>24</v>
      </c>
      <c r="O1870" s="15">
        <v>42</v>
      </c>
      <c r="P1870" s="15">
        <v>16</v>
      </c>
      <c r="R1870" s="15">
        <f>J1870+L1870-P1870</f>
        <v>509</v>
      </c>
      <c r="S1870" s="15">
        <f>R1870-E1870</f>
        <v>-474.4</v>
      </c>
      <c r="U1870" s="15">
        <v>0</v>
      </c>
      <c r="V1870" s="15">
        <v>22</v>
      </c>
      <c r="X1870" s="15">
        <v>0</v>
      </c>
    </row>
    <row r="1871" spans="1:24" x14ac:dyDescent="0.25">
      <c r="A1871" s="2" t="s">
        <v>76</v>
      </c>
      <c r="B1871" s="19">
        <v>0</v>
      </c>
      <c r="D1871" s="20">
        <v>0.11</v>
      </c>
      <c r="E1871" s="19">
        <f>B1871*D1871</f>
        <v>0</v>
      </c>
      <c r="G1871" s="19">
        <v>0</v>
      </c>
      <c r="H1871" s="19">
        <v>0</v>
      </c>
      <c r="I1871" s="19">
        <v>0</v>
      </c>
      <c r="J1871" s="19">
        <v>0</v>
      </c>
      <c r="L1871" s="19">
        <v>0</v>
      </c>
      <c r="M1871" s="19">
        <v>0</v>
      </c>
      <c r="N1871" s="19">
        <v>0</v>
      </c>
      <c r="O1871" s="19">
        <v>0</v>
      </c>
      <c r="P1871" s="19">
        <v>0</v>
      </c>
      <c r="R1871" s="19">
        <f>J1871+ L1871- P1871</f>
        <v>0</v>
      </c>
      <c r="S1871" s="19">
        <f>R1871-E1871</f>
        <v>0</v>
      </c>
      <c r="U1871" s="19">
        <v>0</v>
      </c>
      <c r="V1871" s="19">
        <v>0</v>
      </c>
      <c r="X1871" s="19">
        <v>0</v>
      </c>
    </row>
    <row r="1872" spans="1:24" x14ac:dyDescent="0.25">
      <c r="A1872" s="2" t="s">
        <v>77</v>
      </c>
      <c r="B1872" s="19">
        <v>824</v>
      </c>
      <c r="D1872" s="20">
        <v>0.11</v>
      </c>
      <c r="E1872" s="19">
        <f>B1872*D1872</f>
        <v>90.64</v>
      </c>
      <c r="G1872" s="19">
        <v>158</v>
      </c>
      <c r="H1872" s="19">
        <v>227</v>
      </c>
      <c r="I1872" s="19">
        <v>390</v>
      </c>
      <c r="J1872" s="19">
        <v>49</v>
      </c>
      <c r="L1872" s="19">
        <v>19</v>
      </c>
      <c r="M1872" s="19">
        <v>1</v>
      </c>
      <c r="N1872" s="19">
        <v>5</v>
      </c>
      <c r="O1872" s="19">
        <v>11</v>
      </c>
      <c r="P1872" s="19">
        <v>2</v>
      </c>
      <c r="R1872" s="19">
        <f>J1872+ L1872- P1872</f>
        <v>66</v>
      </c>
      <c r="S1872" s="19">
        <f>R1872-E1872</f>
        <v>-24.64</v>
      </c>
      <c r="U1872" s="19">
        <v>0</v>
      </c>
      <c r="V1872" s="19">
        <v>0</v>
      </c>
      <c r="X1872" s="19">
        <v>0</v>
      </c>
    </row>
    <row r="1873" spans="1:24" x14ac:dyDescent="0.25">
      <c r="A1873" s="2" t="s">
        <v>68</v>
      </c>
      <c r="B1873" s="19">
        <v>8116</v>
      </c>
      <c r="D1873" s="20">
        <v>0.11</v>
      </c>
      <c r="E1873" s="19">
        <f>B1873*D1873</f>
        <v>892.76</v>
      </c>
      <c r="G1873" s="19">
        <v>1476</v>
      </c>
      <c r="H1873" s="19">
        <v>3389</v>
      </c>
      <c r="I1873" s="19">
        <v>2902</v>
      </c>
      <c r="J1873" s="19">
        <v>347</v>
      </c>
      <c r="L1873" s="19">
        <v>110</v>
      </c>
      <c r="M1873" s="19">
        <v>45</v>
      </c>
      <c r="N1873" s="19">
        <v>19</v>
      </c>
      <c r="O1873" s="19">
        <v>31</v>
      </c>
      <c r="P1873" s="19">
        <v>14</v>
      </c>
      <c r="R1873" s="19">
        <f>J1873+ L1873- P1873</f>
        <v>443</v>
      </c>
      <c r="S1873" s="19">
        <f>R1873-E1873</f>
        <v>-449.76</v>
      </c>
      <c r="U1873" s="19">
        <v>0</v>
      </c>
      <c r="V1873" s="19">
        <v>22</v>
      </c>
      <c r="X1873" s="19">
        <v>0</v>
      </c>
    </row>
    <row r="1875" spans="1:24" x14ac:dyDescent="0.25">
      <c r="A1875" s="14" t="s">
        <v>206</v>
      </c>
      <c r="B1875" s="15">
        <v>9407</v>
      </c>
      <c r="E1875" s="15">
        <v>1975.47</v>
      </c>
      <c r="G1875" s="15">
        <v>4356</v>
      </c>
      <c r="H1875" s="15">
        <v>2399</v>
      </c>
      <c r="I1875" s="15">
        <v>2390</v>
      </c>
      <c r="J1875" s="15">
        <v>262</v>
      </c>
      <c r="L1875" s="15">
        <v>1810</v>
      </c>
      <c r="M1875" s="15">
        <v>871</v>
      </c>
      <c r="N1875" s="15">
        <v>522</v>
      </c>
      <c r="O1875" s="15">
        <v>406</v>
      </c>
      <c r="P1875" s="15">
        <v>10</v>
      </c>
      <c r="R1875" s="15">
        <f>J1875+L1875-P1875</f>
        <v>2062</v>
      </c>
      <c r="S1875" s="15">
        <f>R1875-E1875</f>
        <v>86.529999999999973</v>
      </c>
      <c r="U1875" s="15">
        <v>10</v>
      </c>
      <c r="V1875" s="15">
        <v>42</v>
      </c>
      <c r="X1875" s="15">
        <v>0</v>
      </c>
    </row>
    <row r="1876" spans="1:24" x14ac:dyDescent="0.25">
      <c r="A1876" s="2" t="s">
        <v>49</v>
      </c>
      <c r="B1876" s="19">
        <v>9407</v>
      </c>
      <c r="D1876" s="20">
        <v>0.21</v>
      </c>
      <c r="E1876" s="19">
        <f>B1876*D1876</f>
        <v>1975.47</v>
      </c>
      <c r="G1876" s="19">
        <v>4356</v>
      </c>
      <c r="H1876" s="19">
        <v>2399</v>
      </c>
      <c r="I1876" s="19">
        <v>2390</v>
      </c>
      <c r="J1876" s="19">
        <v>262</v>
      </c>
      <c r="L1876" s="19">
        <v>1810</v>
      </c>
      <c r="M1876" s="19">
        <v>871</v>
      </c>
      <c r="N1876" s="19">
        <v>522</v>
      </c>
      <c r="O1876" s="19">
        <v>406</v>
      </c>
      <c r="P1876" s="19">
        <v>10</v>
      </c>
      <c r="R1876" s="19">
        <f>J1876+ L1876- P1876</f>
        <v>2062</v>
      </c>
      <c r="S1876" s="19">
        <f>R1876-E1876</f>
        <v>86.529999999999973</v>
      </c>
      <c r="U1876" s="19">
        <v>10</v>
      </c>
      <c r="V1876" s="19">
        <v>42</v>
      </c>
      <c r="X1876" s="19">
        <v>0</v>
      </c>
    </row>
    <row r="1878" spans="1:24" ht="26.25" x14ac:dyDescent="0.25">
      <c r="A1878" s="14" t="s">
        <v>446</v>
      </c>
      <c r="B1878" s="15">
        <v>16098</v>
      </c>
      <c r="E1878" s="15">
        <v>1664.86</v>
      </c>
      <c r="G1878" s="15">
        <v>7961</v>
      </c>
      <c r="H1878" s="15">
        <v>6309</v>
      </c>
      <c r="I1878" s="15">
        <v>1301</v>
      </c>
      <c r="J1878" s="15">
        <v>524</v>
      </c>
      <c r="L1878" s="15">
        <v>837</v>
      </c>
      <c r="M1878" s="15">
        <v>263</v>
      </c>
      <c r="N1878" s="15">
        <v>391</v>
      </c>
      <c r="O1878" s="15">
        <v>133</v>
      </c>
      <c r="P1878" s="15">
        <v>47</v>
      </c>
      <c r="R1878" s="15">
        <f>J1878+L1878-P1878</f>
        <v>1314</v>
      </c>
      <c r="S1878" s="15">
        <f>R1878-E1878</f>
        <v>-350.8599999999999</v>
      </c>
      <c r="U1878" s="15">
        <v>3</v>
      </c>
      <c r="V1878" s="15">
        <v>100</v>
      </c>
      <c r="X1878" s="15">
        <v>0</v>
      </c>
    </row>
    <row r="1879" spans="1:24" x14ac:dyDescent="0.25">
      <c r="A1879" s="2" t="s">
        <v>52</v>
      </c>
      <c r="B1879" s="19">
        <v>675</v>
      </c>
      <c r="D1879" s="20">
        <v>7.0000000000000007E-2</v>
      </c>
      <c r="E1879" s="19">
        <f>B1879*D1879</f>
        <v>47.250000000000007</v>
      </c>
      <c r="G1879" s="19">
        <v>443</v>
      </c>
      <c r="H1879" s="19">
        <v>225</v>
      </c>
      <c r="I1879" s="19">
        <v>0</v>
      </c>
      <c r="J1879" s="19">
        <v>6</v>
      </c>
      <c r="L1879" s="19">
        <v>8</v>
      </c>
      <c r="M1879" s="19">
        <v>8</v>
      </c>
      <c r="N1879" s="19">
        <v>0</v>
      </c>
      <c r="O1879" s="19">
        <v>0</v>
      </c>
      <c r="P1879" s="19">
        <v>0</v>
      </c>
      <c r="R1879" s="19">
        <f>J1879+ L1879- P1879</f>
        <v>14</v>
      </c>
      <c r="S1879" s="19">
        <f>R1879-E1879</f>
        <v>-33.250000000000007</v>
      </c>
      <c r="U1879" s="19">
        <v>0</v>
      </c>
      <c r="V1879" s="19">
        <v>1</v>
      </c>
      <c r="X1879" s="19">
        <v>0</v>
      </c>
    </row>
    <row r="1880" spans="1:24" x14ac:dyDescent="0.25">
      <c r="A1880" s="2" t="s">
        <v>70</v>
      </c>
      <c r="B1880" s="19">
        <v>1973</v>
      </c>
      <c r="D1880" s="20">
        <v>7.0000000000000007E-2</v>
      </c>
      <c r="E1880" s="19">
        <f>B1880*D1880</f>
        <v>138.11000000000001</v>
      </c>
      <c r="G1880" s="19">
        <v>1197</v>
      </c>
      <c r="H1880" s="19">
        <v>713</v>
      </c>
      <c r="I1880" s="19">
        <v>16</v>
      </c>
      <c r="J1880" s="19">
        <v>46</v>
      </c>
      <c r="L1880" s="19">
        <v>85</v>
      </c>
      <c r="M1880" s="19">
        <v>26</v>
      </c>
      <c r="N1880" s="19">
        <v>43</v>
      </c>
      <c r="O1880" s="19">
        <v>0</v>
      </c>
      <c r="P1880" s="19">
        <v>14</v>
      </c>
      <c r="R1880" s="19">
        <f>J1880+ L1880- P1880</f>
        <v>117</v>
      </c>
      <c r="S1880" s="19">
        <f>R1880-E1880</f>
        <v>-21.110000000000014</v>
      </c>
      <c r="U1880" s="19">
        <v>0</v>
      </c>
      <c r="V1880" s="19">
        <v>4</v>
      </c>
      <c r="X1880" s="19">
        <v>0</v>
      </c>
    </row>
    <row r="1881" spans="1:24" x14ac:dyDescent="0.25">
      <c r="A1881" s="2" t="s">
        <v>50</v>
      </c>
      <c r="B1881" s="19">
        <v>13447</v>
      </c>
      <c r="D1881" s="20">
        <v>0.11</v>
      </c>
      <c r="E1881" s="19">
        <f>B1881*D1881</f>
        <v>1479.17</v>
      </c>
      <c r="G1881" s="19">
        <v>6318</v>
      </c>
      <c r="H1881" s="19">
        <v>5371</v>
      </c>
      <c r="I1881" s="19">
        <v>1285</v>
      </c>
      <c r="J1881" s="19">
        <v>472</v>
      </c>
      <c r="L1881" s="19">
        <v>744</v>
      </c>
      <c r="M1881" s="19">
        <v>229</v>
      </c>
      <c r="N1881" s="19">
        <v>348</v>
      </c>
      <c r="O1881" s="19">
        <v>133</v>
      </c>
      <c r="P1881" s="19">
        <v>33</v>
      </c>
      <c r="R1881" s="19">
        <f>J1881+ L1881- P1881</f>
        <v>1183</v>
      </c>
      <c r="S1881" s="19">
        <f>R1881-E1881</f>
        <v>-296.17000000000007</v>
      </c>
      <c r="U1881" s="19">
        <v>3</v>
      </c>
      <c r="V1881" s="19">
        <v>95</v>
      </c>
      <c r="X1881" s="19">
        <v>0</v>
      </c>
    </row>
    <row r="1882" spans="1:24" x14ac:dyDescent="0.25">
      <c r="A1882" s="2" t="s">
        <v>67</v>
      </c>
      <c r="B1882" s="19">
        <v>3</v>
      </c>
      <c r="D1882" s="20">
        <v>0.11</v>
      </c>
      <c r="E1882" s="19">
        <f>B1882*D1882</f>
        <v>0.33</v>
      </c>
      <c r="G1882" s="19">
        <v>3</v>
      </c>
      <c r="H1882" s="19">
        <v>0</v>
      </c>
      <c r="I1882" s="19">
        <v>0</v>
      </c>
      <c r="J1882" s="19">
        <v>0</v>
      </c>
      <c r="L1882" s="19">
        <v>0</v>
      </c>
      <c r="M1882" s="19">
        <v>0</v>
      </c>
      <c r="N1882" s="19">
        <v>0</v>
      </c>
      <c r="O1882" s="19">
        <v>0</v>
      </c>
      <c r="P1882" s="19">
        <v>0</v>
      </c>
      <c r="R1882" s="19">
        <f>J1882+ L1882- P1882</f>
        <v>0</v>
      </c>
      <c r="S1882" s="19">
        <f>R1882-E1882</f>
        <v>-0.33</v>
      </c>
      <c r="U1882" s="19">
        <v>0</v>
      </c>
      <c r="V1882" s="19">
        <v>0</v>
      </c>
      <c r="X1882" s="19">
        <v>0</v>
      </c>
    </row>
    <row r="1884" spans="1:24" ht="15.75" x14ac:dyDescent="0.25">
      <c r="B1884" s="24">
        <v>48179</v>
      </c>
      <c r="E1884" s="24">
        <v>7507.87</v>
      </c>
      <c r="G1884" s="24">
        <v>17906</v>
      </c>
      <c r="H1884" s="24">
        <v>15586</v>
      </c>
      <c r="I1884" s="24">
        <v>13136</v>
      </c>
      <c r="J1884" s="24">
        <v>1544</v>
      </c>
      <c r="L1884" s="24">
        <v>5593</v>
      </c>
      <c r="M1884" s="24">
        <v>2466</v>
      </c>
      <c r="N1884" s="24">
        <v>1310</v>
      </c>
      <c r="O1884" s="24">
        <v>1702</v>
      </c>
      <c r="P1884" s="24">
        <v>107</v>
      </c>
      <c r="R1884" s="24">
        <f>J1884+ L1884- P1884</f>
        <v>7030</v>
      </c>
      <c r="S1884" s="24">
        <f>R1884-E1884</f>
        <v>-477.86999999999989</v>
      </c>
      <c r="U1884" s="24">
        <v>16</v>
      </c>
      <c r="V1884" s="24">
        <v>313</v>
      </c>
      <c r="X1884" s="24">
        <v>0</v>
      </c>
    </row>
    <row r="1887" spans="1:24" ht="15.75" x14ac:dyDescent="0.25">
      <c r="A1887" s="1" t="s">
        <v>447</v>
      </c>
    </row>
    <row r="1888" spans="1:24" x14ac:dyDescent="0.25">
      <c r="A1888" s="14" t="s">
        <v>194</v>
      </c>
      <c r="B1888" s="15">
        <v>3918</v>
      </c>
      <c r="E1888" s="15">
        <v>744.42</v>
      </c>
      <c r="G1888" s="15">
        <v>8</v>
      </c>
      <c r="H1888" s="15">
        <v>49</v>
      </c>
      <c r="I1888" s="15">
        <v>2477</v>
      </c>
      <c r="J1888" s="15">
        <v>1383</v>
      </c>
      <c r="L1888" s="15">
        <v>3859</v>
      </c>
      <c r="M1888" s="15">
        <v>0</v>
      </c>
      <c r="N1888" s="15">
        <v>47</v>
      </c>
      <c r="O1888" s="15">
        <v>2426</v>
      </c>
      <c r="P1888" s="15">
        <v>1383</v>
      </c>
      <c r="R1888" s="15">
        <f>J1888+L1888-P1888</f>
        <v>3859</v>
      </c>
      <c r="S1888" s="15">
        <f>R1888-E1888</f>
        <v>3114.58</v>
      </c>
      <c r="U1888" s="15">
        <v>26</v>
      </c>
      <c r="V1888" s="15">
        <v>29</v>
      </c>
      <c r="X1888" s="15">
        <v>0</v>
      </c>
    </row>
    <row r="1889" spans="1:24" x14ac:dyDescent="0.25">
      <c r="A1889" s="2" t="s">
        <v>144</v>
      </c>
      <c r="B1889" s="19">
        <v>1430</v>
      </c>
      <c r="D1889" s="20">
        <v>0.19</v>
      </c>
      <c r="E1889" s="19">
        <f>B1889*D1889</f>
        <v>271.7</v>
      </c>
      <c r="G1889" s="19">
        <v>0</v>
      </c>
      <c r="H1889" s="19">
        <v>0</v>
      </c>
      <c r="I1889" s="19">
        <v>651</v>
      </c>
      <c r="J1889" s="19">
        <v>779</v>
      </c>
      <c r="L1889" s="19">
        <v>1426</v>
      </c>
      <c r="M1889" s="19">
        <v>0</v>
      </c>
      <c r="N1889" s="19">
        <v>0</v>
      </c>
      <c r="O1889" s="19">
        <v>647</v>
      </c>
      <c r="P1889" s="19">
        <v>779</v>
      </c>
      <c r="R1889" s="19">
        <f>J1889+ L1889- P1889</f>
        <v>1426</v>
      </c>
      <c r="S1889" s="19">
        <f>R1889-E1889</f>
        <v>1154.3</v>
      </c>
      <c r="U1889" s="19">
        <v>15</v>
      </c>
      <c r="V1889" s="19">
        <v>18</v>
      </c>
      <c r="X1889" s="19">
        <v>0</v>
      </c>
    </row>
    <row r="1890" spans="1:24" x14ac:dyDescent="0.25">
      <c r="A1890" s="2" t="s">
        <v>145</v>
      </c>
      <c r="B1890" s="19">
        <v>398</v>
      </c>
      <c r="D1890" s="20">
        <v>0.19</v>
      </c>
      <c r="E1890" s="19">
        <f>B1890*D1890</f>
        <v>75.62</v>
      </c>
      <c r="G1890" s="19">
        <v>0</v>
      </c>
      <c r="H1890" s="19">
        <v>0</v>
      </c>
      <c r="I1890" s="19">
        <v>92</v>
      </c>
      <c r="J1890" s="19">
        <v>306</v>
      </c>
      <c r="L1890" s="19">
        <v>398</v>
      </c>
      <c r="M1890" s="19">
        <v>0</v>
      </c>
      <c r="N1890" s="19">
        <v>0</v>
      </c>
      <c r="O1890" s="19">
        <v>91</v>
      </c>
      <c r="P1890" s="19">
        <v>306</v>
      </c>
      <c r="R1890" s="19">
        <f>J1890+ L1890- P1890</f>
        <v>398</v>
      </c>
      <c r="S1890" s="19">
        <f>R1890-E1890</f>
        <v>322.38</v>
      </c>
      <c r="U1890" s="19">
        <v>0</v>
      </c>
      <c r="V1890" s="19">
        <v>0</v>
      </c>
      <c r="X1890" s="19">
        <v>0</v>
      </c>
    </row>
    <row r="1891" spans="1:24" x14ac:dyDescent="0.25">
      <c r="A1891" s="2" t="s">
        <v>146</v>
      </c>
      <c r="B1891" s="19">
        <v>2090</v>
      </c>
      <c r="D1891" s="20">
        <v>0.19</v>
      </c>
      <c r="E1891" s="19">
        <f>B1891*D1891</f>
        <v>397.1</v>
      </c>
      <c r="G1891" s="19">
        <v>8</v>
      </c>
      <c r="H1891" s="19">
        <v>49</v>
      </c>
      <c r="I1891" s="19">
        <v>1734</v>
      </c>
      <c r="J1891" s="19">
        <v>298</v>
      </c>
      <c r="L1891" s="19">
        <v>2035</v>
      </c>
      <c r="M1891" s="19">
        <v>0</v>
      </c>
      <c r="N1891" s="19">
        <v>47</v>
      </c>
      <c r="O1891" s="19">
        <v>1688</v>
      </c>
      <c r="P1891" s="19">
        <v>298</v>
      </c>
      <c r="R1891" s="19">
        <f>J1891+ L1891- P1891</f>
        <v>2035</v>
      </c>
      <c r="S1891" s="19">
        <f>R1891-E1891</f>
        <v>1637.9</v>
      </c>
      <c r="U1891" s="19">
        <v>11</v>
      </c>
      <c r="V1891" s="19">
        <v>11</v>
      </c>
      <c r="X1891" s="19">
        <v>0</v>
      </c>
    </row>
    <row r="1893" spans="1:24" x14ac:dyDescent="0.25">
      <c r="A1893" s="14" t="s">
        <v>147</v>
      </c>
      <c r="B1893" s="15">
        <v>6826</v>
      </c>
      <c r="E1893" s="15">
        <v>887.38</v>
      </c>
      <c r="G1893" s="15">
        <v>106</v>
      </c>
      <c r="H1893" s="15">
        <v>2045</v>
      </c>
      <c r="I1893" s="15">
        <v>3399</v>
      </c>
      <c r="J1893" s="15">
        <v>1275</v>
      </c>
      <c r="L1893" s="15">
        <v>6677</v>
      </c>
      <c r="M1893" s="15">
        <v>8</v>
      </c>
      <c r="N1893" s="15">
        <v>2045</v>
      </c>
      <c r="O1893" s="15">
        <v>3377</v>
      </c>
      <c r="P1893" s="15">
        <v>1246</v>
      </c>
      <c r="R1893" s="15">
        <f>J1893+L1893-P1893</f>
        <v>6706</v>
      </c>
      <c r="S1893" s="15">
        <f>R1893-E1893</f>
        <v>5818.62</v>
      </c>
      <c r="U1893" s="15">
        <v>29</v>
      </c>
      <c r="V1893" s="15">
        <v>54</v>
      </c>
      <c r="X1893" s="15">
        <v>0</v>
      </c>
    </row>
    <row r="1894" spans="1:24" x14ac:dyDescent="0.25">
      <c r="A1894" s="2" t="s">
        <v>148</v>
      </c>
      <c r="B1894" s="19">
        <v>6826</v>
      </c>
      <c r="D1894" s="20">
        <v>0.13</v>
      </c>
      <c r="E1894" s="19">
        <f>B1894*D1894</f>
        <v>887.38</v>
      </c>
      <c r="G1894" s="19">
        <v>106</v>
      </c>
      <c r="H1894" s="19">
        <v>2045</v>
      </c>
      <c r="I1894" s="19">
        <v>3399</v>
      </c>
      <c r="J1894" s="19">
        <v>1275</v>
      </c>
      <c r="L1894" s="19">
        <v>6677</v>
      </c>
      <c r="M1894" s="19">
        <v>8</v>
      </c>
      <c r="N1894" s="19">
        <v>2045</v>
      </c>
      <c r="O1894" s="19">
        <v>3377</v>
      </c>
      <c r="P1894" s="19">
        <v>1246</v>
      </c>
      <c r="R1894" s="19">
        <f>J1894+ L1894- P1894</f>
        <v>6706</v>
      </c>
      <c r="S1894" s="19">
        <f>R1894-E1894</f>
        <v>5818.62</v>
      </c>
      <c r="U1894" s="19">
        <v>29</v>
      </c>
      <c r="V1894" s="19">
        <v>54</v>
      </c>
      <c r="X1894" s="19">
        <v>0</v>
      </c>
    </row>
    <row r="1896" spans="1:24" ht="15.75" x14ac:dyDescent="0.25">
      <c r="B1896" s="24">
        <v>10744</v>
      </c>
      <c r="E1896" s="24">
        <v>1631.8</v>
      </c>
      <c r="G1896" s="24">
        <v>114</v>
      </c>
      <c r="H1896" s="24">
        <v>2094</v>
      </c>
      <c r="I1896" s="24">
        <v>5876</v>
      </c>
      <c r="J1896" s="24">
        <v>2658</v>
      </c>
      <c r="L1896" s="24">
        <v>10536</v>
      </c>
      <c r="M1896" s="24">
        <v>8</v>
      </c>
      <c r="N1896" s="24">
        <v>2092</v>
      </c>
      <c r="O1896" s="24">
        <v>5803</v>
      </c>
      <c r="P1896" s="24">
        <v>2629</v>
      </c>
      <c r="R1896" s="24">
        <f>J1896+ L1896- P1896</f>
        <v>10565</v>
      </c>
      <c r="S1896" s="24">
        <f>R1896-E1896</f>
        <v>8933.2000000000007</v>
      </c>
      <c r="U1896" s="24">
        <v>55</v>
      </c>
      <c r="V1896" s="24">
        <v>83</v>
      </c>
      <c r="X1896" s="24">
        <v>0</v>
      </c>
    </row>
    <row r="1899" spans="1:24" ht="15.75" x14ac:dyDescent="0.25">
      <c r="A1899" s="1" t="s">
        <v>448</v>
      </c>
    </row>
    <row r="1900" spans="1:24" x14ac:dyDescent="0.25">
      <c r="A1900" s="14" t="s">
        <v>63</v>
      </c>
      <c r="B1900" s="15">
        <v>11045</v>
      </c>
      <c r="E1900" s="15">
        <v>2319.4499999999998</v>
      </c>
      <c r="G1900" s="15">
        <v>1677</v>
      </c>
      <c r="H1900" s="15">
        <v>2075</v>
      </c>
      <c r="I1900" s="15">
        <v>6215</v>
      </c>
      <c r="J1900" s="15">
        <v>1077</v>
      </c>
      <c r="L1900" s="15">
        <v>2316</v>
      </c>
      <c r="M1900" s="15">
        <v>198</v>
      </c>
      <c r="N1900" s="15">
        <v>412</v>
      </c>
      <c r="O1900" s="15">
        <v>1441</v>
      </c>
      <c r="P1900" s="15">
        <v>261</v>
      </c>
      <c r="R1900" s="15">
        <f>J1900+L1900-P1900</f>
        <v>3132</v>
      </c>
      <c r="S1900" s="15">
        <f>R1900-E1900</f>
        <v>812.55000000000018</v>
      </c>
      <c r="U1900" s="15">
        <v>0</v>
      </c>
      <c r="V1900" s="15">
        <v>0</v>
      </c>
      <c r="X1900" s="15">
        <v>0</v>
      </c>
    </row>
    <row r="1901" spans="1:24" x14ac:dyDescent="0.25">
      <c r="A1901" s="2" t="s">
        <v>64</v>
      </c>
      <c r="B1901" s="19">
        <v>8274</v>
      </c>
      <c r="D1901" s="20">
        <v>0.21</v>
      </c>
      <c r="E1901" s="19">
        <f>B1901*D1901</f>
        <v>1737.54</v>
      </c>
      <c r="G1901" s="19">
        <v>1473</v>
      </c>
      <c r="H1901" s="19">
        <v>1893</v>
      </c>
      <c r="I1901" s="19">
        <v>4643</v>
      </c>
      <c r="J1901" s="19">
        <v>265</v>
      </c>
      <c r="L1901" s="19">
        <v>1563</v>
      </c>
      <c r="M1901" s="19">
        <v>138</v>
      </c>
      <c r="N1901" s="19">
        <v>337</v>
      </c>
      <c r="O1901" s="19">
        <v>1041</v>
      </c>
      <c r="P1901" s="19">
        <v>45</v>
      </c>
      <c r="R1901" s="19">
        <f>J1901+ L1901- P1901</f>
        <v>1783</v>
      </c>
      <c r="S1901" s="19">
        <f>R1901-E1901</f>
        <v>45.460000000000036</v>
      </c>
      <c r="U1901" s="19">
        <v>0</v>
      </c>
      <c r="V1901" s="19">
        <v>0</v>
      </c>
      <c r="X1901" s="19">
        <v>0</v>
      </c>
    </row>
    <row r="1902" spans="1:24" x14ac:dyDescent="0.25">
      <c r="A1902" s="2" t="s">
        <v>65</v>
      </c>
      <c r="B1902" s="19">
        <v>2771</v>
      </c>
      <c r="D1902" s="20">
        <v>0.21</v>
      </c>
      <c r="E1902" s="19">
        <f>B1902*D1902</f>
        <v>581.91</v>
      </c>
      <c r="G1902" s="19">
        <v>204</v>
      </c>
      <c r="H1902" s="19">
        <v>182</v>
      </c>
      <c r="I1902" s="19">
        <v>1572</v>
      </c>
      <c r="J1902" s="19">
        <v>812</v>
      </c>
      <c r="L1902" s="19">
        <v>753</v>
      </c>
      <c r="M1902" s="19">
        <v>60</v>
      </c>
      <c r="N1902" s="19">
        <v>75</v>
      </c>
      <c r="O1902" s="19">
        <v>400</v>
      </c>
      <c r="P1902" s="19">
        <v>216</v>
      </c>
      <c r="R1902" s="19">
        <f>J1902+ L1902- P1902</f>
        <v>1349</v>
      </c>
      <c r="S1902" s="19">
        <f>R1902-E1902</f>
        <v>767.09</v>
      </c>
      <c r="U1902" s="19">
        <v>0</v>
      </c>
      <c r="V1902" s="19">
        <v>0</v>
      </c>
      <c r="X1902" s="19">
        <v>0</v>
      </c>
    </row>
    <row r="1904" spans="1:24" ht="26.25" x14ac:dyDescent="0.25">
      <c r="A1904" s="14" t="s">
        <v>66</v>
      </c>
      <c r="B1904" s="15">
        <v>14167</v>
      </c>
      <c r="E1904" s="15">
        <v>1558.37</v>
      </c>
      <c r="G1904" s="15">
        <v>4927</v>
      </c>
      <c r="H1904" s="15">
        <v>3264</v>
      </c>
      <c r="I1904" s="15">
        <v>3338</v>
      </c>
      <c r="J1904" s="15">
        <v>2634</v>
      </c>
      <c r="L1904" s="15">
        <v>2072</v>
      </c>
      <c r="M1904" s="15">
        <v>256</v>
      </c>
      <c r="N1904" s="15">
        <v>572</v>
      </c>
      <c r="O1904" s="15">
        <v>518</v>
      </c>
      <c r="P1904" s="15">
        <v>722</v>
      </c>
      <c r="R1904" s="15">
        <f>J1904+L1904-P1904</f>
        <v>3984</v>
      </c>
      <c r="S1904" s="15">
        <f>R1904-E1904</f>
        <v>2425.63</v>
      </c>
      <c r="U1904" s="15">
        <v>0</v>
      </c>
      <c r="V1904" s="15">
        <v>2</v>
      </c>
      <c r="X1904" s="15">
        <v>0</v>
      </c>
    </row>
    <row r="1905" spans="1:24" x14ac:dyDescent="0.25">
      <c r="A1905" s="2" t="s">
        <v>67</v>
      </c>
      <c r="B1905" s="19">
        <v>13530</v>
      </c>
      <c r="D1905" s="20">
        <v>0.11</v>
      </c>
      <c r="E1905" s="19">
        <f>B1905*D1905</f>
        <v>1488.3</v>
      </c>
      <c r="G1905" s="19">
        <v>4654</v>
      </c>
      <c r="H1905" s="19">
        <v>3207</v>
      </c>
      <c r="I1905" s="19">
        <v>3235</v>
      </c>
      <c r="J1905" s="19">
        <v>2432</v>
      </c>
      <c r="L1905" s="19">
        <v>1723</v>
      </c>
      <c r="M1905" s="19">
        <v>89</v>
      </c>
      <c r="N1905" s="19">
        <v>555</v>
      </c>
      <c r="O1905" s="19">
        <v>454</v>
      </c>
      <c r="P1905" s="19">
        <v>624</v>
      </c>
      <c r="R1905" s="19">
        <f>J1905+ L1905- P1905</f>
        <v>3531</v>
      </c>
      <c r="S1905" s="19">
        <f>R1905-E1905</f>
        <v>2042.7</v>
      </c>
      <c r="U1905" s="19">
        <v>0</v>
      </c>
      <c r="V1905" s="19">
        <v>2</v>
      </c>
      <c r="X1905" s="19">
        <v>0</v>
      </c>
    </row>
    <row r="1906" spans="1:24" x14ac:dyDescent="0.25">
      <c r="A1906" s="2" t="s">
        <v>68</v>
      </c>
      <c r="B1906" s="19">
        <v>637</v>
      </c>
      <c r="D1906" s="20">
        <v>0.11</v>
      </c>
      <c r="E1906" s="19">
        <f>B1906*D1906</f>
        <v>70.070000000000007</v>
      </c>
      <c r="G1906" s="19">
        <v>273</v>
      </c>
      <c r="H1906" s="19">
        <v>57</v>
      </c>
      <c r="I1906" s="19">
        <v>103</v>
      </c>
      <c r="J1906" s="19">
        <v>202</v>
      </c>
      <c r="L1906" s="19">
        <v>349</v>
      </c>
      <c r="M1906" s="19">
        <v>167</v>
      </c>
      <c r="N1906" s="19">
        <v>17</v>
      </c>
      <c r="O1906" s="19">
        <v>64</v>
      </c>
      <c r="P1906" s="19">
        <v>98</v>
      </c>
      <c r="R1906" s="19">
        <f>J1906+ L1906- P1906</f>
        <v>453</v>
      </c>
      <c r="S1906" s="19">
        <f>R1906-E1906</f>
        <v>382.93</v>
      </c>
      <c r="U1906" s="19">
        <v>0</v>
      </c>
      <c r="V1906" s="19">
        <v>0</v>
      </c>
      <c r="X1906" s="19">
        <v>0</v>
      </c>
    </row>
    <row r="1908" spans="1:24" x14ac:dyDescent="0.25">
      <c r="A1908" s="14" t="s">
        <v>69</v>
      </c>
      <c r="B1908" s="15">
        <v>29168</v>
      </c>
      <c r="E1908" s="15">
        <v>2041.76</v>
      </c>
      <c r="G1908" s="15">
        <v>13195</v>
      </c>
      <c r="H1908" s="15">
        <v>11053</v>
      </c>
      <c r="I1908" s="15">
        <v>4315</v>
      </c>
      <c r="J1908" s="15">
        <v>604</v>
      </c>
      <c r="L1908" s="15">
        <v>1812</v>
      </c>
      <c r="M1908" s="15">
        <v>217</v>
      </c>
      <c r="N1908" s="15">
        <v>667</v>
      </c>
      <c r="O1908" s="15">
        <v>771</v>
      </c>
      <c r="P1908" s="15">
        <v>156</v>
      </c>
      <c r="R1908" s="15">
        <f>J1908+L1908-P1908</f>
        <v>2260</v>
      </c>
      <c r="S1908" s="15">
        <f>R1908-E1908</f>
        <v>218.24</v>
      </c>
      <c r="U1908" s="15">
        <v>0</v>
      </c>
      <c r="V1908" s="15">
        <v>0</v>
      </c>
      <c r="X1908" s="15">
        <v>0</v>
      </c>
    </row>
    <row r="1909" spans="1:24" x14ac:dyDescent="0.25">
      <c r="A1909" s="2" t="s">
        <v>70</v>
      </c>
      <c r="B1909" s="19">
        <v>29168</v>
      </c>
      <c r="D1909" s="20">
        <v>7.0000000000000007E-2</v>
      </c>
      <c r="E1909" s="19">
        <f>B1909*D1909</f>
        <v>2041.7600000000002</v>
      </c>
      <c r="G1909" s="19">
        <v>13195</v>
      </c>
      <c r="H1909" s="19">
        <v>11053</v>
      </c>
      <c r="I1909" s="19">
        <v>4315</v>
      </c>
      <c r="J1909" s="19">
        <v>604</v>
      </c>
      <c r="L1909" s="19">
        <v>1812</v>
      </c>
      <c r="M1909" s="19">
        <v>217</v>
      </c>
      <c r="N1909" s="19">
        <v>667</v>
      </c>
      <c r="O1909" s="19">
        <v>771</v>
      </c>
      <c r="P1909" s="19">
        <v>156</v>
      </c>
      <c r="R1909" s="19">
        <f>J1909+ L1909- P1909</f>
        <v>2260</v>
      </c>
      <c r="S1909" s="19">
        <f>R1909-E1909</f>
        <v>218.23999999999978</v>
      </c>
      <c r="U1909" s="19">
        <v>0</v>
      </c>
      <c r="V1909" s="19">
        <v>0</v>
      </c>
      <c r="X1909" s="19">
        <v>0</v>
      </c>
    </row>
    <row r="1911" spans="1:24" ht="15.75" x14ac:dyDescent="0.25">
      <c r="B1911" s="24">
        <v>54380</v>
      </c>
      <c r="E1911" s="24">
        <v>5919.58</v>
      </c>
      <c r="G1911" s="24">
        <v>19799</v>
      </c>
      <c r="H1911" s="24">
        <v>16392</v>
      </c>
      <c r="I1911" s="24">
        <v>13868</v>
      </c>
      <c r="J1911" s="24">
        <v>4315</v>
      </c>
      <c r="L1911" s="24">
        <v>6200</v>
      </c>
      <c r="M1911" s="24">
        <v>671</v>
      </c>
      <c r="N1911" s="24">
        <v>1651</v>
      </c>
      <c r="O1911" s="24">
        <v>2730</v>
      </c>
      <c r="P1911" s="24">
        <v>1139</v>
      </c>
      <c r="R1911" s="24">
        <f>J1911+ L1911- P1911</f>
        <v>9376</v>
      </c>
      <c r="S1911" s="24">
        <f>R1911-E1911</f>
        <v>3456.42</v>
      </c>
      <c r="U1911" s="24">
        <v>0</v>
      </c>
      <c r="V1911" s="24">
        <v>2</v>
      </c>
      <c r="X1911" s="24">
        <v>0</v>
      </c>
    </row>
    <row r="1914" spans="1:24" ht="15.75" x14ac:dyDescent="0.25">
      <c r="A1914" s="1" t="s">
        <v>449</v>
      </c>
    </row>
    <row r="1915" spans="1:24" x14ac:dyDescent="0.25">
      <c r="A1915" s="14" t="s">
        <v>87</v>
      </c>
      <c r="B1915" s="15">
        <v>8805</v>
      </c>
      <c r="E1915" s="15">
        <v>1849.05</v>
      </c>
      <c r="G1915" s="15">
        <v>3745</v>
      </c>
      <c r="H1915" s="15">
        <v>1355</v>
      </c>
      <c r="I1915" s="15">
        <v>3542</v>
      </c>
      <c r="J1915" s="15">
        <v>162</v>
      </c>
      <c r="L1915" s="15">
        <v>1924</v>
      </c>
      <c r="M1915" s="15">
        <v>520</v>
      </c>
      <c r="N1915" s="15">
        <v>82</v>
      </c>
      <c r="O1915" s="15">
        <v>1239</v>
      </c>
      <c r="P1915" s="15">
        <v>82</v>
      </c>
      <c r="R1915" s="15">
        <f>J1915+L1915-P1915</f>
        <v>2004</v>
      </c>
      <c r="S1915" s="15">
        <f>R1915-E1915</f>
        <v>154.95000000000005</v>
      </c>
      <c r="U1915" s="15">
        <v>0</v>
      </c>
      <c r="V1915" s="15">
        <v>10</v>
      </c>
      <c r="X1915" s="15">
        <v>63</v>
      </c>
    </row>
    <row r="1916" spans="1:24" x14ac:dyDescent="0.25">
      <c r="A1916" s="2" t="s">
        <v>64</v>
      </c>
      <c r="B1916" s="19">
        <v>8805</v>
      </c>
      <c r="D1916" s="20">
        <v>0.21</v>
      </c>
      <c r="E1916" s="19">
        <f>B1916*D1916</f>
        <v>1849.05</v>
      </c>
      <c r="G1916" s="19">
        <v>3745</v>
      </c>
      <c r="H1916" s="19">
        <v>1355</v>
      </c>
      <c r="I1916" s="19">
        <v>3542</v>
      </c>
      <c r="J1916" s="19">
        <v>162</v>
      </c>
      <c r="L1916" s="19">
        <v>1924</v>
      </c>
      <c r="M1916" s="19">
        <v>520</v>
      </c>
      <c r="N1916" s="19">
        <v>82</v>
      </c>
      <c r="O1916" s="19">
        <v>1239</v>
      </c>
      <c r="P1916" s="19">
        <v>82</v>
      </c>
      <c r="R1916" s="19">
        <f>J1916+ L1916- P1916</f>
        <v>2004</v>
      </c>
      <c r="S1916" s="19">
        <f>R1916-E1916</f>
        <v>154.95000000000005</v>
      </c>
      <c r="U1916" s="19">
        <v>0</v>
      </c>
      <c r="V1916" s="19">
        <v>10</v>
      </c>
      <c r="X1916" s="19">
        <v>63</v>
      </c>
    </row>
    <row r="1918" spans="1:24" ht="26.25" x14ac:dyDescent="0.25">
      <c r="A1918" s="14" t="s">
        <v>66</v>
      </c>
      <c r="B1918" s="15">
        <v>17799</v>
      </c>
      <c r="E1918" s="15">
        <v>1957.89</v>
      </c>
      <c r="G1918" s="15">
        <v>10869</v>
      </c>
      <c r="H1918" s="15">
        <v>3064</v>
      </c>
      <c r="I1918" s="15">
        <v>2567</v>
      </c>
      <c r="J1918" s="15">
        <v>1297</v>
      </c>
      <c r="L1918" s="15">
        <v>2173</v>
      </c>
      <c r="M1918" s="15">
        <v>513</v>
      </c>
      <c r="N1918" s="15">
        <v>669</v>
      </c>
      <c r="O1918" s="15">
        <v>641</v>
      </c>
      <c r="P1918" s="15">
        <v>348</v>
      </c>
      <c r="R1918" s="15">
        <f>J1918+L1918-P1918</f>
        <v>3122</v>
      </c>
      <c r="S1918" s="15">
        <f>R1918-E1918</f>
        <v>1164.1099999999999</v>
      </c>
      <c r="U1918" s="15">
        <v>18</v>
      </c>
      <c r="V1918" s="15">
        <v>115</v>
      </c>
      <c r="X1918" s="15">
        <v>311</v>
      </c>
    </row>
    <row r="1919" spans="1:24" x14ac:dyDescent="0.25">
      <c r="A1919" s="2" t="s">
        <v>67</v>
      </c>
      <c r="B1919" s="19">
        <v>16333</v>
      </c>
      <c r="D1919" s="20">
        <v>0.11</v>
      </c>
      <c r="E1919" s="19">
        <f>B1919*D1919</f>
        <v>1796.63</v>
      </c>
      <c r="G1919" s="19">
        <v>10446</v>
      </c>
      <c r="H1919" s="19">
        <v>2949</v>
      </c>
      <c r="I1919" s="19">
        <v>2268</v>
      </c>
      <c r="J1919" s="19">
        <v>669</v>
      </c>
      <c r="L1919" s="19">
        <v>1827</v>
      </c>
      <c r="M1919" s="19">
        <v>451</v>
      </c>
      <c r="N1919" s="19">
        <v>618</v>
      </c>
      <c r="O1919" s="19">
        <v>562</v>
      </c>
      <c r="P1919" s="19">
        <v>195</v>
      </c>
      <c r="R1919" s="19">
        <f>J1919+ L1919- P1919</f>
        <v>2301</v>
      </c>
      <c r="S1919" s="19">
        <f>R1919-E1919</f>
        <v>504.36999999999989</v>
      </c>
      <c r="U1919" s="19">
        <v>1</v>
      </c>
      <c r="V1919" s="19">
        <v>71</v>
      </c>
      <c r="X1919" s="19">
        <v>3</v>
      </c>
    </row>
    <row r="1920" spans="1:24" x14ac:dyDescent="0.25">
      <c r="A1920" s="2" t="s">
        <v>68</v>
      </c>
      <c r="B1920" s="19">
        <v>1466</v>
      </c>
      <c r="D1920" s="20">
        <v>0.11</v>
      </c>
      <c r="E1920" s="19">
        <f>B1920*D1920</f>
        <v>161.26</v>
      </c>
      <c r="G1920" s="19">
        <v>423</v>
      </c>
      <c r="H1920" s="19">
        <v>115</v>
      </c>
      <c r="I1920" s="19">
        <v>299</v>
      </c>
      <c r="J1920" s="19">
        <v>628</v>
      </c>
      <c r="L1920" s="19">
        <v>346</v>
      </c>
      <c r="M1920" s="19">
        <v>62</v>
      </c>
      <c r="N1920" s="19">
        <v>51</v>
      </c>
      <c r="O1920" s="19">
        <v>79</v>
      </c>
      <c r="P1920" s="19">
        <v>153</v>
      </c>
      <c r="R1920" s="19">
        <f>J1920+ L1920- P1920</f>
        <v>821</v>
      </c>
      <c r="S1920" s="19">
        <f>R1920-E1920</f>
        <v>659.74</v>
      </c>
      <c r="U1920" s="19">
        <v>17</v>
      </c>
      <c r="V1920" s="19">
        <v>44</v>
      </c>
      <c r="X1920" s="19">
        <v>308</v>
      </c>
    </row>
    <row r="1922" spans="1:24" x14ac:dyDescent="0.25">
      <c r="A1922" s="14" t="s">
        <v>450</v>
      </c>
      <c r="B1922" s="15">
        <v>5549</v>
      </c>
      <c r="E1922" s="15">
        <v>1165.29</v>
      </c>
      <c r="G1922" s="15">
        <v>1769</v>
      </c>
      <c r="H1922" s="15">
        <v>263</v>
      </c>
      <c r="I1922" s="15">
        <v>2778</v>
      </c>
      <c r="J1922" s="15">
        <v>738</v>
      </c>
      <c r="L1922" s="15">
        <v>1183</v>
      </c>
      <c r="M1922" s="15">
        <v>80</v>
      </c>
      <c r="N1922" s="15">
        <v>10</v>
      </c>
      <c r="O1922" s="15">
        <v>705</v>
      </c>
      <c r="P1922" s="15">
        <v>386</v>
      </c>
      <c r="R1922" s="15">
        <f>J1922+L1922-P1922</f>
        <v>1535</v>
      </c>
      <c r="S1922" s="15">
        <f>R1922-E1922</f>
        <v>369.71000000000004</v>
      </c>
      <c r="U1922" s="15">
        <v>17</v>
      </c>
      <c r="V1922" s="15">
        <v>85</v>
      </c>
      <c r="X1922" s="15">
        <v>719</v>
      </c>
    </row>
    <row r="1923" spans="1:24" x14ac:dyDescent="0.25">
      <c r="A1923" s="2" t="s">
        <v>65</v>
      </c>
      <c r="B1923" s="19">
        <v>5549</v>
      </c>
      <c r="D1923" s="20">
        <v>0.21</v>
      </c>
      <c r="E1923" s="19">
        <f>B1923*D1923</f>
        <v>1165.29</v>
      </c>
      <c r="G1923" s="19">
        <v>1769</v>
      </c>
      <c r="H1923" s="19">
        <v>263</v>
      </c>
      <c r="I1923" s="19">
        <v>2778</v>
      </c>
      <c r="J1923" s="19">
        <v>738</v>
      </c>
      <c r="L1923" s="19">
        <v>1183</v>
      </c>
      <c r="M1923" s="19">
        <v>80</v>
      </c>
      <c r="N1923" s="19">
        <v>10</v>
      </c>
      <c r="O1923" s="19">
        <v>705</v>
      </c>
      <c r="P1923" s="19">
        <v>386</v>
      </c>
      <c r="R1923" s="19">
        <f>J1923+ L1923- P1923</f>
        <v>1535</v>
      </c>
      <c r="S1923" s="19">
        <f>R1923-E1923</f>
        <v>369.71000000000004</v>
      </c>
      <c r="U1923" s="19">
        <v>17</v>
      </c>
      <c r="V1923" s="19">
        <v>85</v>
      </c>
      <c r="X1923" s="19">
        <v>719</v>
      </c>
    </row>
    <row r="1925" spans="1:24" x14ac:dyDescent="0.25">
      <c r="A1925" s="14" t="s">
        <v>69</v>
      </c>
      <c r="B1925" s="15">
        <v>10862</v>
      </c>
      <c r="E1925" s="15">
        <v>760.34</v>
      </c>
      <c r="G1925" s="15">
        <v>7022</v>
      </c>
      <c r="H1925" s="15">
        <v>578</v>
      </c>
      <c r="I1925" s="15">
        <v>3250</v>
      </c>
      <c r="J1925" s="15">
        <v>11</v>
      </c>
      <c r="L1925" s="15">
        <v>652</v>
      </c>
      <c r="M1925" s="15">
        <v>90</v>
      </c>
      <c r="N1925" s="15">
        <v>6</v>
      </c>
      <c r="O1925" s="15">
        <v>549</v>
      </c>
      <c r="P1925" s="15">
        <v>6</v>
      </c>
      <c r="R1925" s="15">
        <f>J1925+L1925-P1925</f>
        <v>657</v>
      </c>
      <c r="S1925" s="15">
        <f>R1925-E1925</f>
        <v>-103.34000000000003</v>
      </c>
      <c r="U1925" s="15">
        <v>0</v>
      </c>
      <c r="V1925" s="15">
        <v>0</v>
      </c>
      <c r="X1925" s="15">
        <v>0</v>
      </c>
    </row>
    <row r="1926" spans="1:24" x14ac:dyDescent="0.25">
      <c r="A1926" s="2" t="s">
        <v>70</v>
      </c>
      <c r="B1926" s="19">
        <v>10862</v>
      </c>
      <c r="D1926" s="20">
        <v>7.0000000000000007E-2</v>
      </c>
      <c r="E1926" s="19">
        <f>B1926*D1926</f>
        <v>760.34</v>
      </c>
      <c r="G1926" s="19">
        <v>7022</v>
      </c>
      <c r="H1926" s="19">
        <v>578</v>
      </c>
      <c r="I1926" s="19">
        <v>3250</v>
      </c>
      <c r="J1926" s="19">
        <v>11</v>
      </c>
      <c r="L1926" s="19">
        <v>652</v>
      </c>
      <c r="M1926" s="19">
        <v>90</v>
      </c>
      <c r="N1926" s="19">
        <v>6</v>
      </c>
      <c r="O1926" s="19">
        <v>549</v>
      </c>
      <c r="P1926" s="19">
        <v>6</v>
      </c>
      <c r="R1926" s="19">
        <f>J1926+ L1926- P1926</f>
        <v>657</v>
      </c>
      <c r="S1926" s="19">
        <f>R1926-E1926</f>
        <v>-103.34000000000003</v>
      </c>
      <c r="U1926" s="19">
        <v>0</v>
      </c>
      <c r="V1926" s="19">
        <v>0</v>
      </c>
      <c r="X1926" s="19">
        <v>0</v>
      </c>
    </row>
    <row r="1928" spans="1:24" ht="15.75" x14ac:dyDescent="0.25">
      <c r="B1928" s="24">
        <v>43015</v>
      </c>
      <c r="E1928" s="24">
        <v>5732.57</v>
      </c>
      <c r="G1928" s="24">
        <v>23405</v>
      </c>
      <c r="H1928" s="24">
        <v>5260</v>
      </c>
      <c r="I1928" s="24">
        <v>12137</v>
      </c>
      <c r="J1928" s="24">
        <v>2208</v>
      </c>
      <c r="L1928" s="24">
        <v>5932</v>
      </c>
      <c r="M1928" s="24">
        <v>1203</v>
      </c>
      <c r="N1928" s="24">
        <v>767</v>
      </c>
      <c r="O1928" s="24">
        <v>3134</v>
      </c>
      <c r="P1928" s="24">
        <v>822</v>
      </c>
      <c r="R1928" s="24">
        <f>J1928+ L1928- P1928</f>
        <v>7318</v>
      </c>
      <c r="S1928" s="24">
        <f>R1928-E1928</f>
        <v>1585.4300000000003</v>
      </c>
      <c r="U1928" s="24">
        <v>35</v>
      </c>
      <c r="V1928" s="24">
        <v>210</v>
      </c>
      <c r="X1928" s="24">
        <v>1093</v>
      </c>
    </row>
    <row r="1931" spans="1:24" ht="15.75" x14ac:dyDescent="0.25">
      <c r="A1931" s="1" t="s">
        <v>451</v>
      </c>
    </row>
    <row r="1932" spans="1:24" x14ac:dyDescent="0.25">
      <c r="A1932" s="14" t="s">
        <v>428</v>
      </c>
      <c r="B1932" s="15">
        <v>19178</v>
      </c>
      <c r="E1932" s="15">
        <v>2107.7800000000002</v>
      </c>
      <c r="G1932" s="15">
        <v>12079</v>
      </c>
      <c r="H1932" s="15">
        <v>2411</v>
      </c>
      <c r="I1932" s="15">
        <v>3203</v>
      </c>
      <c r="J1932" s="15">
        <v>1482</v>
      </c>
      <c r="L1932" s="15">
        <v>2281</v>
      </c>
      <c r="M1932" s="15">
        <v>56</v>
      </c>
      <c r="N1932" s="15">
        <v>319</v>
      </c>
      <c r="O1932" s="15">
        <v>1241</v>
      </c>
      <c r="P1932" s="15">
        <v>664</v>
      </c>
      <c r="R1932" s="15">
        <f>J1932+L1932-P1932</f>
        <v>3099</v>
      </c>
      <c r="S1932" s="15">
        <f>R1932-E1932</f>
        <v>991.2199999999998</v>
      </c>
      <c r="U1932" s="15">
        <v>0</v>
      </c>
      <c r="V1932" s="15">
        <v>17</v>
      </c>
      <c r="X1932" s="15">
        <v>0</v>
      </c>
    </row>
    <row r="1933" spans="1:24" x14ac:dyDescent="0.25">
      <c r="A1933" s="2" t="s">
        <v>429</v>
      </c>
      <c r="B1933" s="19">
        <v>90</v>
      </c>
      <c r="D1933" s="20">
        <v>0.09</v>
      </c>
      <c r="E1933" s="19">
        <f>B1933*D1933</f>
        <v>8.1</v>
      </c>
      <c r="G1933" s="19">
        <v>73</v>
      </c>
      <c r="H1933" s="19">
        <v>8</v>
      </c>
      <c r="I1933" s="19">
        <v>8</v>
      </c>
      <c r="J1933" s="19">
        <v>0</v>
      </c>
      <c r="L1933" s="19">
        <v>1</v>
      </c>
      <c r="M1933" s="19">
        <v>0</v>
      </c>
      <c r="N1933" s="19">
        <v>1</v>
      </c>
      <c r="O1933" s="19">
        <v>0</v>
      </c>
      <c r="P1933" s="19">
        <v>0</v>
      </c>
      <c r="R1933" s="19">
        <f>J1933+ L1933- P1933</f>
        <v>1</v>
      </c>
      <c r="S1933" s="19">
        <f>R1933-E1933</f>
        <v>-7.1</v>
      </c>
      <c r="U1933" s="19">
        <v>0</v>
      </c>
      <c r="V1933" s="19">
        <v>0</v>
      </c>
      <c r="X1933" s="19">
        <v>0</v>
      </c>
    </row>
    <row r="1934" spans="1:24" x14ac:dyDescent="0.25">
      <c r="A1934" s="2" t="s">
        <v>264</v>
      </c>
      <c r="B1934" s="19">
        <v>19088</v>
      </c>
      <c r="D1934" s="20">
        <v>0.11</v>
      </c>
      <c r="E1934" s="19">
        <f>B1934*D1934</f>
        <v>2099.6799999999998</v>
      </c>
      <c r="G1934" s="19">
        <v>12006</v>
      </c>
      <c r="H1934" s="19">
        <v>2403</v>
      </c>
      <c r="I1934" s="19">
        <v>3195</v>
      </c>
      <c r="J1934" s="19">
        <v>1482</v>
      </c>
      <c r="L1934" s="19">
        <v>2280</v>
      </c>
      <c r="M1934" s="19">
        <v>56</v>
      </c>
      <c r="N1934" s="19">
        <v>318</v>
      </c>
      <c r="O1934" s="19">
        <v>1241</v>
      </c>
      <c r="P1934" s="19">
        <v>664</v>
      </c>
      <c r="R1934" s="19">
        <f>J1934+ L1934- P1934</f>
        <v>3098</v>
      </c>
      <c r="S1934" s="19">
        <f>R1934-E1934</f>
        <v>998.32000000000016</v>
      </c>
      <c r="U1934" s="19">
        <v>0</v>
      </c>
      <c r="V1934" s="19">
        <v>17</v>
      </c>
      <c r="X1934" s="19">
        <v>0</v>
      </c>
    </row>
    <row r="1936" spans="1:24" x14ac:dyDescent="0.25">
      <c r="A1936" s="14" t="s">
        <v>118</v>
      </c>
      <c r="B1936" s="15">
        <v>18035</v>
      </c>
      <c r="E1936" s="15">
        <v>1262.45</v>
      </c>
      <c r="G1936" s="15">
        <v>7373</v>
      </c>
      <c r="H1936" s="15">
        <v>5632</v>
      </c>
      <c r="I1936" s="15">
        <v>4749</v>
      </c>
      <c r="J1936" s="15">
        <v>281</v>
      </c>
      <c r="L1936" s="15">
        <v>1329</v>
      </c>
      <c r="M1936" s="15">
        <v>340</v>
      </c>
      <c r="N1936" s="15">
        <v>416</v>
      </c>
      <c r="O1936" s="15">
        <v>524</v>
      </c>
      <c r="P1936" s="15">
        <v>48</v>
      </c>
      <c r="R1936" s="15">
        <f>J1936+L1936-P1936</f>
        <v>1562</v>
      </c>
      <c r="S1936" s="15">
        <f>R1936-E1936</f>
        <v>299.54999999999995</v>
      </c>
      <c r="U1936" s="15">
        <v>1</v>
      </c>
      <c r="V1936" s="15">
        <v>80</v>
      </c>
      <c r="X1936" s="15">
        <v>0</v>
      </c>
    </row>
    <row r="1937" spans="1:24" x14ac:dyDescent="0.25">
      <c r="A1937" s="2" t="s">
        <v>89</v>
      </c>
      <c r="B1937" s="19">
        <v>18035</v>
      </c>
      <c r="D1937" s="20">
        <v>7.0000000000000007E-2</v>
      </c>
      <c r="E1937" s="19">
        <f>B1937*D1937</f>
        <v>1262.45</v>
      </c>
      <c r="G1937" s="19">
        <v>7373</v>
      </c>
      <c r="H1937" s="19">
        <v>5632</v>
      </c>
      <c r="I1937" s="19">
        <v>4749</v>
      </c>
      <c r="J1937" s="19">
        <v>281</v>
      </c>
      <c r="L1937" s="19">
        <v>1329</v>
      </c>
      <c r="M1937" s="19">
        <v>340</v>
      </c>
      <c r="N1937" s="19">
        <v>416</v>
      </c>
      <c r="O1937" s="19">
        <v>524</v>
      </c>
      <c r="P1937" s="19">
        <v>48</v>
      </c>
      <c r="R1937" s="19">
        <f>J1937+ L1937- P1937</f>
        <v>1562</v>
      </c>
      <c r="S1937" s="19">
        <f>R1937-E1937</f>
        <v>299.54999999999995</v>
      </c>
      <c r="U1937" s="19">
        <v>1</v>
      </c>
      <c r="V1937" s="19">
        <v>80</v>
      </c>
      <c r="X1937" s="19">
        <v>0</v>
      </c>
    </row>
    <row r="1939" spans="1:24" x14ac:dyDescent="0.25">
      <c r="A1939" s="14" t="s">
        <v>51</v>
      </c>
      <c r="B1939" s="15">
        <v>21267</v>
      </c>
      <c r="E1939" s="15">
        <v>1488.69</v>
      </c>
      <c r="G1939" s="15">
        <v>12111</v>
      </c>
      <c r="H1939" s="15">
        <v>3933</v>
      </c>
      <c r="I1939" s="15">
        <v>4329</v>
      </c>
      <c r="J1939" s="15">
        <v>893</v>
      </c>
      <c r="L1939" s="15">
        <v>1710</v>
      </c>
      <c r="M1939" s="15">
        <v>402</v>
      </c>
      <c r="N1939" s="15">
        <v>260</v>
      </c>
      <c r="O1939" s="15">
        <v>871</v>
      </c>
      <c r="P1939" s="15">
        <v>176</v>
      </c>
      <c r="R1939" s="15">
        <f>J1939+L1939-P1939</f>
        <v>2427</v>
      </c>
      <c r="S1939" s="15">
        <f>R1939-E1939</f>
        <v>938.31</v>
      </c>
      <c r="U1939" s="15">
        <v>0</v>
      </c>
      <c r="V1939" s="15">
        <v>115</v>
      </c>
      <c r="X1939" s="15">
        <v>0</v>
      </c>
    </row>
    <row r="1940" spans="1:24" x14ac:dyDescent="0.25">
      <c r="A1940" s="2" t="s">
        <v>52</v>
      </c>
      <c r="B1940" s="19">
        <v>21267</v>
      </c>
      <c r="D1940" s="20">
        <v>7.0000000000000007E-2</v>
      </c>
      <c r="E1940" s="19">
        <f>B1940*D1940</f>
        <v>1488.69</v>
      </c>
      <c r="G1940" s="19">
        <v>12111</v>
      </c>
      <c r="H1940" s="19">
        <v>3933</v>
      </c>
      <c r="I1940" s="19">
        <v>4329</v>
      </c>
      <c r="J1940" s="19">
        <v>893</v>
      </c>
      <c r="L1940" s="19">
        <v>1710</v>
      </c>
      <c r="M1940" s="19">
        <v>402</v>
      </c>
      <c r="N1940" s="19">
        <v>260</v>
      </c>
      <c r="O1940" s="19">
        <v>871</v>
      </c>
      <c r="P1940" s="19">
        <v>176</v>
      </c>
      <c r="R1940" s="19">
        <f>J1940+ L1940- P1940</f>
        <v>2427</v>
      </c>
      <c r="S1940" s="19">
        <f>R1940-E1940</f>
        <v>938.31</v>
      </c>
      <c r="U1940" s="19">
        <v>0</v>
      </c>
      <c r="V1940" s="19">
        <v>115</v>
      </c>
      <c r="X1940" s="19">
        <v>0</v>
      </c>
    </row>
    <row r="1942" spans="1:24" ht="15.75" x14ac:dyDescent="0.25">
      <c r="B1942" s="24">
        <v>58480</v>
      </c>
      <c r="E1942" s="24">
        <v>4858.92</v>
      </c>
      <c r="G1942" s="24">
        <v>31563</v>
      </c>
      <c r="H1942" s="24">
        <v>11976</v>
      </c>
      <c r="I1942" s="24">
        <v>12281</v>
      </c>
      <c r="J1942" s="24">
        <v>2656</v>
      </c>
      <c r="L1942" s="24">
        <v>5320</v>
      </c>
      <c r="M1942" s="24">
        <v>798</v>
      </c>
      <c r="N1942" s="24">
        <v>995</v>
      </c>
      <c r="O1942" s="24">
        <v>2636</v>
      </c>
      <c r="P1942" s="24">
        <v>888</v>
      </c>
      <c r="R1942" s="24">
        <f>J1942+ L1942- P1942</f>
        <v>7088</v>
      </c>
      <c r="S1942" s="24">
        <f>R1942-E1942</f>
        <v>2229.08</v>
      </c>
      <c r="U1942" s="24">
        <v>1</v>
      </c>
      <c r="V1942" s="24">
        <v>212</v>
      </c>
      <c r="X1942" s="24">
        <v>0</v>
      </c>
    </row>
    <row r="1945" spans="1:24" ht="15.75" x14ac:dyDescent="0.25">
      <c r="A1945" s="1" t="s">
        <v>452</v>
      </c>
    </row>
    <row r="1946" spans="1:24" x14ac:dyDescent="0.25">
      <c r="A1946" s="14" t="s">
        <v>91</v>
      </c>
      <c r="B1946" s="15">
        <v>5692</v>
      </c>
      <c r="E1946" s="15">
        <v>1593.76</v>
      </c>
      <c r="G1946" s="15">
        <v>110</v>
      </c>
      <c r="H1946" s="15">
        <v>830</v>
      </c>
      <c r="I1946" s="15">
        <v>3623</v>
      </c>
      <c r="J1946" s="15">
        <v>1126</v>
      </c>
      <c r="L1946" s="15">
        <v>4409</v>
      </c>
      <c r="M1946" s="15">
        <v>3</v>
      </c>
      <c r="N1946" s="15">
        <v>635</v>
      </c>
      <c r="O1946" s="15">
        <v>2862</v>
      </c>
      <c r="P1946" s="15">
        <v>907</v>
      </c>
      <c r="R1946" s="15">
        <f>J1946+L1946-P1946</f>
        <v>4628</v>
      </c>
      <c r="S1946" s="15">
        <f>R1946-E1946</f>
        <v>3034.24</v>
      </c>
      <c r="U1946" s="15">
        <v>0</v>
      </c>
      <c r="V1946" s="15">
        <v>19</v>
      </c>
      <c r="X1946" s="15">
        <v>0</v>
      </c>
    </row>
    <row r="1947" spans="1:24" x14ac:dyDescent="0.25">
      <c r="A1947" s="2" t="s">
        <v>386</v>
      </c>
      <c r="B1947" s="19">
        <v>4228</v>
      </c>
      <c r="D1947" s="20">
        <v>0.28000000000000003</v>
      </c>
      <c r="E1947" s="19">
        <f>B1947*D1947</f>
        <v>1183.8400000000001</v>
      </c>
      <c r="G1947" s="19">
        <v>109</v>
      </c>
      <c r="H1947" s="19">
        <v>589</v>
      </c>
      <c r="I1947" s="19">
        <v>2554</v>
      </c>
      <c r="J1947" s="19">
        <v>975</v>
      </c>
      <c r="L1947" s="19">
        <v>3015</v>
      </c>
      <c r="M1947" s="19">
        <v>2</v>
      </c>
      <c r="N1947" s="19">
        <v>394</v>
      </c>
      <c r="O1947" s="19">
        <v>1848</v>
      </c>
      <c r="P1947" s="19">
        <v>770</v>
      </c>
      <c r="R1947" s="19">
        <f>J1947+ L1947- P1947</f>
        <v>3220</v>
      </c>
      <c r="S1947" s="19">
        <f>R1947-E1947</f>
        <v>2036.1599999999999</v>
      </c>
      <c r="U1947" s="19">
        <v>0</v>
      </c>
      <c r="V1947" s="19">
        <v>18</v>
      </c>
      <c r="X1947" s="19">
        <v>0</v>
      </c>
    </row>
    <row r="1948" spans="1:24" x14ac:dyDescent="0.25">
      <c r="A1948" s="2" t="s">
        <v>387</v>
      </c>
      <c r="B1948" s="19">
        <v>1464</v>
      </c>
      <c r="D1948" s="20">
        <v>0.28000000000000003</v>
      </c>
      <c r="E1948" s="19">
        <f>B1948*D1948</f>
        <v>409.92</v>
      </c>
      <c r="G1948" s="19">
        <v>1</v>
      </c>
      <c r="H1948" s="19">
        <v>241</v>
      </c>
      <c r="I1948" s="19">
        <v>1069</v>
      </c>
      <c r="J1948" s="19">
        <v>151</v>
      </c>
      <c r="L1948" s="19">
        <v>1394</v>
      </c>
      <c r="M1948" s="19">
        <v>1</v>
      </c>
      <c r="N1948" s="19">
        <v>241</v>
      </c>
      <c r="O1948" s="19">
        <v>1014</v>
      </c>
      <c r="P1948" s="19">
        <v>137</v>
      </c>
      <c r="R1948" s="19">
        <f>J1948+ L1948- P1948</f>
        <v>1408</v>
      </c>
      <c r="S1948" s="19">
        <f>R1948-E1948</f>
        <v>998.07999999999993</v>
      </c>
      <c r="U1948" s="19">
        <v>0</v>
      </c>
      <c r="V1948" s="19">
        <v>1</v>
      </c>
      <c r="X1948" s="19">
        <v>0</v>
      </c>
    </row>
    <row r="1950" spans="1:24" x14ac:dyDescent="0.25">
      <c r="A1950" s="14" t="s">
        <v>94</v>
      </c>
      <c r="B1950" s="15">
        <v>8663</v>
      </c>
      <c r="E1950" s="15">
        <v>2425.64</v>
      </c>
      <c r="G1950" s="15">
        <v>2472</v>
      </c>
      <c r="H1950" s="15">
        <v>1936</v>
      </c>
      <c r="I1950" s="15">
        <v>3576</v>
      </c>
      <c r="J1950" s="15">
        <v>678</v>
      </c>
      <c r="L1950" s="15">
        <v>2501</v>
      </c>
      <c r="M1950" s="15">
        <v>113</v>
      </c>
      <c r="N1950" s="15">
        <v>834</v>
      </c>
      <c r="O1950" s="15">
        <v>1301</v>
      </c>
      <c r="P1950" s="15">
        <v>250</v>
      </c>
      <c r="R1950" s="15">
        <f>J1950+L1950-P1950</f>
        <v>2929</v>
      </c>
      <c r="S1950" s="15">
        <f>R1950-E1950</f>
        <v>503.36000000000013</v>
      </c>
      <c r="U1950" s="15">
        <v>0</v>
      </c>
      <c r="V1950" s="15">
        <v>0</v>
      </c>
      <c r="X1950" s="15">
        <v>0</v>
      </c>
    </row>
    <row r="1951" spans="1:24" x14ac:dyDescent="0.25">
      <c r="A1951" s="2" t="s">
        <v>388</v>
      </c>
      <c r="B1951" s="19">
        <v>8663</v>
      </c>
      <c r="D1951" s="20">
        <v>0.28000000000000003</v>
      </c>
      <c r="E1951" s="19">
        <f>B1951*D1951</f>
        <v>2425.6400000000003</v>
      </c>
      <c r="G1951" s="19">
        <v>2472</v>
      </c>
      <c r="H1951" s="19">
        <v>1936</v>
      </c>
      <c r="I1951" s="19">
        <v>3576</v>
      </c>
      <c r="J1951" s="19">
        <v>678</v>
      </c>
      <c r="L1951" s="19">
        <v>2501</v>
      </c>
      <c r="M1951" s="19">
        <v>113</v>
      </c>
      <c r="N1951" s="19">
        <v>834</v>
      </c>
      <c r="O1951" s="19">
        <v>1301</v>
      </c>
      <c r="P1951" s="19">
        <v>250</v>
      </c>
      <c r="R1951" s="19">
        <f>J1951+ L1951- P1951</f>
        <v>2929</v>
      </c>
      <c r="S1951" s="19">
        <f>R1951-E1951</f>
        <v>503.35999999999967</v>
      </c>
      <c r="U1951" s="19">
        <v>0</v>
      </c>
      <c r="V1951" s="19">
        <v>0</v>
      </c>
      <c r="X1951" s="19">
        <v>0</v>
      </c>
    </row>
    <row r="1953" spans="1:24" ht="26.25" x14ac:dyDescent="0.25">
      <c r="A1953" s="14" t="s">
        <v>344</v>
      </c>
      <c r="B1953" s="15">
        <v>8422</v>
      </c>
      <c r="E1953" s="15">
        <v>1811.66</v>
      </c>
      <c r="G1953" s="15">
        <v>1599</v>
      </c>
      <c r="H1953" s="15">
        <v>686</v>
      </c>
      <c r="I1953" s="15">
        <v>3106</v>
      </c>
      <c r="J1953" s="15">
        <v>3027</v>
      </c>
      <c r="L1953" s="15">
        <v>2005</v>
      </c>
      <c r="M1953" s="15">
        <v>76</v>
      </c>
      <c r="N1953" s="15">
        <v>212</v>
      </c>
      <c r="O1953" s="15">
        <v>671</v>
      </c>
      <c r="P1953" s="15">
        <v>1043</v>
      </c>
      <c r="R1953" s="15">
        <f>J1953+L1953-P1953</f>
        <v>3989</v>
      </c>
      <c r="S1953" s="15">
        <f>R1953-E1953</f>
        <v>2177.34</v>
      </c>
      <c r="U1953" s="15">
        <v>0</v>
      </c>
      <c r="V1953" s="15">
        <v>0</v>
      </c>
      <c r="X1953" s="15">
        <v>0</v>
      </c>
    </row>
    <row r="1954" spans="1:24" x14ac:dyDescent="0.25">
      <c r="A1954" s="2" t="s">
        <v>453</v>
      </c>
      <c r="B1954" s="19">
        <v>7958</v>
      </c>
      <c r="D1954" s="20">
        <v>0.21</v>
      </c>
      <c r="E1954" s="19">
        <f>B1954*D1954</f>
        <v>1671.1799999999998</v>
      </c>
      <c r="G1954" s="19">
        <v>1599</v>
      </c>
      <c r="H1954" s="19">
        <v>649</v>
      </c>
      <c r="I1954" s="19">
        <v>2722</v>
      </c>
      <c r="J1954" s="19">
        <v>2987</v>
      </c>
      <c r="L1954" s="19">
        <v>1798</v>
      </c>
      <c r="M1954" s="19">
        <v>76</v>
      </c>
      <c r="N1954" s="19">
        <v>189</v>
      </c>
      <c r="O1954" s="19">
        <v>519</v>
      </c>
      <c r="P1954" s="19">
        <v>1013</v>
      </c>
      <c r="R1954" s="19">
        <f>J1954+ L1954- P1954</f>
        <v>3772</v>
      </c>
      <c r="S1954" s="19">
        <f>R1954-E1954</f>
        <v>2100.8200000000002</v>
      </c>
      <c r="U1954" s="19">
        <v>0</v>
      </c>
      <c r="V1954" s="19">
        <v>0</v>
      </c>
      <c r="X1954" s="19">
        <v>0</v>
      </c>
    </row>
    <row r="1955" spans="1:24" x14ac:dyDescent="0.25">
      <c r="A1955" s="2" t="s">
        <v>454</v>
      </c>
      <c r="B1955" s="19">
        <v>414</v>
      </c>
      <c r="D1955" s="20">
        <v>0.32</v>
      </c>
      <c r="E1955" s="19">
        <f>B1955*D1955</f>
        <v>132.47999999999999</v>
      </c>
      <c r="G1955" s="19">
        <v>0</v>
      </c>
      <c r="H1955" s="19">
        <v>29</v>
      </c>
      <c r="I1955" s="19">
        <v>355</v>
      </c>
      <c r="J1955" s="19">
        <v>29</v>
      </c>
      <c r="L1955" s="19">
        <v>187</v>
      </c>
      <c r="M1955" s="19">
        <v>0</v>
      </c>
      <c r="N1955" s="19">
        <v>17</v>
      </c>
      <c r="O1955" s="19">
        <v>142</v>
      </c>
      <c r="P1955" s="19">
        <v>27</v>
      </c>
      <c r="R1955" s="19">
        <f>J1955+ L1955- P1955</f>
        <v>189</v>
      </c>
      <c r="S1955" s="19">
        <f>R1955-E1955</f>
        <v>56.52000000000001</v>
      </c>
      <c r="U1955" s="19">
        <v>0</v>
      </c>
      <c r="V1955" s="19">
        <v>0</v>
      </c>
      <c r="X1955" s="19">
        <v>0</v>
      </c>
    </row>
    <row r="1956" spans="1:24" x14ac:dyDescent="0.25">
      <c r="A1956" s="2" t="s">
        <v>455</v>
      </c>
      <c r="B1956" s="19">
        <v>50</v>
      </c>
      <c r="D1956" s="20">
        <v>0.16</v>
      </c>
      <c r="E1956" s="19">
        <f>B1956*D1956</f>
        <v>8</v>
      </c>
      <c r="G1956" s="19">
        <v>0</v>
      </c>
      <c r="H1956" s="19">
        <v>8</v>
      </c>
      <c r="I1956" s="19">
        <v>29</v>
      </c>
      <c r="J1956" s="19">
        <v>11</v>
      </c>
      <c r="L1956" s="19">
        <v>20</v>
      </c>
      <c r="M1956" s="19">
        <v>0</v>
      </c>
      <c r="N1956" s="19">
        <v>6</v>
      </c>
      <c r="O1956" s="19">
        <v>10</v>
      </c>
      <c r="P1956" s="19">
        <v>3</v>
      </c>
      <c r="R1956" s="19">
        <f>J1956+ L1956- P1956</f>
        <v>28</v>
      </c>
      <c r="S1956" s="19">
        <f>R1956-E1956</f>
        <v>20</v>
      </c>
      <c r="U1956" s="19">
        <v>0</v>
      </c>
      <c r="V1956" s="19">
        <v>0</v>
      </c>
      <c r="X1956" s="19">
        <v>0</v>
      </c>
    </row>
    <row r="1958" spans="1:24" x14ac:dyDescent="0.25">
      <c r="A1958" s="14" t="s">
        <v>456</v>
      </c>
      <c r="B1958" s="15">
        <v>7680</v>
      </c>
      <c r="E1958" s="15">
        <v>998.4</v>
      </c>
      <c r="G1958" s="15">
        <v>857</v>
      </c>
      <c r="H1958" s="15">
        <v>1179</v>
      </c>
      <c r="I1958" s="15">
        <v>4630</v>
      </c>
      <c r="J1958" s="15">
        <v>1011</v>
      </c>
      <c r="L1958" s="15">
        <v>1011</v>
      </c>
      <c r="M1958" s="15">
        <v>10</v>
      </c>
      <c r="N1958" s="15">
        <v>112</v>
      </c>
      <c r="O1958" s="15">
        <v>690</v>
      </c>
      <c r="P1958" s="15">
        <v>198</v>
      </c>
      <c r="R1958" s="15">
        <f>J1958+L1958-P1958</f>
        <v>1824</v>
      </c>
      <c r="S1958" s="15">
        <f>R1958-E1958</f>
        <v>825.6</v>
      </c>
      <c r="U1958" s="15">
        <v>0</v>
      </c>
      <c r="V1958" s="15">
        <v>0</v>
      </c>
      <c r="X1958" s="15">
        <v>0</v>
      </c>
    </row>
    <row r="1959" spans="1:24" x14ac:dyDescent="0.25">
      <c r="A1959" s="2" t="s">
        <v>390</v>
      </c>
      <c r="B1959" s="19">
        <v>3252</v>
      </c>
      <c r="D1959" s="20">
        <v>0.13</v>
      </c>
      <c r="E1959" s="19">
        <f>B1959*D1959</f>
        <v>422.76</v>
      </c>
      <c r="G1959" s="19">
        <v>753</v>
      </c>
      <c r="H1959" s="19">
        <v>313</v>
      </c>
      <c r="I1959" s="19">
        <v>2017</v>
      </c>
      <c r="J1959" s="19">
        <v>167</v>
      </c>
      <c r="L1959" s="19">
        <v>388</v>
      </c>
      <c r="M1959" s="19">
        <v>9</v>
      </c>
      <c r="N1959" s="19">
        <v>26</v>
      </c>
      <c r="O1959" s="19">
        <v>334</v>
      </c>
      <c r="P1959" s="19">
        <v>18</v>
      </c>
      <c r="R1959" s="19">
        <f>J1959+ L1959- P1959</f>
        <v>537</v>
      </c>
      <c r="S1959" s="19">
        <f>R1959-E1959</f>
        <v>114.24000000000001</v>
      </c>
      <c r="U1959" s="19">
        <v>0</v>
      </c>
      <c r="V1959" s="19">
        <v>0</v>
      </c>
      <c r="X1959" s="19">
        <v>0</v>
      </c>
    </row>
    <row r="1960" spans="1:24" x14ac:dyDescent="0.25">
      <c r="A1960" s="2" t="s">
        <v>457</v>
      </c>
      <c r="B1960" s="19">
        <v>4428</v>
      </c>
      <c r="D1960" s="20">
        <v>0.13</v>
      </c>
      <c r="E1960" s="19">
        <f>B1960*D1960</f>
        <v>575.64</v>
      </c>
      <c r="G1960" s="19">
        <v>104</v>
      </c>
      <c r="H1960" s="19">
        <v>866</v>
      </c>
      <c r="I1960" s="19">
        <v>2613</v>
      </c>
      <c r="J1960" s="19">
        <v>844</v>
      </c>
      <c r="L1960" s="19">
        <v>623</v>
      </c>
      <c r="M1960" s="19">
        <v>1</v>
      </c>
      <c r="N1960" s="19">
        <v>86</v>
      </c>
      <c r="O1960" s="19">
        <v>356</v>
      </c>
      <c r="P1960" s="19">
        <v>180</v>
      </c>
      <c r="R1960" s="19">
        <f>J1960+ L1960- P1960</f>
        <v>1287</v>
      </c>
      <c r="S1960" s="19">
        <f>R1960-E1960</f>
        <v>711.36</v>
      </c>
      <c r="U1960" s="19">
        <v>0</v>
      </c>
      <c r="V1960" s="19">
        <v>0</v>
      </c>
      <c r="X1960" s="19">
        <v>0</v>
      </c>
    </row>
    <row r="1962" spans="1:24" ht="15.75" x14ac:dyDescent="0.25">
      <c r="B1962" s="24">
        <v>30457</v>
      </c>
      <c r="E1962" s="24">
        <v>6829.46</v>
      </c>
      <c r="G1962" s="24">
        <v>5038</v>
      </c>
      <c r="H1962" s="24">
        <v>4631</v>
      </c>
      <c r="I1962" s="24">
        <v>14935</v>
      </c>
      <c r="J1962" s="24">
        <v>5842</v>
      </c>
      <c r="L1962" s="24">
        <v>9926</v>
      </c>
      <c r="M1962" s="24">
        <v>202</v>
      </c>
      <c r="N1962" s="24">
        <v>1793</v>
      </c>
      <c r="O1962" s="24">
        <v>5524</v>
      </c>
      <c r="P1962" s="24">
        <v>2398</v>
      </c>
      <c r="R1962" s="24">
        <f>J1962+ L1962- P1962</f>
        <v>13370</v>
      </c>
      <c r="S1962" s="24">
        <f>R1962-E1962</f>
        <v>6540.54</v>
      </c>
      <c r="U1962" s="24">
        <v>0</v>
      </c>
      <c r="V1962" s="24">
        <v>19</v>
      </c>
      <c r="X1962" s="24">
        <v>0</v>
      </c>
    </row>
    <row r="1965" spans="1:24" ht="15.75" x14ac:dyDescent="0.25">
      <c r="A1965" s="1" t="s">
        <v>458</v>
      </c>
    </row>
    <row r="1966" spans="1:24" x14ac:dyDescent="0.25">
      <c r="A1966" s="14" t="s">
        <v>91</v>
      </c>
      <c r="B1966" s="15">
        <v>9866</v>
      </c>
      <c r="E1966" s="15">
        <v>1874.54</v>
      </c>
      <c r="G1966" s="15">
        <v>1136</v>
      </c>
      <c r="H1966" s="15">
        <v>164</v>
      </c>
      <c r="I1966" s="15">
        <v>7571</v>
      </c>
      <c r="J1966" s="15">
        <v>992</v>
      </c>
      <c r="L1966" s="15">
        <v>7299</v>
      </c>
      <c r="M1966" s="15">
        <v>277</v>
      </c>
      <c r="N1966" s="15">
        <v>88</v>
      </c>
      <c r="O1966" s="15">
        <v>6046</v>
      </c>
      <c r="P1966" s="15">
        <v>884</v>
      </c>
      <c r="R1966" s="15">
        <f>J1966+L1966-P1966</f>
        <v>7407</v>
      </c>
      <c r="S1966" s="15">
        <f>R1966-E1966</f>
        <v>5532.46</v>
      </c>
      <c r="U1966" s="15">
        <v>0</v>
      </c>
      <c r="V1966" s="15">
        <v>0</v>
      </c>
      <c r="X1966" s="15">
        <v>0</v>
      </c>
    </row>
    <row r="1967" spans="1:24" x14ac:dyDescent="0.25">
      <c r="A1967" s="2" t="s">
        <v>144</v>
      </c>
      <c r="B1967" s="19">
        <v>8771</v>
      </c>
      <c r="D1967" s="20">
        <v>0.19</v>
      </c>
      <c r="E1967" s="19">
        <f>B1967*D1967</f>
        <v>1666.49</v>
      </c>
      <c r="G1967" s="19">
        <v>1125</v>
      </c>
      <c r="H1967" s="19">
        <v>153</v>
      </c>
      <c r="I1967" s="19">
        <v>6511</v>
      </c>
      <c r="J1967" s="19">
        <v>981</v>
      </c>
      <c r="L1967" s="19">
        <v>6265</v>
      </c>
      <c r="M1967" s="19">
        <v>268</v>
      </c>
      <c r="N1967" s="19">
        <v>82</v>
      </c>
      <c r="O1967" s="19">
        <v>5040</v>
      </c>
      <c r="P1967" s="19">
        <v>873</v>
      </c>
      <c r="R1967" s="19">
        <f>J1967+ L1967- P1967</f>
        <v>6373</v>
      </c>
      <c r="S1967" s="19">
        <f>R1967-E1967</f>
        <v>4706.51</v>
      </c>
      <c r="U1967" s="19">
        <v>0</v>
      </c>
      <c r="V1967" s="19">
        <v>0</v>
      </c>
      <c r="X1967" s="19">
        <v>0</v>
      </c>
    </row>
    <row r="1968" spans="1:24" x14ac:dyDescent="0.25">
      <c r="A1968" s="2" t="s">
        <v>145</v>
      </c>
      <c r="B1968" s="19">
        <v>1095</v>
      </c>
      <c r="D1968" s="20">
        <v>0.19</v>
      </c>
      <c r="E1968" s="19">
        <f>B1968*D1968</f>
        <v>208.05</v>
      </c>
      <c r="G1968" s="19">
        <v>11</v>
      </c>
      <c r="H1968" s="19">
        <v>11</v>
      </c>
      <c r="I1968" s="19">
        <v>1060</v>
      </c>
      <c r="J1968" s="19">
        <v>11</v>
      </c>
      <c r="L1968" s="19">
        <v>1034</v>
      </c>
      <c r="M1968" s="19">
        <v>9</v>
      </c>
      <c r="N1968" s="19">
        <v>6</v>
      </c>
      <c r="O1968" s="19">
        <v>1006</v>
      </c>
      <c r="P1968" s="19">
        <v>11</v>
      </c>
      <c r="R1968" s="19">
        <f>J1968+ L1968- P1968</f>
        <v>1034</v>
      </c>
      <c r="S1968" s="19">
        <f>R1968-E1968</f>
        <v>825.95</v>
      </c>
      <c r="U1968" s="19">
        <v>0</v>
      </c>
      <c r="V1968" s="19">
        <v>0</v>
      </c>
      <c r="X1968" s="19">
        <v>0</v>
      </c>
    </row>
    <row r="1970" spans="1:24" x14ac:dyDescent="0.25">
      <c r="A1970" s="14" t="s">
        <v>94</v>
      </c>
      <c r="B1970" s="15">
        <v>17510</v>
      </c>
      <c r="E1970" s="15">
        <v>3326.9</v>
      </c>
      <c r="G1970" s="15">
        <v>8302</v>
      </c>
      <c r="H1970" s="15">
        <v>1183</v>
      </c>
      <c r="I1970" s="15">
        <v>6785</v>
      </c>
      <c r="J1970" s="15">
        <v>1238</v>
      </c>
      <c r="L1970" s="15">
        <v>3268</v>
      </c>
      <c r="M1970" s="15">
        <v>206</v>
      </c>
      <c r="N1970" s="15">
        <v>60</v>
      </c>
      <c r="O1970" s="15">
        <v>2459</v>
      </c>
      <c r="P1970" s="15">
        <v>541</v>
      </c>
      <c r="R1970" s="15">
        <f>J1970+L1970-P1970</f>
        <v>3965</v>
      </c>
      <c r="S1970" s="15">
        <f>R1970-E1970</f>
        <v>638.09999999999991</v>
      </c>
      <c r="U1970" s="15">
        <v>0</v>
      </c>
      <c r="V1970" s="15">
        <v>0</v>
      </c>
      <c r="X1970" s="15">
        <v>0</v>
      </c>
    </row>
    <row r="1971" spans="1:24" x14ac:dyDescent="0.25">
      <c r="A1971" s="2" t="s">
        <v>146</v>
      </c>
      <c r="B1971" s="19">
        <v>17510</v>
      </c>
      <c r="D1971" s="20">
        <v>0.19</v>
      </c>
      <c r="E1971" s="19">
        <f>B1971*D1971</f>
        <v>3326.9</v>
      </c>
      <c r="G1971" s="19">
        <v>8302</v>
      </c>
      <c r="H1971" s="19">
        <v>1183</v>
      </c>
      <c r="I1971" s="19">
        <v>6785</v>
      </c>
      <c r="J1971" s="19">
        <v>1238</v>
      </c>
      <c r="L1971" s="19">
        <v>3268</v>
      </c>
      <c r="M1971" s="19">
        <v>206</v>
      </c>
      <c r="N1971" s="19">
        <v>60</v>
      </c>
      <c r="O1971" s="19">
        <v>2459</v>
      </c>
      <c r="P1971" s="19">
        <v>541</v>
      </c>
      <c r="R1971" s="19">
        <f>J1971+ L1971- P1971</f>
        <v>3965</v>
      </c>
      <c r="S1971" s="19">
        <f>R1971-E1971</f>
        <v>638.09999999999991</v>
      </c>
      <c r="U1971" s="19">
        <v>0</v>
      </c>
      <c r="V1971" s="19">
        <v>0</v>
      </c>
      <c r="X1971" s="19">
        <v>0</v>
      </c>
    </row>
    <row r="1973" spans="1:24" x14ac:dyDescent="0.25">
      <c r="A1973" s="14" t="s">
        <v>149</v>
      </c>
      <c r="B1973" s="15">
        <v>6628</v>
      </c>
      <c r="E1973" s="15">
        <v>596.52</v>
      </c>
      <c r="G1973" s="15">
        <v>3129</v>
      </c>
      <c r="H1973" s="15">
        <v>1341</v>
      </c>
      <c r="I1973" s="15">
        <v>2038</v>
      </c>
      <c r="J1973" s="15">
        <v>118</v>
      </c>
      <c r="L1973" s="15">
        <v>640</v>
      </c>
      <c r="M1973" s="15">
        <v>54</v>
      </c>
      <c r="N1973" s="15">
        <v>25</v>
      </c>
      <c r="O1973" s="15">
        <v>524</v>
      </c>
      <c r="P1973" s="15">
        <v>35</v>
      </c>
      <c r="R1973" s="15">
        <f>J1973+L1973-P1973</f>
        <v>723</v>
      </c>
      <c r="S1973" s="15">
        <f>R1973-E1973</f>
        <v>126.48000000000002</v>
      </c>
      <c r="U1973" s="15">
        <v>0</v>
      </c>
      <c r="V1973" s="15">
        <v>0</v>
      </c>
      <c r="X1973" s="15">
        <v>0</v>
      </c>
    </row>
    <row r="1974" spans="1:24" x14ac:dyDescent="0.25">
      <c r="A1974" s="2" t="s">
        <v>150</v>
      </c>
      <c r="B1974" s="19">
        <v>6628</v>
      </c>
      <c r="D1974" s="20">
        <v>0.09</v>
      </c>
      <c r="E1974" s="19">
        <f>B1974*D1974</f>
        <v>596.52</v>
      </c>
      <c r="G1974" s="19">
        <v>3129</v>
      </c>
      <c r="H1974" s="19">
        <v>1341</v>
      </c>
      <c r="I1974" s="19">
        <v>2038</v>
      </c>
      <c r="J1974" s="19">
        <v>118</v>
      </c>
      <c r="L1974" s="19">
        <v>640</v>
      </c>
      <c r="M1974" s="19">
        <v>54</v>
      </c>
      <c r="N1974" s="19">
        <v>25</v>
      </c>
      <c r="O1974" s="19">
        <v>524</v>
      </c>
      <c r="P1974" s="19">
        <v>35</v>
      </c>
      <c r="R1974" s="19">
        <f>J1974+ L1974- P1974</f>
        <v>723</v>
      </c>
      <c r="S1974" s="19">
        <f>R1974-E1974</f>
        <v>126.48000000000002</v>
      </c>
      <c r="U1974" s="19">
        <v>0</v>
      </c>
      <c r="V1974" s="19">
        <v>0</v>
      </c>
      <c r="X1974" s="19">
        <v>0</v>
      </c>
    </row>
    <row r="1976" spans="1:24" ht="15.75" x14ac:dyDescent="0.25">
      <c r="B1976" s="24">
        <v>34004</v>
      </c>
      <c r="E1976" s="24">
        <v>5797.96</v>
      </c>
      <c r="G1976" s="24">
        <v>12567</v>
      </c>
      <c r="H1976" s="24">
        <v>2688</v>
      </c>
      <c r="I1976" s="24">
        <v>16394</v>
      </c>
      <c r="J1976" s="24">
        <v>2348</v>
      </c>
      <c r="L1976" s="24">
        <v>11207</v>
      </c>
      <c r="M1976" s="24">
        <v>537</v>
      </c>
      <c r="N1976" s="24">
        <v>173</v>
      </c>
      <c r="O1976" s="24">
        <v>9029</v>
      </c>
      <c r="P1976" s="24">
        <v>1460</v>
      </c>
      <c r="R1976" s="24">
        <f>J1976+ L1976- P1976</f>
        <v>12095</v>
      </c>
      <c r="S1976" s="24">
        <f>R1976-E1976</f>
        <v>6297.04</v>
      </c>
      <c r="U1976" s="24">
        <v>0</v>
      </c>
      <c r="V1976" s="24">
        <v>0</v>
      </c>
      <c r="X1976" s="24">
        <v>0</v>
      </c>
    </row>
    <row r="1979" spans="1:24" ht="15.75" x14ac:dyDescent="0.25">
      <c r="A1979" s="1" t="s">
        <v>459</v>
      </c>
    </row>
    <row r="1980" spans="1:24" x14ac:dyDescent="0.25">
      <c r="A1980" s="14" t="s">
        <v>79</v>
      </c>
      <c r="B1980" s="15">
        <v>5699</v>
      </c>
      <c r="E1980" s="15">
        <v>512.91</v>
      </c>
      <c r="G1980" s="15">
        <v>3</v>
      </c>
      <c r="H1980" s="15">
        <v>564</v>
      </c>
      <c r="I1980" s="15">
        <v>3389</v>
      </c>
      <c r="J1980" s="15">
        <v>1741</v>
      </c>
      <c r="L1980" s="15">
        <v>567</v>
      </c>
      <c r="M1980" s="15">
        <v>0</v>
      </c>
      <c r="N1980" s="15">
        <v>9</v>
      </c>
      <c r="O1980" s="15">
        <v>147</v>
      </c>
      <c r="P1980" s="15">
        <v>409</v>
      </c>
      <c r="R1980" s="15">
        <f>J1980+L1980-P1980</f>
        <v>1899</v>
      </c>
      <c r="S1980" s="15">
        <f>R1980-E1980</f>
        <v>1386.0900000000001</v>
      </c>
      <c r="U1980" s="15">
        <v>0</v>
      </c>
      <c r="V1980" s="15">
        <v>0</v>
      </c>
      <c r="X1980" s="15">
        <v>0</v>
      </c>
    </row>
    <row r="1981" spans="1:24" x14ac:dyDescent="0.25">
      <c r="A1981" s="2" t="s">
        <v>137</v>
      </c>
      <c r="B1981" s="19">
        <v>5699</v>
      </c>
      <c r="D1981" s="20">
        <v>0.09</v>
      </c>
      <c r="E1981" s="19">
        <f>B1981*D1981</f>
        <v>512.91</v>
      </c>
      <c r="G1981" s="19">
        <v>3</v>
      </c>
      <c r="H1981" s="19">
        <v>564</v>
      </c>
      <c r="I1981" s="19">
        <v>3389</v>
      </c>
      <c r="J1981" s="19">
        <v>1741</v>
      </c>
      <c r="L1981" s="19">
        <v>567</v>
      </c>
      <c r="M1981" s="19">
        <v>0</v>
      </c>
      <c r="N1981" s="19">
        <v>9</v>
      </c>
      <c r="O1981" s="19">
        <v>147</v>
      </c>
      <c r="P1981" s="19">
        <v>409</v>
      </c>
      <c r="R1981" s="19">
        <f>J1981+ L1981- P1981</f>
        <v>1899</v>
      </c>
      <c r="S1981" s="19">
        <f>R1981-E1981</f>
        <v>1386.0900000000001</v>
      </c>
      <c r="U1981" s="19">
        <v>0</v>
      </c>
      <c r="V1981" s="19">
        <v>0</v>
      </c>
      <c r="X1981" s="19">
        <v>0</v>
      </c>
    </row>
    <row r="1983" spans="1:24" x14ac:dyDescent="0.25">
      <c r="A1983" s="14" t="s">
        <v>374</v>
      </c>
      <c r="B1983" s="15">
        <v>2390</v>
      </c>
      <c r="E1983" s="15">
        <v>334.6</v>
      </c>
      <c r="G1983" s="15">
        <v>1</v>
      </c>
      <c r="H1983" s="15">
        <v>1239</v>
      </c>
      <c r="I1983" s="15">
        <v>389</v>
      </c>
      <c r="J1983" s="15">
        <v>759</v>
      </c>
      <c r="L1983" s="15">
        <v>395</v>
      </c>
      <c r="M1983" s="15">
        <v>0</v>
      </c>
      <c r="N1983" s="15">
        <v>84</v>
      </c>
      <c r="O1983" s="15">
        <v>58</v>
      </c>
      <c r="P1983" s="15">
        <v>251</v>
      </c>
      <c r="R1983" s="15">
        <f>J1983+L1983-P1983</f>
        <v>903</v>
      </c>
      <c r="S1983" s="15">
        <f>R1983-E1983</f>
        <v>568.4</v>
      </c>
      <c r="U1983" s="15">
        <v>0</v>
      </c>
      <c r="V1983" s="15">
        <v>0</v>
      </c>
      <c r="X1983" s="15">
        <v>0</v>
      </c>
    </row>
    <row r="1984" spans="1:24" x14ac:dyDescent="0.25">
      <c r="A1984" s="2" t="s">
        <v>139</v>
      </c>
      <c r="B1984" s="19">
        <v>2390</v>
      </c>
      <c r="D1984" s="20">
        <v>0.14000000000000001</v>
      </c>
      <c r="E1984" s="19">
        <f>B1984*D1984</f>
        <v>334.6</v>
      </c>
      <c r="G1984" s="19">
        <v>1</v>
      </c>
      <c r="H1984" s="19">
        <v>1239</v>
      </c>
      <c r="I1984" s="19">
        <v>389</v>
      </c>
      <c r="J1984" s="19">
        <v>759</v>
      </c>
      <c r="L1984" s="19">
        <v>395</v>
      </c>
      <c r="M1984" s="19">
        <v>0</v>
      </c>
      <c r="N1984" s="19">
        <v>84</v>
      </c>
      <c r="O1984" s="19">
        <v>58</v>
      </c>
      <c r="P1984" s="19">
        <v>251</v>
      </c>
      <c r="R1984" s="19">
        <f>J1984+ L1984- P1984</f>
        <v>903</v>
      </c>
      <c r="S1984" s="19">
        <f>R1984-E1984</f>
        <v>568.4</v>
      </c>
      <c r="U1984" s="19">
        <v>0</v>
      </c>
      <c r="V1984" s="19">
        <v>0</v>
      </c>
      <c r="X1984" s="19">
        <v>0</v>
      </c>
    </row>
    <row r="1986" spans="1:24" ht="15.75" x14ac:dyDescent="0.25">
      <c r="B1986" s="24">
        <v>8089</v>
      </c>
      <c r="E1986" s="24">
        <v>847.51</v>
      </c>
      <c r="G1986" s="24">
        <v>4</v>
      </c>
      <c r="H1986" s="24">
        <v>1803</v>
      </c>
      <c r="I1986" s="24">
        <v>3778</v>
      </c>
      <c r="J1986" s="24">
        <v>2500</v>
      </c>
      <c r="L1986" s="24">
        <v>962</v>
      </c>
      <c r="M1986" s="24">
        <v>0</v>
      </c>
      <c r="N1986" s="24">
        <v>93</v>
      </c>
      <c r="O1986" s="24">
        <v>205</v>
      </c>
      <c r="P1986" s="24">
        <v>660</v>
      </c>
      <c r="R1986" s="24">
        <f>J1986+ L1986- P1986</f>
        <v>2802</v>
      </c>
      <c r="S1986" s="24">
        <f>R1986-E1986</f>
        <v>1954.49</v>
      </c>
      <c r="U1986" s="24">
        <v>0</v>
      </c>
      <c r="V1986" s="24">
        <v>0</v>
      </c>
      <c r="X1986" s="24">
        <v>0</v>
      </c>
    </row>
    <row r="1989" spans="1:24" ht="15.75" x14ac:dyDescent="0.25">
      <c r="A1989" s="1" t="s">
        <v>460</v>
      </c>
    </row>
    <row r="1990" spans="1:24" ht="15.75" x14ac:dyDescent="0.25">
      <c r="B1990" s="24">
        <v>0</v>
      </c>
      <c r="E1990" s="24">
        <v>0</v>
      </c>
      <c r="G1990" s="24">
        <v>0</v>
      </c>
      <c r="H1990" s="24">
        <v>0</v>
      </c>
      <c r="I1990" s="24">
        <v>0</v>
      </c>
      <c r="J1990" s="24">
        <v>0</v>
      </c>
      <c r="L1990" s="24">
        <v>0</v>
      </c>
      <c r="M1990" s="24">
        <v>0</v>
      </c>
      <c r="N1990" s="24">
        <v>0</v>
      </c>
      <c r="O1990" s="24">
        <v>0</v>
      </c>
      <c r="P1990" s="24">
        <v>0</v>
      </c>
      <c r="R1990" s="24">
        <f>J1990+ L1990- P1990</f>
        <v>0</v>
      </c>
      <c r="S1990" s="24">
        <f>R1990-E1990</f>
        <v>0</v>
      </c>
      <c r="U1990" s="24">
        <v>0</v>
      </c>
      <c r="V1990" s="24">
        <v>0</v>
      </c>
      <c r="X1990" s="24">
        <v>0</v>
      </c>
    </row>
    <row r="1993" spans="1:24" ht="15.75" x14ac:dyDescent="0.25">
      <c r="A1993" s="1" t="s">
        <v>461</v>
      </c>
    </row>
    <row r="1994" spans="1:24" x14ac:dyDescent="0.25">
      <c r="A1994" s="14" t="s">
        <v>118</v>
      </c>
      <c r="B1994" s="15">
        <v>43727</v>
      </c>
      <c r="E1994" s="15">
        <v>3060.89</v>
      </c>
      <c r="G1994" s="15">
        <v>19147</v>
      </c>
      <c r="H1994" s="15">
        <v>8353</v>
      </c>
      <c r="I1994" s="15">
        <v>13551</v>
      </c>
      <c r="J1994" s="15">
        <v>2674</v>
      </c>
      <c r="L1994" s="15">
        <v>2485</v>
      </c>
      <c r="M1994" s="15">
        <v>251</v>
      </c>
      <c r="N1994" s="15">
        <v>593</v>
      </c>
      <c r="O1994" s="15">
        <v>1145</v>
      </c>
      <c r="P1994" s="15">
        <v>495</v>
      </c>
      <c r="R1994" s="15">
        <f>J1994+L1994-P1994</f>
        <v>4664</v>
      </c>
      <c r="S1994" s="15">
        <f>R1994-E1994</f>
        <v>1603.1100000000001</v>
      </c>
      <c r="U1994" s="15">
        <v>75</v>
      </c>
      <c r="V1994" s="15">
        <v>1031</v>
      </c>
      <c r="X1994" s="15">
        <v>0</v>
      </c>
    </row>
    <row r="1995" spans="1:24" x14ac:dyDescent="0.25">
      <c r="A1995" s="2" t="s">
        <v>109</v>
      </c>
      <c r="B1995" s="19">
        <v>43727</v>
      </c>
      <c r="D1995" s="20">
        <v>7.0000000000000007E-2</v>
      </c>
      <c r="E1995" s="19">
        <f>B1995*D1995</f>
        <v>3060.8900000000003</v>
      </c>
      <c r="G1995" s="19">
        <v>19147</v>
      </c>
      <c r="H1995" s="19">
        <v>8353</v>
      </c>
      <c r="I1995" s="19">
        <v>13551</v>
      </c>
      <c r="J1995" s="19">
        <v>2674</v>
      </c>
      <c r="L1995" s="19">
        <v>2485</v>
      </c>
      <c r="M1995" s="19">
        <v>251</v>
      </c>
      <c r="N1995" s="19">
        <v>593</v>
      </c>
      <c r="O1995" s="19">
        <v>1145</v>
      </c>
      <c r="P1995" s="19">
        <v>495</v>
      </c>
      <c r="R1995" s="19">
        <f>J1995+ L1995- P1995</f>
        <v>4664</v>
      </c>
      <c r="S1995" s="19">
        <f>R1995-E1995</f>
        <v>1603.1099999999997</v>
      </c>
      <c r="U1995" s="19">
        <v>75</v>
      </c>
      <c r="V1995" s="19">
        <v>1031</v>
      </c>
      <c r="X1995" s="19">
        <v>0</v>
      </c>
    </row>
    <row r="1997" spans="1:24" x14ac:dyDescent="0.25">
      <c r="A1997" s="14" t="s">
        <v>51</v>
      </c>
      <c r="B1997" s="15">
        <v>7519</v>
      </c>
      <c r="E1997" s="15">
        <v>526.33000000000004</v>
      </c>
      <c r="G1997" s="15">
        <v>3650</v>
      </c>
      <c r="H1997" s="15">
        <v>2235</v>
      </c>
      <c r="I1997" s="15">
        <v>1432</v>
      </c>
      <c r="J1997" s="15">
        <v>200</v>
      </c>
      <c r="L1997" s="15">
        <v>466</v>
      </c>
      <c r="M1997" s="15">
        <v>38</v>
      </c>
      <c r="N1997" s="15">
        <v>148</v>
      </c>
      <c r="O1997" s="15">
        <v>242</v>
      </c>
      <c r="P1997" s="15">
        <v>37</v>
      </c>
      <c r="R1997" s="15">
        <f>J1997+L1997-P1997</f>
        <v>629</v>
      </c>
      <c r="S1997" s="15">
        <f>R1997-E1997</f>
        <v>102.66999999999996</v>
      </c>
      <c r="U1997" s="15">
        <v>1</v>
      </c>
      <c r="V1997" s="15">
        <v>86</v>
      </c>
      <c r="X1997" s="15">
        <v>0</v>
      </c>
    </row>
    <row r="1998" spans="1:24" x14ac:dyDescent="0.25">
      <c r="A1998" s="2" t="s">
        <v>112</v>
      </c>
      <c r="B1998" s="19">
        <v>7519</v>
      </c>
      <c r="D1998" s="20">
        <v>7.0000000000000007E-2</v>
      </c>
      <c r="E1998" s="19">
        <f>B1998*D1998</f>
        <v>526.33000000000004</v>
      </c>
      <c r="G1998" s="19">
        <v>3650</v>
      </c>
      <c r="H1998" s="19">
        <v>2235</v>
      </c>
      <c r="I1998" s="19">
        <v>1432</v>
      </c>
      <c r="J1998" s="19">
        <v>200</v>
      </c>
      <c r="L1998" s="19">
        <v>466</v>
      </c>
      <c r="M1998" s="19">
        <v>38</v>
      </c>
      <c r="N1998" s="19">
        <v>148</v>
      </c>
      <c r="O1998" s="19">
        <v>242</v>
      </c>
      <c r="P1998" s="19">
        <v>37</v>
      </c>
      <c r="R1998" s="19">
        <f>J1998+ L1998- P1998</f>
        <v>629</v>
      </c>
      <c r="S1998" s="19">
        <f>R1998-E1998</f>
        <v>102.66999999999996</v>
      </c>
      <c r="U1998" s="19">
        <v>1</v>
      </c>
      <c r="V1998" s="19">
        <v>86</v>
      </c>
      <c r="X1998" s="19">
        <v>0</v>
      </c>
    </row>
    <row r="2000" spans="1:24" x14ac:dyDescent="0.25">
      <c r="A2000" s="14" t="s">
        <v>69</v>
      </c>
      <c r="B2000" s="15">
        <v>11784</v>
      </c>
      <c r="E2000" s="15">
        <v>824.88</v>
      </c>
      <c r="G2000" s="15">
        <v>5187</v>
      </c>
      <c r="H2000" s="15">
        <v>4877</v>
      </c>
      <c r="I2000" s="15">
        <v>1544</v>
      </c>
      <c r="J2000" s="15">
        <v>175</v>
      </c>
      <c r="L2000" s="15">
        <v>959</v>
      </c>
      <c r="M2000" s="15">
        <v>110</v>
      </c>
      <c r="N2000" s="15">
        <v>512</v>
      </c>
      <c r="O2000" s="15">
        <v>325</v>
      </c>
      <c r="P2000" s="15">
        <v>10</v>
      </c>
      <c r="R2000" s="15">
        <f>J2000+L2000-P2000</f>
        <v>1124</v>
      </c>
      <c r="S2000" s="15">
        <f>R2000-E2000</f>
        <v>299.12</v>
      </c>
      <c r="U2000" s="15">
        <v>0</v>
      </c>
      <c r="V2000" s="15">
        <v>42</v>
      </c>
      <c r="X2000" s="15">
        <v>0</v>
      </c>
    </row>
    <row r="2001" spans="1:24" x14ac:dyDescent="0.25">
      <c r="A2001" s="2" t="s">
        <v>128</v>
      </c>
      <c r="B2001" s="19">
        <v>11784</v>
      </c>
      <c r="D2001" s="20">
        <v>7.0000000000000007E-2</v>
      </c>
      <c r="E2001" s="19">
        <f>B2001*D2001</f>
        <v>824.88000000000011</v>
      </c>
      <c r="G2001" s="19">
        <v>5187</v>
      </c>
      <c r="H2001" s="19">
        <v>4877</v>
      </c>
      <c r="I2001" s="19">
        <v>1544</v>
      </c>
      <c r="J2001" s="19">
        <v>175</v>
      </c>
      <c r="L2001" s="19">
        <v>959</v>
      </c>
      <c r="M2001" s="19">
        <v>110</v>
      </c>
      <c r="N2001" s="19">
        <v>512</v>
      </c>
      <c r="O2001" s="19">
        <v>325</v>
      </c>
      <c r="P2001" s="19">
        <v>10</v>
      </c>
      <c r="R2001" s="19">
        <f>J2001+ L2001- P2001</f>
        <v>1124</v>
      </c>
      <c r="S2001" s="19">
        <f>R2001-E2001</f>
        <v>299.11999999999989</v>
      </c>
      <c r="U2001" s="19">
        <v>0</v>
      </c>
      <c r="V2001" s="19">
        <v>42</v>
      </c>
      <c r="X2001" s="19">
        <v>0</v>
      </c>
    </row>
    <row r="2003" spans="1:24" ht="15.75" x14ac:dyDescent="0.25">
      <c r="B2003" s="24">
        <v>63030</v>
      </c>
      <c r="E2003" s="24">
        <v>4412.1000000000004</v>
      </c>
      <c r="G2003" s="24">
        <v>27984</v>
      </c>
      <c r="H2003" s="24">
        <v>15465</v>
      </c>
      <c r="I2003" s="24">
        <v>16527</v>
      </c>
      <c r="J2003" s="24">
        <v>3049</v>
      </c>
      <c r="L2003" s="24">
        <v>3910</v>
      </c>
      <c r="M2003" s="24">
        <v>399</v>
      </c>
      <c r="N2003" s="24">
        <v>1253</v>
      </c>
      <c r="O2003" s="24">
        <v>1712</v>
      </c>
      <c r="P2003" s="24">
        <v>542</v>
      </c>
      <c r="R2003" s="24">
        <f>J2003+ L2003- P2003</f>
        <v>6417</v>
      </c>
      <c r="S2003" s="24">
        <f>R2003-E2003</f>
        <v>2004.8999999999996</v>
      </c>
      <c r="U2003" s="24">
        <v>76</v>
      </c>
      <c r="V2003" s="24">
        <v>1159</v>
      </c>
      <c r="X2003" s="24">
        <v>0</v>
      </c>
    </row>
    <row r="2006" spans="1:24" ht="15.75" x14ac:dyDescent="0.25">
      <c r="A2006" s="1" t="s">
        <v>462</v>
      </c>
    </row>
    <row r="2007" spans="1:24" x14ac:dyDescent="0.25">
      <c r="A2007" s="14" t="s">
        <v>463</v>
      </c>
      <c r="B2007" s="15">
        <v>7845</v>
      </c>
      <c r="E2007" s="15">
        <v>845.16</v>
      </c>
      <c r="G2007" s="15">
        <v>3</v>
      </c>
      <c r="H2007" s="15">
        <v>230</v>
      </c>
      <c r="I2007" s="15">
        <v>5425</v>
      </c>
      <c r="J2007" s="15">
        <v>2183</v>
      </c>
      <c r="L2007" s="15">
        <v>3587</v>
      </c>
      <c r="M2007" s="15">
        <v>1</v>
      </c>
      <c r="N2007" s="15">
        <v>109</v>
      </c>
      <c r="O2007" s="15">
        <v>2518</v>
      </c>
      <c r="P2007" s="15">
        <v>955</v>
      </c>
      <c r="R2007" s="15">
        <f>J2007+L2007-P2007</f>
        <v>4815</v>
      </c>
      <c r="S2007" s="15">
        <f>R2007-E2007</f>
        <v>3969.84</v>
      </c>
      <c r="U2007" s="15">
        <v>0</v>
      </c>
      <c r="V2007" s="15">
        <v>0</v>
      </c>
      <c r="X2007" s="15">
        <v>0</v>
      </c>
    </row>
    <row r="2008" spans="1:24" x14ac:dyDescent="0.25">
      <c r="A2008" s="2" t="s">
        <v>137</v>
      </c>
      <c r="B2008" s="19">
        <v>5046</v>
      </c>
      <c r="D2008" s="20">
        <v>0.09</v>
      </c>
      <c r="E2008" s="19">
        <f>B2008*D2008</f>
        <v>454.14</v>
      </c>
      <c r="G2008" s="19">
        <v>2</v>
      </c>
      <c r="H2008" s="19">
        <v>175</v>
      </c>
      <c r="I2008" s="19">
        <v>4174</v>
      </c>
      <c r="J2008" s="19">
        <v>693</v>
      </c>
      <c r="L2008" s="19">
        <v>2857</v>
      </c>
      <c r="M2008" s="19">
        <v>1</v>
      </c>
      <c r="N2008" s="19">
        <v>97</v>
      </c>
      <c r="O2008" s="19">
        <v>2205</v>
      </c>
      <c r="P2008" s="19">
        <v>553</v>
      </c>
      <c r="R2008" s="19">
        <f>J2008+ L2008- P2008</f>
        <v>2997</v>
      </c>
      <c r="S2008" s="19">
        <f>R2008-E2008</f>
        <v>2542.86</v>
      </c>
      <c r="U2008" s="19">
        <v>0</v>
      </c>
      <c r="V2008" s="19">
        <v>0</v>
      </c>
      <c r="X2008" s="19">
        <v>0</v>
      </c>
    </row>
    <row r="2009" spans="1:24" x14ac:dyDescent="0.25">
      <c r="A2009" s="2" t="s">
        <v>139</v>
      </c>
      <c r="B2009" s="19">
        <v>2787</v>
      </c>
      <c r="D2009" s="20">
        <v>0.14000000000000001</v>
      </c>
      <c r="E2009" s="19">
        <f>B2009*D2009</f>
        <v>390.18000000000006</v>
      </c>
      <c r="G2009" s="19">
        <v>1</v>
      </c>
      <c r="H2009" s="19">
        <v>55</v>
      </c>
      <c r="I2009" s="19">
        <v>1245</v>
      </c>
      <c r="J2009" s="19">
        <v>1485</v>
      </c>
      <c r="L2009" s="19">
        <v>718</v>
      </c>
      <c r="M2009" s="19">
        <v>0</v>
      </c>
      <c r="N2009" s="19">
        <v>12</v>
      </c>
      <c r="O2009" s="19">
        <v>307</v>
      </c>
      <c r="P2009" s="19">
        <v>397</v>
      </c>
      <c r="R2009" s="19">
        <f>J2009+ L2009- P2009</f>
        <v>1806</v>
      </c>
      <c r="S2009" s="19">
        <f>R2009-E2009</f>
        <v>1415.82</v>
      </c>
      <c r="U2009" s="19">
        <v>0</v>
      </c>
      <c r="V2009" s="19">
        <v>0</v>
      </c>
      <c r="X2009" s="19">
        <v>0</v>
      </c>
    </row>
    <row r="2010" spans="1:24" x14ac:dyDescent="0.25">
      <c r="A2010" s="2" t="s">
        <v>128</v>
      </c>
      <c r="B2010" s="19">
        <v>12</v>
      </c>
      <c r="D2010" s="20">
        <v>7.0000000000000007E-2</v>
      </c>
      <c r="E2010" s="19">
        <f>B2010*D2010</f>
        <v>0.84000000000000008</v>
      </c>
      <c r="G2010" s="19">
        <v>0</v>
      </c>
      <c r="H2010" s="19">
        <v>0</v>
      </c>
      <c r="I2010" s="19">
        <v>6</v>
      </c>
      <c r="J2010" s="19">
        <v>5</v>
      </c>
      <c r="L2010" s="19">
        <v>12</v>
      </c>
      <c r="M2010" s="19">
        <v>0</v>
      </c>
      <c r="N2010" s="19">
        <v>0</v>
      </c>
      <c r="O2010" s="19">
        <v>6</v>
      </c>
      <c r="P2010" s="19">
        <v>5</v>
      </c>
      <c r="R2010" s="19">
        <f>J2010+ L2010- P2010</f>
        <v>12</v>
      </c>
      <c r="S2010" s="19">
        <f>R2010-E2010</f>
        <v>11.16</v>
      </c>
      <c r="U2010" s="19">
        <v>0</v>
      </c>
      <c r="V2010" s="19">
        <v>0</v>
      </c>
      <c r="X2010" s="19">
        <v>0</v>
      </c>
    </row>
    <row r="2012" spans="1:24" ht="15.75" x14ac:dyDescent="0.25">
      <c r="B2012" s="24">
        <v>7845</v>
      </c>
      <c r="E2012" s="24">
        <v>845.16</v>
      </c>
      <c r="G2012" s="24">
        <v>3</v>
      </c>
      <c r="H2012" s="24">
        <v>230</v>
      </c>
      <c r="I2012" s="24">
        <v>5425</v>
      </c>
      <c r="J2012" s="24">
        <v>2183</v>
      </c>
      <c r="L2012" s="24">
        <v>3587</v>
      </c>
      <c r="M2012" s="24">
        <v>1</v>
      </c>
      <c r="N2012" s="24">
        <v>109</v>
      </c>
      <c r="O2012" s="24">
        <v>2518</v>
      </c>
      <c r="P2012" s="24">
        <v>955</v>
      </c>
      <c r="R2012" s="24">
        <f>J2012+ L2012- P2012</f>
        <v>4815</v>
      </c>
      <c r="S2012" s="24">
        <f>R2012-E2012</f>
        <v>3969.84</v>
      </c>
      <c r="U2012" s="24">
        <v>0</v>
      </c>
      <c r="V2012" s="24">
        <v>0</v>
      </c>
      <c r="X2012" s="24">
        <v>0</v>
      </c>
    </row>
    <row r="2015" spans="1:24" ht="15.75" x14ac:dyDescent="0.25">
      <c r="A2015" s="1" t="s">
        <v>464</v>
      </c>
    </row>
    <row r="2016" spans="1:24" x14ac:dyDescent="0.25">
      <c r="A2016" s="14" t="s">
        <v>314</v>
      </c>
      <c r="B2016" s="15">
        <v>17529</v>
      </c>
      <c r="E2016" s="15">
        <v>3375.57</v>
      </c>
      <c r="G2016" s="15">
        <v>2081</v>
      </c>
      <c r="H2016" s="15">
        <v>532</v>
      </c>
      <c r="I2016" s="15">
        <v>3209</v>
      </c>
      <c r="J2016" s="15">
        <v>11702</v>
      </c>
      <c r="L2016" s="15">
        <v>6857</v>
      </c>
      <c r="M2016" s="15">
        <v>31</v>
      </c>
      <c r="N2016" s="15">
        <v>33</v>
      </c>
      <c r="O2016" s="15">
        <v>1126</v>
      </c>
      <c r="P2016" s="15">
        <v>5664</v>
      </c>
      <c r="R2016" s="15">
        <f>J2016+L2016-P2016</f>
        <v>12895</v>
      </c>
      <c r="S2016" s="15">
        <f>R2016-E2016</f>
        <v>9519.43</v>
      </c>
      <c r="U2016" s="15">
        <v>499</v>
      </c>
      <c r="V2016" s="15">
        <v>1877</v>
      </c>
      <c r="X2016" s="15">
        <v>0</v>
      </c>
    </row>
    <row r="2017" spans="1:24" x14ac:dyDescent="0.25">
      <c r="A2017" s="2" t="s">
        <v>80</v>
      </c>
      <c r="B2017" s="19">
        <v>3819</v>
      </c>
      <c r="D2017" s="20">
        <v>0.13</v>
      </c>
      <c r="E2017" s="19">
        <f>B2017*D2017</f>
        <v>496.47</v>
      </c>
      <c r="G2017" s="19">
        <v>140</v>
      </c>
      <c r="H2017" s="19">
        <v>51</v>
      </c>
      <c r="I2017" s="19">
        <v>1089</v>
      </c>
      <c r="J2017" s="19">
        <v>2536</v>
      </c>
      <c r="L2017" s="19">
        <v>176</v>
      </c>
      <c r="M2017" s="19">
        <v>0</v>
      </c>
      <c r="N2017" s="19">
        <v>0</v>
      </c>
      <c r="O2017" s="19">
        <v>35</v>
      </c>
      <c r="P2017" s="19">
        <v>140</v>
      </c>
      <c r="R2017" s="19">
        <f>J2017+ L2017- P2017</f>
        <v>2572</v>
      </c>
      <c r="S2017" s="19">
        <f>R2017-E2017</f>
        <v>2075.5299999999997</v>
      </c>
      <c r="U2017" s="19">
        <v>0</v>
      </c>
      <c r="V2017" s="19">
        <v>0</v>
      </c>
      <c r="X2017" s="19">
        <v>0</v>
      </c>
    </row>
    <row r="2018" spans="1:24" x14ac:dyDescent="0.25">
      <c r="A2018" s="2" t="s">
        <v>82</v>
      </c>
      <c r="B2018" s="19">
        <v>13710</v>
      </c>
      <c r="D2018" s="20">
        <v>0.21</v>
      </c>
      <c r="E2018" s="19">
        <f>B2018*D2018</f>
        <v>2879.1</v>
      </c>
      <c r="G2018" s="19">
        <v>1941</v>
      </c>
      <c r="H2018" s="19">
        <v>481</v>
      </c>
      <c r="I2018" s="19">
        <v>2120</v>
      </c>
      <c r="J2018" s="19">
        <v>9166</v>
      </c>
      <c r="L2018" s="19">
        <v>6681</v>
      </c>
      <c r="M2018" s="19">
        <v>31</v>
      </c>
      <c r="N2018" s="19">
        <v>33</v>
      </c>
      <c r="O2018" s="19">
        <v>1091</v>
      </c>
      <c r="P2018" s="19">
        <v>5524</v>
      </c>
      <c r="R2018" s="19">
        <f>J2018+ L2018- P2018</f>
        <v>10323</v>
      </c>
      <c r="S2018" s="19">
        <f>R2018-E2018</f>
        <v>7443.9</v>
      </c>
      <c r="U2018" s="19">
        <v>499</v>
      </c>
      <c r="V2018" s="19">
        <v>1877</v>
      </c>
      <c r="X2018" s="19">
        <v>0</v>
      </c>
    </row>
    <row r="2020" spans="1:24" ht="26.25" x14ac:dyDescent="0.25">
      <c r="A2020" s="14" t="s">
        <v>353</v>
      </c>
      <c r="B2020" s="15">
        <v>4162</v>
      </c>
      <c r="E2020" s="15">
        <v>731.04</v>
      </c>
      <c r="G2020" s="15">
        <v>55</v>
      </c>
      <c r="H2020" s="15">
        <v>1607</v>
      </c>
      <c r="I2020" s="15">
        <v>448</v>
      </c>
      <c r="J2020" s="15">
        <v>2048</v>
      </c>
      <c r="L2020" s="15">
        <v>2607</v>
      </c>
      <c r="M2020" s="15">
        <v>1</v>
      </c>
      <c r="N2020" s="15">
        <v>228</v>
      </c>
      <c r="O2020" s="15">
        <v>416</v>
      </c>
      <c r="P2020" s="15">
        <v>1959</v>
      </c>
      <c r="R2020" s="15">
        <f>J2020+L2020-P2020</f>
        <v>2696</v>
      </c>
      <c r="S2020" s="15">
        <f>R2020-E2020</f>
        <v>1964.96</v>
      </c>
      <c r="U2020" s="15">
        <v>43</v>
      </c>
      <c r="V2020" s="15">
        <v>565</v>
      </c>
      <c r="X2020" s="15">
        <v>0</v>
      </c>
    </row>
    <row r="2021" spans="1:24" x14ac:dyDescent="0.25">
      <c r="A2021" s="2" t="s">
        <v>103</v>
      </c>
      <c r="B2021" s="19">
        <v>174</v>
      </c>
      <c r="D2021" s="20">
        <v>0.32</v>
      </c>
      <c r="E2021" s="19">
        <f>B2021*D2021</f>
        <v>55.68</v>
      </c>
      <c r="G2021" s="19">
        <v>0</v>
      </c>
      <c r="H2021" s="19">
        <v>0</v>
      </c>
      <c r="I2021" s="19">
        <v>13</v>
      </c>
      <c r="J2021" s="19">
        <v>160</v>
      </c>
      <c r="L2021" s="19">
        <v>155</v>
      </c>
      <c r="M2021" s="19">
        <v>0</v>
      </c>
      <c r="N2021" s="19">
        <v>0</v>
      </c>
      <c r="O2021" s="19">
        <v>1</v>
      </c>
      <c r="P2021" s="19">
        <v>153</v>
      </c>
      <c r="R2021" s="19">
        <f>J2021+ L2021- P2021</f>
        <v>162</v>
      </c>
      <c r="S2021" s="19">
        <f>R2021-E2021</f>
        <v>106.32</v>
      </c>
      <c r="U2021" s="19">
        <v>4</v>
      </c>
      <c r="V2021" s="19">
        <v>48</v>
      </c>
      <c r="X2021" s="19">
        <v>0</v>
      </c>
    </row>
    <row r="2022" spans="1:24" x14ac:dyDescent="0.25">
      <c r="A2022" s="2" t="s">
        <v>104</v>
      </c>
      <c r="B2022" s="19">
        <v>2208</v>
      </c>
      <c r="D2022" s="20">
        <v>0.16</v>
      </c>
      <c r="E2022" s="19">
        <f>B2022*D2022</f>
        <v>353.28000000000003</v>
      </c>
      <c r="G2022" s="19">
        <v>54</v>
      </c>
      <c r="H2022" s="19">
        <v>1607</v>
      </c>
      <c r="I2022" s="19">
        <v>357</v>
      </c>
      <c r="J2022" s="19">
        <v>189</v>
      </c>
      <c r="L2022" s="19">
        <v>672</v>
      </c>
      <c r="M2022" s="19">
        <v>0</v>
      </c>
      <c r="N2022" s="19">
        <v>228</v>
      </c>
      <c r="O2022" s="19">
        <v>337</v>
      </c>
      <c r="P2022" s="19">
        <v>107</v>
      </c>
      <c r="R2022" s="19">
        <f>J2022+ L2022- P2022</f>
        <v>754</v>
      </c>
      <c r="S2022" s="19">
        <f>R2022-E2022</f>
        <v>400.71999999999997</v>
      </c>
      <c r="U2022" s="19">
        <v>1</v>
      </c>
      <c r="V2022" s="19">
        <v>77</v>
      </c>
      <c r="X2022" s="19">
        <v>0</v>
      </c>
    </row>
    <row r="2023" spans="1:24" x14ac:dyDescent="0.25">
      <c r="A2023" s="2" t="s">
        <v>354</v>
      </c>
      <c r="B2023" s="19">
        <v>233</v>
      </c>
      <c r="D2023" s="20">
        <v>0.32</v>
      </c>
      <c r="E2023" s="19">
        <f>B2023*D2023</f>
        <v>74.56</v>
      </c>
      <c r="G2023" s="19">
        <v>0</v>
      </c>
      <c r="H2023" s="19">
        <v>0</v>
      </c>
      <c r="I2023" s="19">
        <v>77</v>
      </c>
      <c r="J2023" s="19">
        <v>155</v>
      </c>
      <c r="L2023" s="19">
        <v>233</v>
      </c>
      <c r="M2023" s="19">
        <v>0</v>
      </c>
      <c r="N2023" s="19">
        <v>0</v>
      </c>
      <c r="O2023" s="19">
        <v>77</v>
      </c>
      <c r="P2023" s="19">
        <v>155</v>
      </c>
      <c r="R2023" s="19">
        <f>J2023+ L2023- P2023</f>
        <v>233</v>
      </c>
      <c r="S2023" s="19">
        <f>R2023-E2023</f>
        <v>158.44</v>
      </c>
      <c r="U2023" s="19">
        <v>17</v>
      </c>
      <c r="V2023" s="19">
        <v>31</v>
      </c>
      <c r="X2023" s="19">
        <v>0</v>
      </c>
    </row>
    <row r="2024" spans="1:24" x14ac:dyDescent="0.25">
      <c r="A2024" s="2" t="s">
        <v>105</v>
      </c>
      <c r="B2024" s="19">
        <v>1547</v>
      </c>
      <c r="D2024" s="20">
        <v>0.16</v>
      </c>
      <c r="E2024" s="19">
        <f>B2024*D2024</f>
        <v>247.52</v>
      </c>
      <c r="G2024" s="19">
        <v>1</v>
      </c>
      <c r="H2024" s="19">
        <v>0</v>
      </c>
      <c r="I2024" s="19">
        <v>1</v>
      </c>
      <c r="J2024" s="19">
        <v>1544</v>
      </c>
      <c r="L2024" s="19">
        <v>1547</v>
      </c>
      <c r="M2024" s="19">
        <v>1</v>
      </c>
      <c r="N2024" s="19">
        <v>0</v>
      </c>
      <c r="O2024" s="19">
        <v>1</v>
      </c>
      <c r="P2024" s="19">
        <v>1544</v>
      </c>
      <c r="R2024" s="19">
        <f>J2024+ L2024- P2024</f>
        <v>1547</v>
      </c>
      <c r="S2024" s="19">
        <f>R2024-E2024</f>
        <v>1299.48</v>
      </c>
      <c r="U2024" s="19">
        <v>21</v>
      </c>
      <c r="V2024" s="19">
        <v>409</v>
      </c>
      <c r="X2024" s="19">
        <v>0</v>
      </c>
    </row>
    <row r="2026" spans="1:24" x14ac:dyDescent="0.25">
      <c r="A2026" s="14" t="s">
        <v>69</v>
      </c>
      <c r="B2026" s="15">
        <v>13494</v>
      </c>
      <c r="E2026" s="15">
        <v>1349.4</v>
      </c>
      <c r="G2026" s="15">
        <v>2537</v>
      </c>
      <c r="H2026" s="15">
        <v>5297</v>
      </c>
      <c r="I2026" s="15">
        <v>2826</v>
      </c>
      <c r="J2026" s="15">
        <v>2833</v>
      </c>
      <c r="L2026" s="15">
        <v>1126</v>
      </c>
      <c r="M2026" s="15">
        <v>120</v>
      </c>
      <c r="N2026" s="15">
        <v>349</v>
      </c>
      <c r="O2026" s="15">
        <v>227</v>
      </c>
      <c r="P2026" s="15">
        <v>428</v>
      </c>
      <c r="R2026" s="15">
        <f>J2026+L2026-P2026</f>
        <v>3531</v>
      </c>
      <c r="S2026" s="15">
        <f>R2026-E2026</f>
        <v>2181.6</v>
      </c>
      <c r="U2026" s="15">
        <v>159</v>
      </c>
      <c r="V2026" s="15">
        <v>98</v>
      </c>
      <c r="X2026" s="15">
        <v>0</v>
      </c>
    </row>
    <row r="2027" spans="1:24" x14ac:dyDescent="0.25">
      <c r="A2027" s="2" t="s">
        <v>83</v>
      </c>
      <c r="B2027" s="19">
        <v>13494</v>
      </c>
      <c r="D2027" s="20">
        <v>0.1</v>
      </c>
      <c r="E2027" s="19">
        <f>B2027*D2027</f>
        <v>1349.4</v>
      </c>
      <c r="G2027" s="19">
        <v>2537</v>
      </c>
      <c r="H2027" s="19">
        <v>5297</v>
      </c>
      <c r="I2027" s="19">
        <v>2826</v>
      </c>
      <c r="J2027" s="19">
        <v>2833</v>
      </c>
      <c r="L2027" s="19">
        <v>1126</v>
      </c>
      <c r="M2027" s="19">
        <v>120</v>
      </c>
      <c r="N2027" s="19">
        <v>349</v>
      </c>
      <c r="O2027" s="19">
        <v>227</v>
      </c>
      <c r="P2027" s="19">
        <v>428</v>
      </c>
      <c r="R2027" s="19">
        <f>J2027+ L2027- P2027</f>
        <v>3531</v>
      </c>
      <c r="S2027" s="19">
        <f>R2027-E2027</f>
        <v>2181.6</v>
      </c>
      <c r="U2027" s="19">
        <v>159</v>
      </c>
      <c r="V2027" s="19">
        <v>98</v>
      </c>
      <c r="X2027" s="19">
        <v>0</v>
      </c>
    </row>
    <row r="2029" spans="1:24" ht="15.75" x14ac:dyDescent="0.25">
      <c r="B2029" s="24">
        <v>35185</v>
      </c>
      <c r="E2029" s="24">
        <v>5456.01</v>
      </c>
      <c r="G2029" s="24">
        <v>4673</v>
      </c>
      <c r="H2029" s="24">
        <v>7436</v>
      </c>
      <c r="I2029" s="24">
        <v>6483</v>
      </c>
      <c r="J2029" s="24">
        <v>16583</v>
      </c>
      <c r="L2029" s="24">
        <v>10590</v>
      </c>
      <c r="M2029" s="24">
        <v>152</v>
      </c>
      <c r="N2029" s="24">
        <v>610</v>
      </c>
      <c r="O2029" s="24">
        <v>1769</v>
      </c>
      <c r="P2029" s="24">
        <v>8051</v>
      </c>
      <c r="R2029" s="24">
        <f>J2029+ L2029- P2029</f>
        <v>19122</v>
      </c>
      <c r="S2029" s="24">
        <f>R2029-E2029</f>
        <v>13665.99</v>
      </c>
      <c r="U2029" s="24">
        <v>701</v>
      </c>
      <c r="V2029" s="24">
        <v>2540</v>
      </c>
      <c r="X2029" s="24">
        <v>0</v>
      </c>
    </row>
    <row r="2032" spans="1:24" ht="15.75" x14ac:dyDescent="0.25">
      <c r="A2032" s="1" t="s">
        <v>465</v>
      </c>
    </row>
    <row r="2033" spans="1:24" x14ac:dyDescent="0.25">
      <c r="A2033" s="14" t="s">
        <v>314</v>
      </c>
      <c r="B2033" s="15">
        <v>9947</v>
      </c>
      <c r="E2033" s="15">
        <v>1361.93</v>
      </c>
      <c r="G2033" s="15">
        <v>2783</v>
      </c>
      <c r="H2033" s="15">
        <v>3023</v>
      </c>
      <c r="I2033" s="15">
        <v>940</v>
      </c>
      <c r="J2033" s="15">
        <v>3198</v>
      </c>
      <c r="L2033" s="15">
        <v>1221</v>
      </c>
      <c r="M2033" s="15">
        <v>121</v>
      </c>
      <c r="N2033" s="15">
        <v>120</v>
      </c>
      <c r="O2033" s="15">
        <v>223</v>
      </c>
      <c r="P2033" s="15">
        <v>756</v>
      </c>
      <c r="R2033" s="15">
        <f>J2033+L2033-P2033</f>
        <v>3663</v>
      </c>
      <c r="S2033" s="15">
        <f>R2033-E2033</f>
        <v>2301.0699999999997</v>
      </c>
      <c r="U2033" s="15">
        <v>0</v>
      </c>
      <c r="V2033" s="15">
        <v>0</v>
      </c>
      <c r="X2033" s="15">
        <v>7</v>
      </c>
    </row>
    <row r="2034" spans="1:24" x14ac:dyDescent="0.25">
      <c r="A2034" s="2" t="s">
        <v>137</v>
      </c>
      <c r="B2034" s="19">
        <v>613</v>
      </c>
      <c r="D2034" s="20">
        <v>0.09</v>
      </c>
      <c r="E2034" s="19">
        <f>B2034*D2034</f>
        <v>55.169999999999995</v>
      </c>
      <c r="G2034" s="19">
        <v>0</v>
      </c>
      <c r="H2034" s="19">
        <v>56</v>
      </c>
      <c r="I2034" s="19">
        <v>484</v>
      </c>
      <c r="J2034" s="19">
        <v>72</v>
      </c>
      <c r="L2034" s="19">
        <v>224</v>
      </c>
      <c r="M2034" s="19">
        <v>0</v>
      </c>
      <c r="N2034" s="19">
        <v>0</v>
      </c>
      <c r="O2034" s="19">
        <v>207</v>
      </c>
      <c r="P2034" s="19">
        <v>16</v>
      </c>
      <c r="R2034" s="19">
        <f>J2034+ L2034- P2034</f>
        <v>280</v>
      </c>
      <c r="S2034" s="19">
        <f>R2034-E2034</f>
        <v>224.83</v>
      </c>
      <c r="U2034" s="19">
        <v>0</v>
      </c>
      <c r="V2034" s="19">
        <v>0</v>
      </c>
      <c r="X2034" s="19">
        <v>0</v>
      </c>
    </row>
    <row r="2035" spans="1:24" x14ac:dyDescent="0.25">
      <c r="A2035" s="2" t="s">
        <v>107</v>
      </c>
      <c r="B2035" s="19">
        <v>9334</v>
      </c>
      <c r="D2035" s="20">
        <v>0.14000000000000001</v>
      </c>
      <c r="E2035" s="19">
        <f>B2035*D2035</f>
        <v>1306.7600000000002</v>
      </c>
      <c r="G2035" s="19">
        <v>2783</v>
      </c>
      <c r="H2035" s="19">
        <v>2967</v>
      </c>
      <c r="I2035" s="19">
        <v>456</v>
      </c>
      <c r="J2035" s="19">
        <v>3126</v>
      </c>
      <c r="L2035" s="19">
        <v>997</v>
      </c>
      <c r="M2035" s="19">
        <v>121</v>
      </c>
      <c r="N2035" s="19">
        <v>120</v>
      </c>
      <c r="O2035" s="19">
        <v>16</v>
      </c>
      <c r="P2035" s="19">
        <v>740</v>
      </c>
      <c r="R2035" s="19">
        <f>J2035+ L2035- P2035</f>
        <v>3383</v>
      </c>
      <c r="S2035" s="19">
        <f>R2035-E2035</f>
        <v>2076.2399999999998</v>
      </c>
      <c r="U2035" s="19">
        <v>0</v>
      </c>
      <c r="V2035" s="19">
        <v>0</v>
      </c>
      <c r="X2035" s="19">
        <v>7</v>
      </c>
    </row>
    <row r="2037" spans="1:24" x14ac:dyDescent="0.25">
      <c r="A2037" s="14" t="s">
        <v>253</v>
      </c>
      <c r="B2037" s="15">
        <v>9822</v>
      </c>
      <c r="E2037" s="15">
        <v>1262.1199999999999</v>
      </c>
      <c r="G2037" s="15">
        <v>1504</v>
      </c>
      <c r="H2037" s="15">
        <v>2114</v>
      </c>
      <c r="I2037" s="15">
        <v>3358</v>
      </c>
      <c r="J2037" s="15">
        <v>2843</v>
      </c>
      <c r="L2037" s="15">
        <v>1920</v>
      </c>
      <c r="M2037" s="15">
        <v>53</v>
      </c>
      <c r="N2037" s="15">
        <v>343</v>
      </c>
      <c r="O2037" s="15">
        <v>772</v>
      </c>
      <c r="P2037" s="15">
        <v>749</v>
      </c>
      <c r="R2037" s="15">
        <f>J2037+L2037-P2037</f>
        <v>4014</v>
      </c>
      <c r="S2037" s="15">
        <f>R2037-E2037</f>
        <v>2751.88</v>
      </c>
      <c r="U2037" s="15">
        <v>0</v>
      </c>
      <c r="V2037" s="15">
        <v>0</v>
      </c>
      <c r="X2037" s="15">
        <v>3750</v>
      </c>
    </row>
    <row r="2038" spans="1:24" x14ac:dyDescent="0.25">
      <c r="A2038" s="2" t="s">
        <v>129</v>
      </c>
      <c r="B2038" s="19">
        <v>1817</v>
      </c>
      <c r="D2038" s="20">
        <v>0.21</v>
      </c>
      <c r="E2038" s="19">
        <f>B2038*D2038</f>
        <v>381.57</v>
      </c>
      <c r="G2038" s="19">
        <v>229</v>
      </c>
      <c r="H2038" s="19">
        <v>253</v>
      </c>
      <c r="I2038" s="19">
        <v>1186</v>
      </c>
      <c r="J2038" s="19">
        <v>148</v>
      </c>
      <c r="L2038" s="19">
        <v>371</v>
      </c>
      <c r="M2038" s="19">
        <v>9</v>
      </c>
      <c r="N2038" s="19">
        <v>53</v>
      </c>
      <c r="O2038" s="19">
        <v>220</v>
      </c>
      <c r="P2038" s="19">
        <v>88</v>
      </c>
      <c r="R2038" s="19">
        <f>J2038+ L2038- P2038</f>
        <v>431</v>
      </c>
      <c r="S2038" s="19">
        <f>R2038-E2038</f>
        <v>49.430000000000007</v>
      </c>
      <c r="U2038" s="19">
        <v>0</v>
      </c>
      <c r="V2038" s="19">
        <v>0</v>
      </c>
      <c r="X2038" s="19">
        <v>576</v>
      </c>
    </row>
    <row r="2039" spans="1:24" x14ac:dyDescent="0.25">
      <c r="A2039" s="2" t="s">
        <v>130</v>
      </c>
      <c r="B2039" s="19">
        <v>8005</v>
      </c>
      <c r="D2039" s="20">
        <v>0.11</v>
      </c>
      <c r="E2039" s="19">
        <f>B2039*D2039</f>
        <v>880.55</v>
      </c>
      <c r="G2039" s="19">
        <v>1275</v>
      </c>
      <c r="H2039" s="19">
        <v>1861</v>
      </c>
      <c r="I2039" s="19">
        <v>2172</v>
      </c>
      <c r="J2039" s="19">
        <v>2695</v>
      </c>
      <c r="L2039" s="19">
        <v>1549</v>
      </c>
      <c r="M2039" s="19">
        <v>44</v>
      </c>
      <c r="N2039" s="19">
        <v>290</v>
      </c>
      <c r="O2039" s="19">
        <v>552</v>
      </c>
      <c r="P2039" s="19">
        <v>661</v>
      </c>
      <c r="R2039" s="19">
        <f>J2039+ L2039- P2039</f>
        <v>3583</v>
      </c>
      <c r="S2039" s="19">
        <f>R2039-E2039</f>
        <v>2702.45</v>
      </c>
      <c r="U2039" s="19">
        <v>0</v>
      </c>
      <c r="V2039" s="19">
        <v>0</v>
      </c>
      <c r="X2039" s="19">
        <v>3174</v>
      </c>
    </row>
    <row r="2041" spans="1:24" x14ac:dyDescent="0.25">
      <c r="A2041" s="14" t="s">
        <v>69</v>
      </c>
      <c r="B2041" s="15">
        <v>29028</v>
      </c>
      <c r="E2041" s="15">
        <v>2031.96</v>
      </c>
      <c r="G2041" s="15">
        <v>7294</v>
      </c>
      <c r="H2041" s="15">
        <v>12888</v>
      </c>
      <c r="I2041" s="15">
        <v>3939</v>
      </c>
      <c r="J2041" s="15">
        <v>4906</v>
      </c>
      <c r="L2041" s="15">
        <v>2135</v>
      </c>
      <c r="M2041" s="15">
        <v>197</v>
      </c>
      <c r="N2041" s="15">
        <v>1049</v>
      </c>
      <c r="O2041" s="15">
        <v>343</v>
      </c>
      <c r="P2041" s="15">
        <v>545</v>
      </c>
      <c r="R2041" s="15">
        <f>J2041+L2041-P2041</f>
        <v>6496</v>
      </c>
      <c r="S2041" s="15">
        <f>R2041-E2041</f>
        <v>4464.04</v>
      </c>
      <c r="U2041" s="15">
        <v>0</v>
      </c>
      <c r="V2041" s="15">
        <v>0</v>
      </c>
      <c r="X2041" s="15">
        <v>5215</v>
      </c>
    </row>
    <row r="2042" spans="1:24" x14ac:dyDescent="0.25">
      <c r="A2042" s="2" t="s">
        <v>128</v>
      </c>
      <c r="B2042" s="19">
        <v>29028</v>
      </c>
      <c r="D2042" s="20">
        <v>7.0000000000000007E-2</v>
      </c>
      <c r="E2042" s="19">
        <f>B2042*D2042</f>
        <v>2031.9600000000003</v>
      </c>
      <c r="G2042" s="19">
        <v>7294</v>
      </c>
      <c r="H2042" s="19">
        <v>12888</v>
      </c>
      <c r="I2042" s="19">
        <v>3939</v>
      </c>
      <c r="J2042" s="19">
        <v>4906</v>
      </c>
      <c r="L2042" s="19">
        <v>2135</v>
      </c>
      <c r="M2042" s="19">
        <v>197</v>
      </c>
      <c r="N2042" s="19">
        <v>1049</v>
      </c>
      <c r="O2042" s="19">
        <v>343</v>
      </c>
      <c r="P2042" s="19">
        <v>545</v>
      </c>
      <c r="R2042" s="19">
        <f>J2042+ L2042- P2042</f>
        <v>6496</v>
      </c>
      <c r="S2042" s="19">
        <f>R2042-E2042</f>
        <v>4464.04</v>
      </c>
      <c r="U2042" s="19">
        <v>0</v>
      </c>
      <c r="V2042" s="19">
        <v>0</v>
      </c>
      <c r="X2042" s="19">
        <v>5215</v>
      </c>
    </row>
    <row r="2044" spans="1:24" ht="15.75" x14ac:dyDescent="0.25">
      <c r="B2044" s="24">
        <v>48797</v>
      </c>
      <c r="E2044" s="24">
        <v>4656.01</v>
      </c>
      <c r="G2044" s="24">
        <v>11581</v>
      </c>
      <c r="H2044" s="24">
        <v>18025</v>
      </c>
      <c r="I2044" s="24">
        <v>8237</v>
      </c>
      <c r="J2044" s="24">
        <v>10947</v>
      </c>
      <c r="L2044" s="24">
        <v>5276</v>
      </c>
      <c r="M2044" s="24">
        <v>371</v>
      </c>
      <c r="N2044" s="24">
        <v>1512</v>
      </c>
      <c r="O2044" s="24">
        <v>1338</v>
      </c>
      <c r="P2044" s="24">
        <v>2050</v>
      </c>
      <c r="R2044" s="24">
        <f>J2044+ L2044- P2044</f>
        <v>14173</v>
      </c>
      <c r="S2044" s="24">
        <f>R2044-E2044</f>
        <v>9516.99</v>
      </c>
      <c r="U2044" s="24">
        <v>0</v>
      </c>
      <c r="V2044" s="24">
        <v>0</v>
      </c>
      <c r="X2044" s="24">
        <v>8972</v>
      </c>
    </row>
    <row r="2047" spans="1:24" ht="15.75" x14ac:dyDescent="0.25">
      <c r="A2047" s="1" t="s">
        <v>466</v>
      </c>
    </row>
    <row r="2048" spans="1:24" x14ac:dyDescent="0.25">
      <c r="A2048" s="14" t="s">
        <v>81</v>
      </c>
      <c r="B2048" s="15">
        <v>11740</v>
      </c>
      <c r="E2048" s="15">
        <v>1643.6</v>
      </c>
      <c r="G2048" s="15">
        <v>5001</v>
      </c>
      <c r="H2048" s="15">
        <v>3667</v>
      </c>
      <c r="I2048" s="15">
        <v>2455</v>
      </c>
      <c r="J2048" s="15">
        <v>614</v>
      </c>
      <c r="L2048" s="15">
        <v>1797</v>
      </c>
      <c r="M2048" s="15">
        <v>70</v>
      </c>
      <c r="N2048" s="15">
        <v>220</v>
      </c>
      <c r="O2048" s="15">
        <v>1174</v>
      </c>
      <c r="P2048" s="15">
        <v>331</v>
      </c>
      <c r="R2048" s="15">
        <f>J2048+L2048-P2048</f>
        <v>2080</v>
      </c>
      <c r="S2048" s="15">
        <f>R2048-E2048</f>
        <v>436.40000000000009</v>
      </c>
      <c r="U2048" s="15">
        <v>0</v>
      </c>
      <c r="V2048" s="15">
        <v>0</v>
      </c>
      <c r="X2048" s="15">
        <v>0</v>
      </c>
    </row>
    <row r="2049" spans="1:24" x14ac:dyDescent="0.25">
      <c r="A2049" s="2" t="s">
        <v>107</v>
      </c>
      <c r="B2049" s="19">
        <v>11740</v>
      </c>
      <c r="D2049" s="20">
        <v>0.14000000000000001</v>
      </c>
      <c r="E2049" s="19">
        <f>B2049*D2049</f>
        <v>1643.6000000000001</v>
      </c>
      <c r="G2049" s="19">
        <v>5001</v>
      </c>
      <c r="H2049" s="19">
        <v>3667</v>
      </c>
      <c r="I2049" s="19">
        <v>2455</v>
      </c>
      <c r="J2049" s="19">
        <v>614</v>
      </c>
      <c r="L2049" s="19">
        <v>1797</v>
      </c>
      <c r="M2049" s="19">
        <v>70</v>
      </c>
      <c r="N2049" s="19">
        <v>220</v>
      </c>
      <c r="O2049" s="19">
        <v>1174</v>
      </c>
      <c r="P2049" s="19">
        <v>331</v>
      </c>
      <c r="R2049" s="19">
        <f>J2049+ L2049- P2049</f>
        <v>2080</v>
      </c>
      <c r="S2049" s="19">
        <f>R2049-E2049</f>
        <v>436.39999999999986</v>
      </c>
      <c r="U2049" s="19">
        <v>0</v>
      </c>
      <c r="V2049" s="19">
        <v>0</v>
      </c>
      <c r="X2049" s="19">
        <v>0</v>
      </c>
    </row>
    <row r="2051" spans="1:24" x14ac:dyDescent="0.25">
      <c r="A2051" s="14" t="s">
        <v>118</v>
      </c>
      <c r="B2051" s="15">
        <v>12821</v>
      </c>
      <c r="E2051" s="15">
        <v>897.47</v>
      </c>
      <c r="G2051" s="15">
        <v>6489</v>
      </c>
      <c r="H2051" s="15">
        <v>2343</v>
      </c>
      <c r="I2051" s="15">
        <v>3295</v>
      </c>
      <c r="J2051" s="15">
        <v>692</v>
      </c>
      <c r="L2051" s="15">
        <v>880</v>
      </c>
      <c r="M2051" s="15">
        <v>35</v>
      </c>
      <c r="N2051" s="15">
        <v>228</v>
      </c>
      <c r="O2051" s="15">
        <v>430</v>
      </c>
      <c r="P2051" s="15">
        <v>185</v>
      </c>
      <c r="R2051" s="15">
        <f>J2051+L2051-P2051</f>
        <v>1387</v>
      </c>
      <c r="S2051" s="15">
        <f>R2051-E2051</f>
        <v>489.53</v>
      </c>
      <c r="U2051" s="15">
        <v>0</v>
      </c>
      <c r="V2051" s="15">
        <v>0</v>
      </c>
      <c r="X2051" s="15">
        <v>0</v>
      </c>
    </row>
    <row r="2052" spans="1:24" x14ac:dyDescent="0.25">
      <c r="A2052" s="2" t="s">
        <v>109</v>
      </c>
      <c r="B2052" s="19">
        <v>12821</v>
      </c>
      <c r="D2052" s="20">
        <v>7.0000000000000007E-2</v>
      </c>
      <c r="E2052" s="19">
        <f>B2052*D2052</f>
        <v>897.47000000000014</v>
      </c>
      <c r="G2052" s="19">
        <v>6489</v>
      </c>
      <c r="H2052" s="19">
        <v>2343</v>
      </c>
      <c r="I2052" s="19">
        <v>3295</v>
      </c>
      <c r="J2052" s="19">
        <v>692</v>
      </c>
      <c r="L2052" s="19">
        <v>880</v>
      </c>
      <c r="M2052" s="19">
        <v>35</v>
      </c>
      <c r="N2052" s="19">
        <v>228</v>
      </c>
      <c r="O2052" s="19">
        <v>430</v>
      </c>
      <c r="P2052" s="19">
        <v>185</v>
      </c>
      <c r="R2052" s="19">
        <f>J2052+ L2052- P2052</f>
        <v>1387</v>
      </c>
      <c r="S2052" s="19">
        <f>R2052-E2052</f>
        <v>489.52999999999986</v>
      </c>
      <c r="U2052" s="19">
        <v>0</v>
      </c>
      <c r="V2052" s="19">
        <v>0</v>
      </c>
      <c r="X2052" s="19">
        <v>0</v>
      </c>
    </row>
    <row r="2054" spans="1:24" x14ac:dyDescent="0.25">
      <c r="A2054" s="14" t="s">
        <v>51</v>
      </c>
      <c r="B2054" s="15">
        <v>22914</v>
      </c>
      <c r="E2054" s="15">
        <v>1603.98</v>
      </c>
      <c r="G2054" s="15">
        <v>14438</v>
      </c>
      <c r="H2054" s="15">
        <v>3839</v>
      </c>
      <c r="I2054" s="15">
        <v>3491</v>
      </c>
      <c r="J2054" s="15">
        <v>1145</v>
      </c>
      <c r="L2054" s="15">
        <v>1664</v>
      </c>
      <c r="M2054" s="15">
        <v>101</v>
      </c>
      <c r="N2054" s="15">
        <v>219</v>
      </c>
      <c r="O2054" s="15">
        <v>842</v>
      </c>
      <c r="P2054" s="15">
        <v>502</v>
      </c>
      <c r="R2054" s="15">
        <f>J2054+L2054-P2054</f>
        <v>2307</v>
      </c>
      <c r="S2054" s="15">
        <f>R2054-E2054</f>
        <v>703.02</v>
      </c>
      <c r="U2054" s="15">
        <v>0</v>
      </c>
      <c r="V2054" s="15">
        <v>0</v>
      </c>
      <c r="X2054" s="15">
        <v>0</v>
      </c>
    </row>
    <row r="2055" spans="1:24" x14ac:dyDescent="0.25">
      <c r="A2055" s="2" t="s">
        <v>112</v>
      </c>
      <c r="B2055" s="19">
        <v>22914</v>
      </c>
      <c r="D2055" s="20">
        <v>7.0000000000000007E-2</v>
      </c>
      <c r="E2055" s="19">
        <f>B2055*D2055</f>
        <v>1603.9800000000002</v>
      </c>
      <c r="G2055" s="19">
        <v>14438</v>
      </c>
      <c r="H2055" s="19">
        <v>3839</v>
      </c>
      <c r="I2055" s="19">
        <v>3491</v>
      </c>
      <c r="J2055" s="19">
        <v>1145</v>
      </c>
      <c r="L2055" s="19">
        <v>1664</v>
      </c>
      <c r="M2055" s="19">
        <v>101</v>
      </c>
      <c r="N2055" s="19">
        <v>219</v>
      </c>
      <c r="O2055" s="19">
        <v>842</v>
      </c>
      <c r="P2055" s="19">
        <v>502</v>
      </c>
      <c r="R2055" s="19">
        <f>J2055+ L2055- P2055</f>
        <v>2307</v>
      </c>
      <c r="S2055" s="19">
        <f>R2055-E2055</f>
        <v>703.01999999999975</v>
      </c>
      <c r="U2055" s="19">
        <v>0</v>
      </c>
      <c r="V2055" s="19">
        <v>0</v>
      </c>
      <c r="X2055" s="19">
        <v>0</v>
      </c>
    </row>
    <row r="2057" spans="1:24" x14ac:dyDescent="0.25">
      <c r="A2057" s="14" t="s">
        <v>113</v>
      </c>
      <c r="B2057" s="15">
        <v>14600</v>
      </c>
      <c r="E2057" s="15">
        <v>1606</v>
      </c>
      <c r="G2057" s="15">
        <v>8524</v>
      </c>
      <c r="H2057" s="15">
        <v>2572</v>
      </c>
      <c r="I2057" s="15">
        <v>2137</v>
      </c>
      <c r="J2057" s="15">
        <v>1365</v>
      </c>
      <c r="L2057" s="15">
        <v>1459</v>
      </c>
      <c r="M2057" s="15">
        <v>45</v>
      </c>
      <c r="N2057" s="15">
        <v>79</v>
      </c>
      <c r="O2057" s="15">
        <v>671</v>
      </c>
      <c r="P2057" s="15">
        <v>663</v>
      </c>
      <c r="R2057" s="15">
        <f>J2057+L2057-P2057</f>
        <v>2161</v>
      </c>
      <c r="S2057" s="15">
        <f>R2057-E2057</f>
        <v>555</v>
      </c>
      <c r="U2057" s="15">
        <v>0</v>
      </c>
      <c r="V2057" s="15">
        <v>0</v>
      </c>
      <c r="X2057" s="15">
        <v>0</v>
      </c>
    </row>
    <row r="2058" spans="1:24" x14ac:dyDescent="0.25">
      <c r="A2058" s="2" t="s">
        <v>114</v>
      </c>
      <c r="B2058" s="19">
        <v>14600</v>
      </c>
      <c r="D2058" s="20">
        <v>0.11</v>
      </c>
      <c r="E2058" s="19">
        <f>B2058*D2058</f>
        <v>1606</v>
      </c>
      <c r="G2058" s="19">
        <v>8524</v>
      </c>
      <c r="H2058" s="19">
        <v>2572</v>
      </c>
      <c r="I2058" s="19">
        <v>2137</v>
      </c>
      <c r="J2058" s="19">
        <v>1365</v>
      </c>
      <c r="L2058" s="19">
        <v>1459</v>
      </c>
      <c r="M2058" s="19">
        <v>45</v>
      </c>
      <c r="N2058" s="19">
        <v>79</v>
      </c>
      <c r="O2058" s="19">
        <v>671</v>
      </c>
      <c r="P2058" s="19">
        <v>663</v>
      </c>
      <c r="R2058" s="19">
        <f>J2058+ L2058- P2058</f>
        <v>2161</v>
      </c>
      <c r="S2058" s="19">
        <f>R2058-E2058</f>
        <v>555</v>
      </c>
      <c r="U2058" s="19">
        <v>0</v>
      </c>
      <c r="V2058" s="19">
        <v>0</v>
      </c>
      <c r="X2058" s="19">
        <v>0</v>
      </c>
    </row>
    <row r="2060" spans="1:24" ht="15.75" x14ac:dyDescent="0.25">
      <c r="B2060" s="24">
        <v>62075</v>
      </c>
      <c r="E2060" s="24">
        <v>5751.05</v>
      </c>
      <c r="G2060" s="24">
        <v>34452</v>
      </c>
      <c r="H2060" s="24">
        <v>12421</v>
      </c>
      <c r="I2060" s="24">
        <v>11378</v>
      </c>
      <c r="J2060" s="24">
        <v>3816</v>
      </c>
      <c r="L2060" s="24">
        <v>5800</v>
      </c>
      <c r="M2060" s="24">
        <v>251</v>
      </c>
      <c r="N2060" s="24">
        <v>746</v>
      </c>
      <c r="O2060" s="24">
        <v>3117</v>
      </c>
      <c r="P2060" s="24">
        <v>1681</v>
      </c>
      <c r="R2060" s="24">
        <f>J2060+ L2060- P2060</f>
        <v>7935</v>
      </c>
      <c r="S2060" s="24">
        <f>R2060-E2060</f>
        <v>2183.9499999999998</v>
      </c>
      <c r="U2060" s="24">
        <v>0</v>
      </c>
      <c r="V2060" s="24">
        <v>0</v>
      </c>
      <c r="X2060" s="24">
        <v>0</v>
      </c>
    </row>
    <row r="2063" spans="1:24" ht="15.75" x14ac:dyDescent="0.25">
      <c r="A2063" s="1" t="s">
        <v>467</v>
      </c>
    </row>
    <row r="2064" spans="1:24" x14ac:dyDescent="0.25">
      <c r="A2064" s="14" t="s">
        <v>468</v>
      </c>
      <c r="B2064" s="15">
        <v>8558</v>
      </c>
      <c r="E2064" s="15">
        <v>977.32</v>
      </c>
      <c r="G2064" s="15">
        <v>39</v>
      </c>
      <c r="H2064" s="15">
        <v>36</v>
      </c>
      <c r="I2064" s="15">
        <v>1588</v>
      </c>
      <c r="J2064" s="15">
        <v>6893</v>
      </c>
      <c r="L2064" s="15">
        <v>8558</v>
      </c>
      <c r="M2064" s="15">
        <v>39</v>
      </c>
      <c r="N2064" s="15">
        <v>35</v>
      </c>
      <c r="O2064" s="15">
        <v>1588</v>
      </c>
      <c r="P2064" s="15">
        <v>6893</v>
      </c>
      <c r="R2064" s="15">
        <f>J2064+L2064-P2064</f>
        <v>8558</v>
      </c>
      <c r="S2064" s="15">
        <f>R2064-E2064</f>
        <v>7580.68</v>
      </c>
      <c r="U2064" s="15">
        <v>28</v>
      </c>
      <c r="V2064" s="15">
        <v>171</v>
      </c>
      <c r="X2064" s="15">
        <v>0</v>
      </c>
    </row>
    <row r="2065" spans="1:24" x14ac:dyDescent="0.25">
      <c r="A2065" s="2" t="s">
        <v>302</v>
      </c>
      <c r="B2065" s="19">
        <v>2071</v>
      </c>
      <c r="D2065" s="20">
        <v>0.19</v>
      </c>
      <c r="E2065" s="19">
        <f>B2065*D2065</f>
        <v>393.49</v>
      </c>
      <c r="G2065" s="19">
        <v>2</v>
      </c>
      <c r="H2065" s="19">
        <v>12</v>
      </c>
      <c r="I2065" s="19">
        <v>677</v>
      </c>
      <c r="J2065" s="19">
        <v>1379</v>
      </c>
      <c r="L2065" s="19">
        <v>2071</v>
      </c>
      <c r="M2065" s="19">
        <v>2</v>
      </c>
      <c r="N2065" s="19">
        <v>12</v>
      </c>
      <c r="O2065" s="19">
        <v>677</v>
      </c>
      <c r="P2065" s="19">
        <v>1379</v>
      </c>
      <c r="R2065" s="19">
        <f>J2065+ L2065- P2065</f>
        <v>2071</v>
      </c>
      <c r="S2065" s="19">
        <f>R2065-E2065</f>
        <v>1677.51</v>
      </c>
      <c r="U2065" s="19">
        <v>18</v>
      </c>
      <c r="V2065" s="19">
        <v>42</v>
      </c>
      <c r="X2065" s="19">
        <v>0</v>
      </c>
    </row>
    <row r="2066" spans="1:24" x14ac:dyDescent="0.25">
      <c r="A2066" s="2" t="s">
        <v>300</v>
      </c>
      <c r="B2066" s="19">
        <v>1874</v>
      </c>
      <c r="D2066" s="20">
        <v>0.09</v>
      </c>
      <c r="E2066" s="19">
        <f>B2066*D2066</f>
        <v>168.66</v>
      </c>
      <c r="G2066" s="19">
        <v>35</v>
      </c>
      <c r="H2066" s="19">
        <v>22</v>
      </c>
      <c r="I2066" s="19">
        <v>363</v>
      </c>
      <c r="J2066" s="19">
        <v>1453</v>
      </c>
      <c r="L2066" s="19">
        <v>1874</v>
      </c>
      <c r="M2066" s="19">
        <v>35</v>
      </c>
      <c r="N2066" s="19">
        <v>21</v>
      </c>
      <c r="O2066" s="19">
        <v>363</v>
      </c>
      <c r="P2066" s="19">
        <v>1453</v>
      </c>
      <c r="R2066" s="19">
        <f>J2066+ L2066- P2066</f>
        <v>1874</v>
      </c>
      <c r="S2066" s="19">
        <f>R2066-E2066</f>
        <v>1705.34</v>
      </c>
      <c r="U2066" s="19">
        <v>8</v>
      </c>
      <c r="V2066" s="19">
        <v>92</v>
      </c>
      <c r="X2066" s="19">
        <v>0</v>
      </c>
    </row>
    <row r="2067" spans="1:24" x14ac:dyDescent="0.25">
      <c r="A2067" s="2" t="s">
        <v>285</v>
      </c>
      <c r="B2067" s="19">
        <v>4613</v>
      </c>
      <c r="D2067" s="20">
        <v>0.09</v>
      </c>
      <c r="E2067" s="19">
        <f>B2067*D2067</f>
        <v>415.16999999999996</v>
      </c>
      <c r="G2067" s="19">
        <v>2</v>
      </c>
      <c r="H2067" s="19">
        <v>2</v>
      </c>
      <c r="I2067" s="19">
        <v>548</v>
      </c>
      <c r="J2067" s="19">
        <v>4061</v>
      </c>
      <c r="L2067" s="19">
        <v>4613</v>
      </c>
      <c r="M2067" s="19">
        <v>2</v>
      </c>
      <c r="N2067" s="19">
        <v>2</v>
      </c>
      <c r="O2067" s="19">
        <v>548</v>
      </c>
      <c r="P2067" s="19">
        <v>4061</v>
      </c>
      <c r="R2067" s="19">
        <f>J2067+ L2067- P2067</f>
        <v>4613</v>
      </c>
      <c r="S2067" s="19">
        <f>R2067-E2067</f>
        <v>4197.83</v>
      </c>
      <c r="U2067" s="19">
        <v>2</v>
      </c>
      <c r="V2067" s="19">
        <v>37</v>
      </c>
      <c r="X2067" s="19">
        <v>0</v>
      </c>
    </row>
    <row r="2069" spans="1:24" ht="15.75" x14ac:dyDescent="0.25">
      <c r="B2069" s="24">
        <v>8558</v>
      </c>
      <c r="E2069" s="24">
        <v>977.32</v>
      </c>
      <c r="G2069" s="24">
        <v>39</v>
      </c>
      <c r="H2069" s="24">
        <v>36</v>
      </c>
      <c r="I2069" s="24">
        <v>1588</v>
      </c>
      <c r="J2069" s="24">
        <v>6893</v>
      </c>
      <c r="L2069" s="24">
        <v>8558</v>
      </c>
      <c r="M2069" s="24">
        <v>39</v>
      </c>
      <c r="N2069" s="24">
        <v>35</v>
      </c>
      <c r="O2069" s="24">
        <v>1588</v>
      </c>
      <c r="P2069" s="24">
        <v>6893</v>
      </c>
      <c r="R2069" s="24">
        <f>J2069+ L2069- P2069</f>
        <v>8558</v>
      </c>
      <c r="S2069" s="24">
        <f>R2069-E2069</f>
        <v>7580.68</v>
      </c>
      <c r="U2069" s="24">
        <v>28</v>
      </c>
      <c r="V2069" s="24">
        <v>171</v>
      </c>
      <c r="X2069" s="24">
        <v>0</v>
      </c>
    </row>
    <row r="2072" spans="1:24" ht="15.75" x14ac:dyDescent="0.25">
      <c r="A2072" s="1" t="s">
        <v>469</v>
      </c>
    </row>
    <row r="2073" spans="1:24" x14ac:dyDescent="0.25">
      <c r="A2073" s="14" t="s">
        <v>470</v>
      </c>
      <c r="B2073" s="15">
        <v>47499</v>
      </c>
      <c r="E2073" s="15">
        <v>6513.64</v>
      </c>
      <c r="G2073" s="15">
        <v>11215</v>
      </c>
      <c r="H2073" s="15">
        <v>4069</v>
      </c>
      <c r="I2073" s="15">
        <v>12297</v>
      </c>
      <c r="J2073" s="15">
        <v>19915</v>
      </c>
      <c r="L2073" s="15">
        <v>24770</v>
      </c>
      <c r="M2073" s="15">
        <v>181</v>
      </c>
      <c r="N2073" s="15">
        <v>826</v>
      </c>
      <c r="O2073" s="15">
        <v>9559</v>
      </c>
      <c r="P2073" s="15">
        <v>14201</v>
      </c>
      <c r="R2073" s="15">
        <f>J2073+L2073-P2073</f>
        <v>30484</v>
      </c>
      <c r="S2073" s="15">
        <f>R2073-E2073</f>
        <v>23970.36</v>
      </c>
      <c r="U2073" s="15">
        <v>1465</v>
      </c>
      <c r="V2073" s="15">
        <v>3166</v>
      </c>
      <c r="X2073" s="15">
        <v>0</v>
      </c>
    </row>
    <row r="2074" spans="1:24" x14ac:dyDescent="0.25">
      <c r="A2074" s="2" t="s">
        <v>107</v>
      </c>
      <c r="B2074" s="19">
        <v>45553</v>
      </c>
      <c r="D2074" s="20">
        <v>0.14000000000000001</v>
      </c>
      <c r="E2074" s="19">
        <f>B2074*D2074</f>
        <v>6377.420000000001</v>
      </c>
      <c r="G2074" s="19">
        <v>10541</v>
      </c>
      <c r="H2074" s="19">
        <v>3587</v>
      </c>
      <c r="I2074" s="19">
        <v>12091</v>
      </c>
      <c r="J2074" s="19">
        <v>19333</v>
      </c>
      <c r="L2074" s="19">
        <v>24591</v>
      </c>
      <c r="M2074" s="19">
        <v>165</v>
      </c>
      <c r="N2074" s="19">
        <v>821</v>
      </c>
      <c r="O2074" s="19">
        <v>9552</v>
      </c>
      <c r="P2074" s="19">
        <v>14051</v>
      </c>
      <c r="R2074" s="19">
        <f>J2074+ L2074- P2074</f>
        <v>29873</v>
      </c>
      <c r="S2074" s="19">
        <f>R2074-E2074</f>
        <v>23495.579999999998</v>
      </c>
      <c r="U2074" s="19">
        <v>1464</v>
      </c>
      <c r="V2074" s="19">
        <v>3060</v>
      </c>
      <c r="X2074" s="19">
        <v>0</v>
      </c>
    </row>
    <row r="2075" spans="1:24" x14ac:dyDescent="0.25">
      <c r="A2075" s="2" t="s">
        <v>111</v>
      </c>
      <c r="B2075" s="19">
        <v>1946</v>
      </c>
      <c r="D2075" s="20">
        <v>7.0000000000000007E-2</v>
      </c>
      <c r="E2075" s="19">
        <f>B2075*D2075</f>
        <v>136.22</v>
      </c>
      <c r="G2075" s="19">
        <v>674</v>
      </c>
      <c r="H2075" s="19">
        <v>482</v>
      </c>
      <c r="I2075" s="19">
        <v>206</v>
      </c>
      <c r="J2075" s="19">
        <v>582</v>
      </c>
      <c r="L2075" s="19">
        <v>179</v>
      </c>
      <c r="M2075" s="19">
        <v>16</v>
      </c>
      <c r="N2075" s="19">
        <v>5</v>
      </c>
      <c r="O2075" s="19">
        <v>7</v>
      </c>
      <c r="P2075" s="19">
        <v>150</v>
      </c>
      <c r="R2075" s="19">
        <f>J2075+ L2075- P2075</f>
        <v>611</v>
      </c>
      <c r="S2075" s="19">
        <f>R2075-E2075</f>
        <v>474.78</v>
      </c>
      <c r="U2075" s="19">
        <v>1</v>
      </c>
      <c r="V2075" s="19">
        <v>106</v>
      </c>
      <c r="X2075" s="19">
        <v>0</v>
      </c>
    </row>
    <row r="2077" spans="1:24" ht="15.75" x14ac:dyDescent="0.25">
      <c r="B2077" s="24">
        <v>47499</v>
      </c>
      <c r="E2077" s="24">
        <v>6513.64</v>
      </c>
      <c r="G2077" s="24">
        <v>11215</v>
      </c>
      <c r="H2077" s="24">
        <v>4069</v>
      </c>
      <c r="I2077" s="24">
        <v>12297</v>
      </c>
      <c r="J2077" s="24">
        <v>19915</v>
      </c>
      <c r="L2077" s="24">
        <v>24770</v>
      </c>
      <c r="M2077" s="24">
        <v>181</v>
      </c>
      <c r="N2077" s="24">
        <v>826</v>
      </c>
      <c r="O2077" s="24">
        <v>9559</v>
      </c>
      <c r="P2077" s="24">
        <v>14201</v>
      </c>
      <c r="R2077" s="24">
        <f>J2077+ L2077- P2077</f>
        <v>30484</v>
      </c>
      <c r="S2077" s="24">
        <f>R2077-E2077</f>
        <v>23970.36</v>
      </c>
      <c r="U2077" s="24">
        <v>1465</v>
      </c>
      <c r="V2077" s="24">
        <v>3166</v>
      </c>
      <c r="X2077" s="24">
        <v>0</v>
      </c>
    </row>
    <row r="2080" spans="1:24" ht="15.75" x14ac:dyDescent="0.25">
      <c r="A2080" s="1" t="s">
        <v>471</v>
      </c>
    </row>
    <row r="2081" spans="1:24" x14ac:dyDescent="0.25">
      <c r="A2081" s="14" t="s">
        <v>79</v>
      </c>
      <c r="B2081" s="15">
        <v>11941</v>
      </c>
      <c r="E2081" s="15">
        <v>1552.33</v>
      </c>
      <c r="G2081" s="15">
        <v>2654</v>
      </c>
      <c r="H2081" s="15">
        <v>509</v>
      </c>
      <c r="I2081" s="15">
        <v>5122</v>
      </c>
      <c r="J2081" s="15">
        <v>3654</v>
      </c>
      <c r="L2081" s="15">
        <v>4397</v>
      </c>
      <c r="M2081" s="15">
        <v>104</v>
      </c>
      <c r="N2081" s="15">
        <v>237</v>
      </c>
      <c r="O2081" s="15">
        <v>1104</v>
      </c>
      <c r="P2081" s="15">
        <v>2950</v>
      </c>
      <c r="R2081" s="15">
        <f>J2081+L2081-P2081</f>
        <v>5101</v>
      </c>
      <c r="S2081" s="15">
        <f>R2081-E2081</f>
        <v>3548.67</v>
      </c>
      <c r="U2081" s="15">
        <v>2</v>
      </c>
      <c r="V2081" s="15">
        <v>3</v>
      </c>
      <c r="X2081" s="15">
        <v>0</v>
      </c>
    </row>
    <row r="2082" spans="1:24" x14ac:dyDescent="0.25">
      <c r="A2082" s="2" t="s">
        <v>80</v>
      </c>
      <c r="B2082" s="19">
        <v>11941</v>
      </c>
      <c r="D2082" s="20">
        <v>0.13</v>
      </c>
      <c r="E2082" s="19">
        <f>B2082*D2082</f>
        <v>1552.3300000000002</v>
      </c>
      <c r="G2082" s="19">
        <v>2654</v>
      </c>
      <c r="H2082" s="19">
        <v>509</v>
      </c>
      <c r="I2082" s="19">
        <v>5122</v>
      </c>
      <c r="J2082" s="19">
        <v>3654</v>
      </c>
      <c r="L2082" s="19">
        <v>4397</v>
      </c>
      <c r="M2082" s="19">
        <v>104</v>
      </c>
      <c r="N2082" s="19">
        <v>237</v>
      </c>
      <c r="O2082" s="19">
        <v>1104</v>
      </c>
      <c r="P2082" s="19">
        <v>2950</v>
      </c>
      <c r="R2082" s="19">
        <f>J2082+ L2082- P2082</f>
        <v>5101</v>
      </c>
      <c r="S2082" s="19">
        <f>R2082-E2082</f>
        <v>3548.67</v>
      </c>
      <c r="U2082" s="19">
        <v>2</v>
      </c>
      <c r="V2082" s="19">
        <v>3</v>
      </c>
      <c r="X2082" s="19">
        <v>0</v>
      </c>
    </row>
    <row r="2084" spans="1:24" x14ac:dyDescent="0.25">
      <c r="A2084" s="14" t="s">
        <v>81</v>
      </c>
      <c r="B2084" s="15">
        <v>7832</v>
      </c>
      <c r="E2084" s="15">
        <v>1644.72</v>
      </c>
      <c r="G2084" s="15">
        <v>3089</v>
      </c>
      <c r="H2084" s="15">
        <v>101</v>
      </c>
      <c r="I2084" s="15">
        <v>1482</v>
      </c>
      <c r="J2084" s="15">
        <v>3159</v>
      </c>
      <c r="L2084" s="15">
        <v>1704</v>
      </c>
      <c r="M2084" s="15">
        <v>141</v>
      </c>
      <c r="N2084" s="15">
        <v>9</v>
      </c>
      <c r="O2084" s="15">
        <v>528</v>
      </c>
      <c r="P2084" s="15">
        <v>1025</v>
      </c>
      <c r="R2084" s="15">
        <f>J2084+L2084-P2084</f>
        <v>3838</v>
      </c>
      <c r="S2084" s="15">
        <f>R2084-E2084</f>
        <v>2193.2799999999997</v>
      </c>
      <c r="U2084" s="15">
        <v>0</v>
      </c>
      <c r="V2084" s="15">
        <v>0</v>
      </c>
      <c r="X2084" s="15">
        <v>0</v>
      </c>
    </row>
    <row r="2085" spans="1:24" x14ac:dyDescent="0.25">
      <c r="A2085" s="2" t="s">
        <v>82</v>
      </c>
      <c r="B2085" s="19">
        <v>7832</v>
      </c>
      <c r="D2085" s="20">
        <v>0.21</v>
      </c>
      <c r="E2085" s="19">
        <f>B2085*D2085</f>
        <v>1644.72</v>
      </c>
      <c r="G2085" s="19">
        <v>3089</v>
      </c>
      <c r="H2085" s="19">
        <v>101</v>
      </c>
      <c r="I2085" s="19">
        <v>1482</v>
      </c>
      <c r="J2085" s="19">
        <v>3159</v>
      </c>
      <c r="L2085" s="19">
        <v>1704</v>
      </c>
      <c r="M2085" s="19">
        <v>141</v>
      </c>
      <c r="N2085" s="19">
        <v>9</v>
      </c>
      <c r="O2085" s="19">
        <v>528</v>
      </c>
      <c r="P2085" s="19">
        <v>1025</v>
      </c>
      <c r="R2085" s="19">
        <f>J2085+ L2085- P2085</f>
        <v>3838</v>
      </c>
      <c r="S2085" s="19">
        <f>R2085-E2085</f>
        <v>2193.2799999999997</v>
      </c>
      <c r="U2085" s="19">
        <v>0</v>
      </c>
      <c r="V2085" s="19">
        <v>0</v>
      </c>
      <c r="X2085" s="19">
        <v>0</v>
      </c>
    </row>
    <row r="2087" spans="1:24" x14ac:dyDescent="0.25">
      <c r="A2087" s="14" t="s">
        <v>69</v>
      </c>
      <c r="B2087" s="15">
        <v>8960</v>
      </c>
      <c r="E2087" s="15">
        <v>896</v>
      </c>
      <c r="G2087" s="15">
        <v>2225</v>
      </c>
      <c r="H2087" s="15">
        <v>447</v>
      </c>
      <c r="I2087" s="15">
        <v>3340</v>
      </c>
      <c r="J2087" s="15">
        <v>2947</v>
      </c>
      <c r="L2087" s="15">
        <v>1135</v>
      </c>
      <c r="M2087" s="15">
        <v>49</v>
      </c>
      <c r="N2087" s="15">
        <v>138</v>
      </c>
      <c r="O2087" s="15">
        <v>484</v>
      </c>
      <c r="P2087" s="15">
        <v>463</v>
      </c>
      <c r="R2087" s="15">
        <f>J2087+L2087-P2087</f>
        <v>3619</v>
      </c>
      <c r="S2087" s="15">
        <f>R2087-E2087</f>
        <v>2723</v>
      </c>
      <c r="U2087" s="15">
        <v>0</v>
      </c>
      <c r="V2087" s="15">
        <v>0</v>
      </c>
      <c r="X2087" s="15">
        <v>0</v>
      </c>
    </row>
    <row r="2088" spans="1:24" x14ac:dyDescent="0.25">
      <c r="A2088" s="2" t="s">
        <v>83</v>
      </c>
      <c r="B2088" s="19">
        <v>8960</v>
      </c>
      <c r="D2088" s="20">
        <v>0.1</v>
      </c>
      <c r="E2088" s="19">
        <f>B2088*D2088</f>
        <v>896</v>
      </c>
      <c r="G2088" s="19">
        <v>2225</v>
      </c>
      <c r="H2088" s="19">
        <v>447</v>
      </c>
      <c r="I2088" s="19">
        <v>3340</v>
      </c>
      <c r="J2088" s="19">
        <v>2947</v>
      </c>
      <c r="L2088" s="19">
        <v>1135</v>
      </c>
      <c r="M2088" s="19">
        <v>49</v>
      </c>
      <c r="N2088" s="19">
        <v>138</v>
      </c>
      <c r="O2088" s="19">
        <v>484</v>
      </c>
      <c r="P2088" s="19">
        <v>463</v>
      </c>
      <c r="R2088" s="19">
        <f>J2088+ L2088- P2088</f>
        <v>3619</v>
      </c>
      <c r="S2088" s="19">
        <f>R2088-E2088</f>
        <v>2723</v>
      </c>
      <c r="U2088" s="19">
        <v>0</v>
      </c>
      <c r="V2088" s="19">
        <v>0</v>
      </c>
      <c r="X2088" s="19">
        <v>0</v>
      </c>
    </row>
    <row r="2090" spans="1:24" ht="15.75" x14ac:dyDescent="0.25">
      <c r="B2090" s="24">
        <v>28733</v>
      </c>
      <c r="E2090" s="24">
        <v>4093.05</v>
      </c>
      <c r="G2090" s="24">
        <v>7968</v>
      </c>
      <c r="H2090" s="24">
        <v>1057</v>
      </c>
      <c r="I2090" s="24">
        <v>9944</v>
      </c>
      <c r="J2090" s="24">
        <v>9760</v>
      </c>
      <c r="L2090" s="24">
        <v>7236</v>
      </c>
      <c r="M2090" s="24">
        <v>294</v>
      </c>
      <c r="N2090" s="24">
        <v>384</v>
      </c>
      <c r="O2090" s="24">
        <v>2116</v>
      </c>
      <c r="P2090" s="24">
        <v>4438</v>
      </c>
      <c r="R2090" s="24">
        <f>J2090+ L2090- P2090</f>
        <v>12558</v>
      </c>
      <c r="S2090" s="24">
        <f>R2090-E2090</f>
        <v>8464.9500000000007</v>
      </c>
      <c r="U2090" s="24">
        <v>2</v>
      </c>
      <c r="V2090" s="24">
        <v>3</v>
      </c>
      <c r="X2090" s="24">
        <v>0</v>
      </c>
    </row>
    <row r="2093" spans="1:24" ht="15.75" x14ac:dyDescent="0.25">
      <c r="A2093" s="1" t="s">
        <v>472</v>
      </c>
    </row>
    <row r="2094" spans="1:24" x14ac:dyDescent="0.25">
      <c r="A2094" s="14" t="s">
        <v>85</v>
      </c>
      <c r="B2094" s="15">
        <v>7340</v>
      </c>
      <c r="E2094" s="15">
        <v>2348.8000000000002</v>
      </c>
      <c r="G2094" s="15">
        <v>1555</v>
      </c>
      <c r="H2094" s="15">
        <v>3093</v>
      </c>
      <c r="I2094" s="15">
        <v>2653</v>
      </c>
      <c r="J2094" s="15">
        <v>37</v>
      </c>
      <c r="L2094" s="15">
        <v>2324</v>
      </c>
      <c r="M2094" s="15">
        <v>322</v>
      </c>
      <c r="N2094" s="15">
        <v>841</v>
      </c>
      <c r="O2094" s="15">
        <v>1140</v>
      </c>
      <c r="P2094" s="15">
        <v>20</v>
      </c>
      <c r="R2094" s="15">
        <f>J2094+L2094-P2094</f>
        <v>2341</v>
      </c>
      <c r="S2094" s="15">
        <f>R2094-E2094</f>
        <v>-7.8000000000001819</v>
      </c>
      <c r="U2094" s="15">
        <v>0</v>
      </c>
      <c r="V2094" s="15">
        <v>0</v>
      </c>
      <c r="X2094" s="15">
        <v>0</v>
      </c>
    </row>
    <row r="2095" spans="1:24" x14ac:dyDescent="0.25">
      <c r="A2095" s="2" t="s">
        <v>156</v>
      </c>
      <c r="B2095" s="19">
        <v>5783</v>
      </c>
      <c r="D2095" s="20">
        <v>0.32</v>
      </c>
      <c r="E2095" s="19">
        <f>B2095*D2095</f>
        <v>1850.56</v>
      </c>
      <c r="G2095" s="19">
        <v>1486</v>
      </c>
      <c r="H2095" s="19">
        <v>2399</v>
      </c>
      <c r="I2095" s="19">
        <v>1860</v>
      </c>
      <c r="J2095" s="19">
        <v>37</v>
      </c>
      <c r="L2095" s="19">
        <v>1890</v>
      </c>
      <c r="M2095" s="19">
        <v>320</v>
      </c>
      <c r="N2095" s="19">
        <v>766</v>
      </c>
      <c r="O2095" s="19">
        <v>783</v>
      </c>
      <c r="P2095" s="19">
        <v>20</v>
      </c>
      <c r="R2095" s="19">
        <f>J2095+ L2095- P2095</f>
        <v>1907</v>
      </c>
      <c r="S2095" s="19">
        <f>R2095-E2095</f>
        <v>56.440000000000055</v>
      </c>
      <c r="U2095" s="19">
        <v>0</v>
      </c>
      <c r="V2095" s="19">
        <v>0</v>
      </c>
      <c r="X2095" s="19">
        <v>0</v>
      </c>
    </row>
    <row r="2096" spans="1:24" x14ac:dyDescent="0.25">
      <c r="A2096" s="2" t="s">
        <v>157</v>
      </c>
      <c r="B2096" s="19">
        <v>1557</v>
      </c>
      <c r="D2096" s="20">
        <v>0.32</v>
      </c>
      <c r="E2096" s="19">
        <f>B2096*D2096</f>
        <v>498.24</v>
      </c>
      <c r="G2096" s="19">
        <v>69</v>
      </c>
      <c r="H2096" s="19">
        <v>694</v>
      </c>
      <c r="I2096" s="19">
        <v>793</v>
      </c>
      <c r="J2096" s="19">
        <v>0</v>
      </c>
      <c r="L2096" s="19">
        <v>434</v>
      </c>
      <c r="M2096" s="19">
        <v>2</v>
      </c>
      <c r="N2096" s="19">
        <v>75</v>
      </c>
      <c r="O2096" s="19">
        <v>357</v>
      </c>
      <c r="P2096" s="19">
        <v>0</v>
      </c>
      <c r="R2096" s="19">
        <f>J2096+ L2096- P2096</f>
        <v>434</v>
      </c>
      <c r="S2096" s="19">
        <f>R2096-E2096</f>
        <v>-64.240000000000009</v>
      </c>
      <c r="U2096" s="19">
        <v>0</v>
      </c>
      <c r="V2096" s="19">
        <v>0</v>
      </c>
      <c r="X2096" s="19">
        <v>0</v>
      </c>
    </row>
    <row r="2098" spans="1:24" ht="26.25" x14ac:dyDescent="0.25">
      <c r="A2098" s="14" t="s">
        <v>341</v>
      </c>
      <c r="B2098" s="15">
        <v>14970</v>
      </c>
      <c r="E2098" s="15">
        <v>2395.1999999999998</v>
      </c>
      <c r="G2098" s="15">
        <v>6332</v>
      </c>
      <c r="H2098" s="15">
        <v>5201</v>
      </c>
      <c r="I2098" s="15">
        <v>2805</v>
      </c>
      <c r="J2098" s="15">
        <v>630</v>
      </c>
      <c r="L2098" s="15">
        <v>2298</v>
      </c>
      <c r="M2098" s="15">
        <v>235</v>
      </c>
      <c r="N2098" s="15">
        <v>1055</v>
      </c>
      <c r="O2098" s="15">
        <v>744</v>
      </c>
      <c r="P2098" s="15">
        <v>261</v>
      </c>
      <c r="R2098" s="15">
        <f>J2098+L2098-P2098</f>
        <v>2667</v>
      </c>
      <c r="S2098" s="15">
        <f>R2098-E2098</f>
        <v>271.80000000000018</v>
      </c>
      <c r="U2098" s="15">
        <v>0</v>
      </c>
      <c r="V2098" s="15">
        <v>6</v>
      </c>
      <c r="X2098" s="15">
        <v>0</v>
      </c>
    </row>
    <row r="2099" spans="1:24" x14ac:dyDescent="0.25">
      <c r="A2099" s="2" t="s">
        <v>162</v>
      </c>
      <c r="B2099" s="19">
        <v>14725</v>
      </c>
      <c r="D2099" s="20">
        <v>0.16</v>
      </c>
      <c r="E2099" s="19">
        <f>B2099*D2099</f>
        <v>2356</v>
      </c>
      <c r="G2099" s="19">
        <v>6329</v>
      </c>
      <c r="H2099" s="19">
        <v>5025</v>
      </c>
      <c r="I2099" s="19">
        <v>2747</v>
      </c>
      <c r="J2099" s="19">
        <v>623</v>
      </c>
      <c r="L2099" s="19">
        <v>2239</v>
      </c>
      <c r="M2099" s="19">
        <v>234</v>
      </c>
      <c r="N2099" s="19">
        <v>1021</v>
      </c>
      <c r="O2099" s="19">
        <v>725</v>
      </c>
      <c r="P2099" s="19">
        <v>257</v>
      </c>
      <c r="R2099" s="19">
        <f>J2099+ L2099- P2099</f>
        <v>2605</v>
      </c>
      <c r="S2099" s="19">
        <f>R2099-E2099</f>
        <v>249</v>
      </c>
      <c r="U2099" s="19">
        <v>0</v>
      </c>
      <c r="V2099" s="19">
        <v>6</v>
      </c>
      <c r="X2099" s="19">
        <v>0</v>
      </c>
    </row>
    <row r="2100" spans="1:24" x14ac:dyDescent="0.25">
      <c r="A2100" s="2" t="s">
        <v>163</v>
      </c>
      <c r="B2100" s="19">
        <v>245</v>
      </c>
      <c r="D2100" s="20">
        <v>0.16</v>
      </c>
      <c r="E2100" s="19">
        <f>B2100*D2100</f>
        <v>39.200000000000003</v>
      </c>
      <c r="G2100" s="19">
        <v>3</v>
      </c>
      <c r="H2100" s="19">
        <v>176</v>
      </c>
      <c r="I2100" s="19">
        <v>58</v>
      </c>
      <c r="J2100" s="19">
        <v>7</v>
      </c>
      <c r="L2100" s="19">
        <v>59</v>
      </c>
      <c r="M2100" s="19">
        <v>1</v>
      </c>
      <c r="N2100" s="19">
        <v>34</v>
      </c>
      <c r="O2100" s="19">
        <v>19</v>
      </c>
      <c r="P2100" s="19">
        <v>4</v>
      </c>
      <c r="R2100" s="19">
        <f>J2100+ L2100- P2100</f>
        <v>62</v>
      </c>
      <c r="S2100" s="19">
        <f>R2100-E2100</f>
        <v>22.799999999999997</v>
      </c>
      <c r="U2100" s="19">
        <v>0</v>
      </c>
      <c r="V2100" s="19">
        <v>0</v>
      </c>
      <c r="X2100" s="19">
        <v>0</v>
      </c>
    </row>
    <row r="2102" spans="1:24" x14ac:dyDescent="0.25">
      <c r="A2102" s="14" t="s">
        <v>88</v>
      </c>
      <c r="B2102" s="15">
        <v>9930</v>
      </c>
      <c r="E2102" s="15">
        <v>993</v>
      </c>
      <c r="G2102" s="15">
        <v>4814</v>
      </c>
      <c r="H2102" s="15">
        <v>3227</v>
      </c>
      <c r="I2102" s="15">
        <v>1587</v>
      </c>
      <c r="J2102" s="15">
        <v>299</v>
      </c>
      <c r="L2102" s="15">
        <v>1463</v>
      </c>
      <c r="M2102" s="15">
        <v>168</v>
      </c>
      <c r="N2102" s="15">
        <v>740</v>
      </c>
      <c r="O2102" s="15">
        <v>449</v>
      </c>
      <c r="P2102" s="15">
        <v>103</v>
      </c>
      <c r="R2102" s="15">
        <f>J2102+L2102-P2102</f>
        <v>1659</v>
      </c>
      <c r="S2102" s="15">
        <f>R2102-E2102</f>
        <v>666</v>
      </c>
      <c r="U2102" s="15">
        <v>0</v>
      </c>
      <c r="V2102" s="15">
        <v>0</v>
      </c>
      <c r="X2102" s="15">
        <v>0</v>
      </c>
    </row>
    <row r="2103" spans="1:24" x14ac:dyDescent="0.25">
      <c r="A2103" s="2" t="s">
        <v>119</v>
      </c>
      <c r="B2103" s="19">
        <v>9152</v>
      </c>
      <c r="D2103" s="20">
        <v>0.1</v>
      </c>
      <c r="E2103" s="19">
        <f>B2103*D2103</f>
        <v>915.2</v>
      </c>
      <c r="G2103" s="19">
        <v>4387</v>
      </c>
      <c r="H2103" s="19">
        <v>2922</v>
      </c>
      <c r="I2103" s="19">
        <v>1542</v>
      </c>
      <c r="J2103" s="19">
        <v>299</v>
      </c>
      <c r="L2103" s="19">
        <v>1446</v>
      </c>
      <c r="M2103" s="19">
        <v>168</v>
      </c>
      <c r="N2103" s="19">
        <v>728</v>
      </c>
      <c r="O2103" s="19">
        <v>445</v>
      </c>
      <c r="P2103" s="19">
        <v>103</v>
      </c>
      <c r="R2103" s="19">
        <f>J2103+ L2103- P2103</f>
        <v>1642</v>
      </c>
      <c r="S2103" s="19">
        <f>R2103-E2103</f>
        <v>726.8</v>
      </c>
      <c r="U2103" s="19">
        <v>0</v>
      </c>
      <c r="V2103" s="19">
        <v>0</v>
      </c>
      <c r="X2103" s="19">
        <v>0</v>
      </c>
    </row>
    <row r="2104" spans="1:24" x14ac:dyDescent="0.25">
      <c r="A2104" s="2" t="s">
        <v>83</v>
      </c>
      <c r="B2104" s="19">
        <v>778</v>
      </c>
      <c r="D2104" s="20">
        <v>0.1</v>
      </c>
      <c r="E2104" s="19">
        <f>B2104*D2104</f>
        <v>77.800000000000011</v>
      </c>
      <c r="G2104" s="19">
        <v>427</v>
      </c>
      <c r="H2104" s="19">
        <v>305</v>
      </c>
      <c r="I2104" s="19">
        <v>45</v>
      </c>
      <c r="J2104" s="19">
        <v>0</v>
      </c>
      <c r="L2104" s="19">
        <v>17</v>
      </c>
      <c r="M2104" s="19">
        <v>0</v>
      </c>
      <c r="N2104" s="19">
        <v>12</v>
      </c>
      <c r="O2104" s="19">
        <v>4</v>
      </c>
      <c r="P2104" s="19">
        <v>0</v>
      </c>
      <c r="R2104" s="19">
        <f>J2104+ L2104- P2104</f>
        <v>17</v>
      </c>
      <c r="S2104" s="19">
        <f>R2104-E2104</f>
        <v>-60.800000000000011</v>
      </c>
      <c r="U2104" s="19">
        <v>0</v>
      </c>
      <c r="V2104" s="19">
        <v>0</v>
      </c>
      <c r="X2104" s="19">
        <v>0</v>
      </c>
    </row>
    <row r="2106" spans="1:24" x14ac:dyDescent="0.25">
      <c r="A2106" s="14" t="s">
        <v>53</v>
      </c>
      <c r="B2106" s="15">
        <v>11186</v>
      </c>
      <c r="E2106" s="15">
        <v>1789.76</v>
      </c>
      <c r="G2106" s="15">
        <v>3550</v>
      </c>
      <c r="H2106" s="15">
        <v>5058</v>
      </c>
      <c r="I2106" s="15">
        <v>1739</v>
      </c>
      <c r="J2106" s="15">
        <v>838</v>
      </c>
      <c r="L2106" s="15">
        <v>1693</v>
      </c>
      <c r="M2106" s="15">
        <v>194</v>
      </c>
      <c r="N2106" s="15">
        <v>894</v>
      </c>
      <c r="O2106" s="15">
        <v>349</v>
      </c>
      <c r="P2106" s="15">
        <v>254</v>
      </c>
      <c r="R2106" s="15">
        <f>J2106+L2106-P2106</f>
        <v>2277</v>
      </c>
      <c r="S2106" s="15">
        <f>R2106-E2106</f>
        <v>487.24</v>
      </c>
      <c r="U2106" s="15">
        <v>17</v>
      </c>
      <c r="V2106" s="15">
        <v>41</v>
      </c>
      <c r="X2106" s="15">
        <v>0</v>
      </c>
    </row>
    <row r="2107" spans="1:24" x14ac:dyDescent="0.25">
      <c r="A2107" s="2" t="s">
        <v>121</v>
      </c>
      <c r="B2107" s="19">
        <v>11186</v>
      </c>
      <c r="D2107" s="20">
        <v>0.16</v>
      </c>
      <c r="E2107" s="19">
        <f>B2107*D2107</f>
        <v>1789.76</v>
      </c>
      <c r="G2107" s="19">
        <v>3550</v>
      </c>
      <c r="H2107" s="19">
        <v>5058</v>
      </c>
      <c r="I2107" s="19">
        <v>1739</v>
      </c>
      <c r="J2107" s="19">
        <v>838</v>
      </c>
      <c r="L2107" s="19">
        <v>1693</v>
      </c>
      <c r="M2107" s="19">
        <v>194</v>
      </c>
      <c r="N2107" s="19">
        <v>894</v>
      </c>
      <c r="O2107" s="19">
        <v>349</v>
      </c>
      <c r="P2107" s="19">
        <v>254</v>
      </c>
      <c r="R2107" s="19">
        <f>J2107+ L2107- P2107</f>
        <v>2277</v>
      </c>
      <c r="S2107" s="19">
        <f>R2107-E2107</f>
        <v>487.24</v>
      </c>
      <c r="U2107" s="19">
        <v>17</v>
      </c>
      <c r="V2107" s="19">
        <v>41</v>
      </c>
      <c r="X2107" s="19">
        <v>0</v>
      </c>
    </row>
    <row r="2109" spans="1:24" ht="15.75" x14ac:dyDescent="0.25">
      <c r="B2109" s="24">
        <v>43426</v>
      </c>
      <c r="E2109" s="24">
        <v>7526.76</v>
      </c>
      <c r="G2109" s="24">
        <v>16251</v>
      </c>
      <c r="H2109" s="24">
        <v>16579</v>
      </c>
      <c r="I2109" s="24">
        <v>8784</v>
      </c>
      <c r="J2109" s="24">
        <v>1804</v>
      </c>
      <c r="L2109" s="24">
        <v>7778</v>
      </c>
      <c r="M2109" s="24">
        <v>919</v>
      </c>
      <c r="N2109" s="24">
        <v>3530</v>
      </c>
      <c r="O2109" s="24">
        <v>2682</v>
      </c>
      <c r="P2109" s="24">
        <v>638</v>
      </c>
      <c r="R2109" s="24">
        <f>J2109+ L2109- P2109</f>
        <v>8944</v>
      </c>
      <c r="S2109" s="24">
        <f>R2109-E2109</f>
        <v>1417.2399999999998</v>
      </c>
      <c r="U2109" s="24">
        <v>17</v>
      </c>
      <c r="V2109" s="24">
        <v>47</v>
      </c>
      <c r="X2109" s="24">
        <v>0</v>
      </c>
    </row>
    <row r="2112" spans="1:24" ht="15.75" x14ac:dyDescent="0.25">
      <c r="A2112" s="1" t="s">
        <v>473</v>
      </c>
    </row>
    <row r="2113" spans="1:24" x14ac:dyDescent="0.25">
      <c r="A2113" s="14" t="s">
        <v>196</v>
      </c>
      <c r="B2113" s="15">
        <v>4883</v>
      </c>
      <c r="E2113" s="15">
        <v>927.77</v>
      </c>
      <c r="G2113" s="15">
        <v>2269</v>
      </c>
      <c r="H2113" s="15">
        <v>603</v>
      </c>
      <c r="I2113" s="15">
        <v>1685</v>
      </c>
      <c r="J2113" s="15">
        <v>324</v>
      </c>
      <c r="L2113" s="15">
        <v>1078</v>
      </c>
      <c r="M2113" s="15">
        <v>4</v>
      </c>
      <c r="N2113" s="15">
        <v>76</v>
      </c>
      <c r="O2113" s="15">
        <v>703</v>
      </c>
      <c r="P2113" s="15">
        <v>294</v>
      </c>
      <c r="R2113" s="15">
        <f>J2113+L2113-P2113</f>
        <v>1108</v>
      </c>
      <c r="S2113" s="15">
        <f>R2113-E2113</f>
        <v>180.23000000000002</v>
      </c>
      <c r="U2113" s="15">
        <v>0</v>
      </c>
      <c r="V2113" s="15">
        <v>0</v>
      </c>
      <c r="X2113" s="15">
        <v>0</v>
      </c>
    </row>
    <row r="2114" spans="1:24" x14ac:dyDescent="0.25">
      <c r="A2114" s="2" t="s">
        <v>92</v>
      </c>
      <c r="B2114" s="19">
        <v>486</v>
      </c>
      <c r="D2114" s="20">
        <v>0.19</v>
      </c>
      <c r="E2114" s="19">
        <f>B2114*D2114</f>
        <v>92.34</v>
      </c>
      <c r="G2114" s="19">
        <v>174</v>
      </c>
      <c r="H2114" s="19">
        <v>0</v>
      </c>
      <c r="I2114" s="19">
        <v>101</v>
      </c>
      <c r="J2114" s="19">
        <v>210</v>
      </c>
      <c r="L2114" s="19">
        <v>294</v>
      </c>
      <c r="M2114" s="19">
        <v>1</v>
      </c>
      <c r="N2114" s="19">
        <v>0</v>
      </c>
      <c r="O2114" s="19">
        <v>88</v>
      </c>
      <c r="P2114" s="19">
        <v>205</v>
      </c>
      <c r="R2114" s="19">
        <f>J2114+ L2114- P2114</f>
        <v>299</v>
      </c>
      <c r="S2114" s="19">
        <f>R2114-E2114</f>
        <v>206.66</v>
      </c>
      <c r="U2114" s="19">
        <v>0</v>
      </c>
      <c r="V2114" s="19">
        <v>0</v>
      </c>
      <c r="X2114" s="19">
        <v>0</v>
      </c>
    </row>
    <row r="2115" spans="1:24" x14ac:dyDescent="0.25">
      <c r="A2115" s="2" t="s">
        <v>45</v>
      </c>
      <c r="B2115" s="19">
        <v>4397</v>
      </c>
      <c r="D2115" s="20">
        <v>0.19</v>
      </c>
      <c r="E2115" s="19">
        <f>B2115*D2115</f>
        <v>835.43000000000006</v>
      </c>
      <c r="G2115" s="19">
        <v>2095</v>
      </c>
      <c r="H2115" s="19">
        <v>603</v>
      </c>
      <c r="I2115" s="19">
        <v>1584</v>
      </c>
      <c r="J2115" s="19">
        <v>114</v>
      </c>
      <c r="L2115" s="19">
        <v>784</v>
      </c>
      <c r="M2115" s="19">
        <v>3</v>
      </c>
      <c r="N2115" s="19">
        <v>76</v>
      </c>
      <c r="O2115" s="19">
        <v>615</v>
      </c>
      <c r="P2115" s="19">
        <v>89</v>
      </c>
      <c r="R2115" s="19">
        <f>J2115+ L2115- P2115</f>
        <v>809</v>
      </c>
      <c r="S2115" s="19">
        <f>R2115-E2115</f>
        <v>-26.430000000000064</v>
      </c>
      <c r="U2115" s="19">
        <v>0</v>
      </c>
      <c r="V2115" s="19">
        <v>0</v>
      </c>
      <c r="X2115" s="19">
        <v>0</v>
      </c>
    </row>
    <row r="2117" spans="1:24" x14ac:dyDescent="0.25">
      <c r="A2117" s="14" t="s">
        <v>435</v>
      </c>
      <c r="B2117" s="15">
        <v>9196</v>
      </c>
      <c r="E2117" s="15">
        <v>1011.56</v>
      </c>
      <c r="G2117" s="15">
        <v>2116</v>
      </c>
      <c r="H2117" s="15">
        <v>2238</v>
      </c>
      <c r="I2117" s="15">
        <v>2940</v>
      </c>
      <c r="J2117" s="15">
        <v>1899</v>
      </c>
      <c r="L2117" s="15">
        <v>1180</v>
      </c>
      <c r="M2117" s="15">
        <v>103</v>
      </c>
      <c r="N2117" s="15">
        <v>179</v>
      </c>
      <c r="O2117" s="15">
        <v>564</v>
      </c>
      <c r="P2117" s="15">
        <v>330</v>
      </c>
      <c r="R2117" s="15">
        <f>J2117+L2117-P2117</f>
        <v>2749</v>
      </c>
      <c r="S2117" s="15">
        <f>R2117-E2117</f>
        <v>1737.44</v>
      </c>
      <c r="U2117" s="15">
        <v>0</v>
      </c>
      <c r="V2117" s="15">
        <v>0</v>
      </c>
      <c r="X2117" s="15">
        <v>0</v>
      </c>
    </row>
    <row r="2118" spans="1:24" x14ac:dyDescent="0.25">
      <c r="A2118" s="2" t="s">
        <v>46</v>
      </c>
      <c r="B2118" s="19">
        <v>7353</v>
      </c>
      <c r="D2118" s="20">
        <v>0.11</v>
      </c>
      <c r="E2118" s="19">
        <f>B2118*D2118</f>
        <v>808.83</v>
      </c>
      <c r="G2118" s="19">
        <v>1992</v>
      </c>
      <c r="H2118" s="19">
        <v>1840</v>
      </c>
      <c r="I2118" s="19">
        <v>2342</v>
      </c>
      <c r="J2118" s="19">
        <v>1178</v>
      </c>
      <c r="L2118" s="19">
        <v>922</v>
      </c>
      <c r="M2118" s="19">
        <v>76</v>
      </c>
      <c r="N2118" s="19">
        <v>142</v>
      </c>
      <c r="O2118" s="19">
        <v>468</v>
      </c>
      <c r="P2118" s="19">
        <v>234</v>
      </c>
      <c r="R2118" s="19">
        <f>J2118+ L2118- P2118</f>
        <v>1866</v>
      </c>
      <c r="S2118" s="19">
        <f>R2118-E2118</f>
        <v>1057.17</v>
      </c>
      <c r="U2118" s="19">
        <v>0</v>
      </c>
      <c r="V2118" s="19">
        <v>0</v>
      </c>
      <c r="X2118" s="19">
        <v>0</v>
      </c>
    </row>
    <row r="2119" spans="1:24" x14ac:dyDescent="0.25">
      <c r="A2119" s="2" t="s">
        <v>307</v>
      </c>
      <c r="B2119" s="19">
        <v>1843</v>
      </c>
      <c r="D2119" s="20">
        <v>0.11</v>
      </c>
      <c r="E2119" s="19">
        <f>B2119*D2119</f>
        <v>202.73</v>
      </c>
      <c r="G2119" s="19">
        <v>124</v>
      </c>
      <c r="H2119" s="19">
        <v>398</v>
      </c>
      <c r="I2119" s="19">
        <v>598</v>
      </c>
      <c r="J2119" s="19">
        <v>721</v>
      </c>
      <c r="L2119" s="19">
        <v>258</v>
      </c>
      <c r="M2119" s="19">
        <v>27</v>
      </c>
      <c r="N2119" s="19">
        <v>37</v>
      </c>
      <c r="O2119" s="19">
        <v>96</v>
      </c>
      <c r="P2119" s="19">
        <v>96</v>
      </c>
      <c r="R2119" s="19">
        <f>J2119+ L2119- P2119</f>
        <v>883</v>
      </c>
      <c r="S2119" s="19">
        <f>R2119-E2119</f>
        <v>680.27</v>
      </c>
      <c r="U2119" s="19">
        <v>0</v>
      </c>
      <c r="V2119" s="19">
        <v>0</v>
      </c>
      <c r="X2119" s="19">
        <v>0</v>
      </c>
    </row>
    <row r="2121" spans="1:24" x14ac:dyDescent="0.25">
      <c r="A2121" s="14" t="s">
        <v>60</v>
      </c>
      <c r="B2121" s="15">
        <v>35456</v>
      </c>
      <c r="E2121" s="15">
        <v>3900.16</v>
      </c>
      <c r="G2121" s="15">
        <v>12264</v>
      </c>
      <c r="H2121" s="15">
        <v>16172</v>
      </c>
      <c r="I2121" s="15">
        <v>2676</v>
      </c>
      <c r="J2121" s="15">
        <v>4343</v>
      </c>
      <c r="L2121" s="15">
        <v>3835</v>
      </c>
      <c r="M2121" s="15">
        <v>198</v>
      </c>
      <c r="N2121" s="15">
        <v>1371</v>
      </c>
      <c r="O2121" s="15">
        <v>550</v>
      </c>
      <c r="P2121" s="15">
        <v>1714</v>
      </c>
      <c r="R2121" s="15">
        <f>J2121+L2121-P2121</f>
        <v>6464</v>
      </c>
      <c r="S2121" s="15">
        <f>R2121-E2121</f>
        <v>2563.84</v>
      </c>
      <c r="U2121" s="15">
        <v>0</v>
      </c>
      <c r="V2121" s="15">
        <v>0</v>
      </c>
      <c r="X2121" s="15">
        <v>0</v>
      </c>
    </row>
    <row r="2122" spans="1:24" x14ac:dyDescent="0.25">
      <c r="A2122" s="2" t="s">
        <v>334</v>
      </c>
      <c r="B2122" s="19">
        <v>35456</v>
      </c>
      <c r="D2122" s="20">
        <v>0.11</v>
      </c>
      <c r="E2122" s="19">
        <f>B2122*D2122</f>
        <v>3900.16</v>
      </c>
      <c r="G2122" s="19">
        <v>12264</v>
      </c>
      <c r="H2122" s="19">
        <v>16172</v>
      </c>
      <c r="I2122" s="19">
        <v>2676</v>
      </c>
      <c r="J2122" s="19">
        <v>4343</v>
      </c>
      <c r="L2122" s="19">
        <v>3835</v>
      </c>
      <c r="M2122" s="19">
        <v>198</v>
      </c>
      <c r="N2122" s="19">
        <v>1371</v>
      </c>
      <c r="O2122" s="19">
        <v>550</v>
      </c>
      <c r="P2122" s="19">
        <v>1714</v>
      </c>
      <c r="R2122" s="19">
        <f>J2122+ L2122- P2122</f>
        <v>6464</v>
      </c>
      <c r="S2122" s="19">
        <f>R2122-E2122</f>
        <v>2563.84</v>
      </c>
      <c r="U2122" s="19">
        <v>0</v>
      </c>
      <c r="V2122" s="19">
        <v>0</v>
      </c>
      <c r="X2122" s="19">
        <v>0</v>
      </c>
    </row>
    <row r="2124" spans="1:24" x14ac:dyDescent="0.25">
      <c r="A2124" s="14" t="s">
        <v>149</v>
      </c>
      <c r="B2124" s="15">
        <v>12281</v>
      </c>
      <c r="E2124" s="15">
        <v>1105.29</v>
      </c>
      <c r="G2124" s="15">
        <v>5189</v>
      </c>
      <c r="H2124" s="15">
        <v>4749</v>
      </c>
      <c r="I2124" s="15">
        <v>2186</v>
      </c>
      <c r="J2124" s="15">
        <v>156</v>
      </c>
      <c r="L2124" s="15">
        <v>1116</v>
      </c>
      <c r="M2124" s="15">
        <v>126</v>
      </c>
      <c r="N2124" s="15">
        <v>383</v>
      </c>
      <c r="O2124" s="15">
        <v>579</v>
      </c>
      <c r="P2124" s="15">
        <v>27</v>
      </c>
      <c r="R2124" s="15">
        <f>J2124+L2124-P2124</f>
        <v>1245</v>
      </c>
      <c r="S2124" s="15">
        <f>R2124-E2124</f>
        <v>139.71000000000004</v>
      </c>
      <c r="U2124" s="15">
        <v>0</v>
      </c>
      <c r="V2124" s="15">
        <v>0</v>
      </c>
      <c r="X2124" s="15">
        <v>0</v>
      </c>
    </row>
    <row r="2125" spans="1:24" x14ac:dyDescent="0.25">
      <c r="A2125" s="2" t="s">
        <v>97</v>
      </c>
      <c r="B2125" s="19">
        <v>12281</v>
      </c>
      <c r="D2125" s="20">
        <v>0.09</v>
      </c>
      <c r="E2125" s="19">
        <f>B2125*D2125</f>
        <v>1105.29</v>
      </c>
      <c r="G2125" s="19">
        <v>5189</v>
      </c>
      <c r="H2125" s="19">
        <v>4749</v>
      </c>
      <c r="I2125" s="19">
        <v>2186</v>
      </c>
      <c r="J2125" s="19">
        <v>156</v>
      </c>
      <c r="L2125" s="19">
        <v>1116</v>
      </c>
      <c r="M2125" s="19">
        <v>126</v>
      </c>
      <c r="N2125" s="19">
        <v>383</v>
      </c>
      <c r="O2125" s="19">
        <v>579</v>
      </c>
      <c r="P2125" s="19">
        <v>27</v>
      </c>
      <c r="R2125" s="19">
        <f>J2125+ L2125- P2125</f>
        <v>1245</v>
      </c>
      <c r="S2125" s="19">
        <f>R2125-E2125</f>
        <v>139.71000000000004</v>
      </c>
      <c r="U2125" s="19">
        <v>0</v>
      </c>
      <c r="V2125" s="19">
        <v>0</v>
      </c>
      <c r="X2125" s="19">
        <v>0</v>
      </c>
    </row>
    <row r="2127" spans="1:24" ht="15.75" x14ac:dyDescent="0.25">
      <c r="B2127" s="24">
        <v>61816</v>
      </c>
      <c r="E2127" s="24">
        <v>6944.78</v>
      </c>
      <c r="G2127" s="24">
        <v>21838</v>
      </c>
      <c r="H2127" s="24">
        <v>23762</v>
      </c>
      <c r="I2127" s="24">
        <v>9487</v>
      </c>
      <c r="J2127" s="24">
        <v>6722</v>
      </c>
      <c r="L2127" s="24">
        <v>7209</v>
      </c>
      <c r="M2127" s="24">
        <v>431</v>
      </c>
      <c r="N2127" s="24">
        <v>2009</v>
      </c>
      <c r="O2127" s="24">
        <v>2396</v>
      </c>
      <c r="P2127" s="24">
        <v>2365</v>
      </c>
      <c r="R2127" s="24">
        <f>J2127+ L2127- P2127</f>
        <v>11566</v>
      </c>
      <c r="S2127" s="24">
        <f>R2127-E2127</f>
        <v>4621.22</v>
      </c>
      <c r="U2127" s="24">
        <v>0</v>
      </c>
      <c r="V2127" s="24">
        <v>0</v>
      </c>
      <c r="X2127" s="24">
        <v>0</v>
      </c>
    </row>
    <row r="2130" spans="1:24" ht="15.75" x14ac:dyDescent="0.25">
      <c r="A2130" s="1" t="s">
        <v>474</v>
      </c>
    </row>
    <row r="2131" spans="1:24" x14ac:dyDescent="0.25">
      <c r="A2131" s="14" t="s">
        <v>289</v>
      </c>
      <c r="B2131" s="15">
        <v>7752</v>
      </c>
      <c r="E2131" s="15">
        <v>697.68</v>
      </c>
      <c r="G2131" s="15">
        <v>639</v>
      </c>
      <c r="H2131" s="15">
        <v>1068</v>
      </c>
      <c r="I2131" s="15">
        <v>6007</v>
      </c>
      <c r="J2131" s="15">
        <v>37</v>
      </c>
      <c r="L2131" s="15">
        <v>5094</v>
      </c>
      <c r="M2131" s="15">
        <v>2</v>
      </c>
      <c r="N2131" s="15">
        <v>500</v>
      </c>
      <c r="O2131" s="15">
        <v>4555</v>
      </c>
      <c r="P2131" s="15">
        <v>36</v>
      </c>
      <c r="R2131" s="15">
        <f>J2131+L2131-P2131</f>
        <v>5095</v>
      </c>
      <c r="S2131" s="15">
        <f>R2131-E2131</f>
        <v>4397.32</v>
      </c>
      <c r="U2131" s="15">
        <v>0</v>
      </c>
      <c r="V2131" s="15">
        <v>0</v>
      </c>
      <c r="X2131" s="15">
        <v>0</v>
      </c>
    </row>
    <row r="2132" spans="1:24" x14ac:dyDescent="0.25">
      <c r="A2132" s="2" t="s">
        <v>126</v>
      </c>
      <c r="B2132" s="19">
        <v>7752</v>
      </c>
      <c r="D2132" s="20">
        <v>0.09</v>
      </c>
      <c r="E2132" s="19">
        <f>B2132*D2132</f>
        <v>697.68</v>
      </c>
      <c r="G2132" s="19">
        <v>639</v>
      </c>
      <c r="H2132" s="19">
        <v>1068</v>
      </c>
      <c r="I2132" s="19">
        <v>6007</v>
      </c>
      <c r="J2132" s="19">
        <v>37</v>
      </c>
      <c r="L2132" s="19">
        <v>5094</v>
      </c>
      <c r="M2132" s="19">
        <v>2</v>
      </c>
      <c r="N2132" s="19">
        <v>500</v>
      </c>
      <c r="O2132" s="19">
        <v>4555</v>
      </c>
      <c r="P2132" s="19">
        <v>36</v>
      </c>
      <c r="R2132" s="19">
        <f>J2132+ L2132- P2132</f>
        <v>5095</v>
      </c>
      <c r="S2132" s="19">
        <f>R2132-E2132</f>
        <v>4397.32</v>
      </c>
      <c r="U2132" s="19">
        <v>0</v>
      </c>
      <c r="V2132" s="19">
        <v>0</v>
      </c>
      <c r="X2132" s="19">
        <v>0</v>
      </c>
    </row>
    <row r="2134" spans="1:24" x14ac:dyDescent="0.25">
      <c r="A2134" s="14" t="s">
        <v>254</v>
      </c>
      <c r="B2134" s="15">
        <v>10839</v>
      </c>
      <c r="E2134" s="15">
        <v>1513.68</v>
      </c>
      <c r="G2134" s="15">
        <v>2652</v>
      </c>
      <c r="H2134" s="15">
        <v>1024</v>
      </c>
      <c r="I2134" s="15">
        <v>2802</v>
      </c>
      <c r="J2134" s="15">
        <v>4360</v>
      </c>
      <c r="L2134" s="15">
        <v>3599</v>
      </c>
      <c r="M2134" s="15">
        <v>3</v>
      </c>
      <c r="N2134" s="15">
        <v>530</v>
      </c>
      <c r="O2134" s="15">
        <v>1126</v>
      </c>
      <c r="P2134" s="15">
        <v>1937</v>
      </c>
      <c r="R2134" s="15">
        <f>J2134+L2134-P2134</f>
        <v>6022</v>
      </c>
      <c r="S2134" s="15">
        <f>R2134-E2134</f>
        <v>4508.32</v>
      </c>
      <c r="U2134" s="15">
        <v>0</v>
      </c>
      <c r="V2134" s="15">
        <v>0</v>
      </c>
      <c r="X2134" s="15">
        <v>0</v>
      </c>
    </row>
    <row r="2135" spans="1:24" x14ac:dyDescent="0.25">
      <c r="A2135" s="2" t="s">
        <v>107</v>
      </c>
      <c r="B2135" s="19">
        <v>10785</v>
      </c>
      <c r="D2135" s="20">
        <v>0.14000000000000001</v>
      </c>
      <c r="E2135" s="19">
        <f>B2135*D2135</f>
        <v>1509.9</v>
      </c>
      <c r="G2135" s="19">
        <v>2652</v>
      </c>
      <c r="H2135" s="19">
        <v>1024</v>
      </c>
      <c r="I2135" s="19">
        <v>2794</v>
      </c>
      <c r="J2135" s="19">
        <v>4314</v>
      </c>
      <c r="L2135" s="19">
        <v>3567</v>
      </c>
      <c r="M2135" s="19">
        <v>3</v>
      </c>
      <c r="N2135" s="19">
        <v>530</v>
      </c>
      <c r="O2135" s="19">
        <v>1121</v>
      </c>
      <c r="P2135" s="19">
        <v>1911</v>
      </c>
      <c r="R2135" s="19">
        <f>J2135+ L2135- P2135</f>
        <v>5970</v>
      </c>
      <c r="S2135" s="19">
        <f>R2135-E2135</f>
        <v>4460.1000000000004</v>
      </c>
      <c r="U2135" s="19">
        <v>0</v>
      </c>
      <c r="V2135" s="19">
        <v>0</v>
      </c>
      <c r="X2135" s="19">
        <v>0</v>
      </c>
    </row>
    <row r="2136" spans="1:24" x14ac:dyDescent="0.25">
      <c r="A2136" s="2" t="s">
        <v>128</v>
      </c>
      <c r="B2136" s="19">
        <v>54</v>
      </c>
      <c r="D2136" s="20">
        <v>7.0000000000000007E-2</v>
      </c>
      <c r="E2136" s="19">
        <f>B2136*D2136</f>
        <v>3.7800000000000002</v>
      </c>
      <c r="G2136" s="19">
        <v>0</v>
      </c>
      <c r="H2136" s="19">
        <v>0</v>
      </c>
      <c r="I2136" s="19">
        <v>8</v>
      </c>
      <c r="J2136" s="19">
        <v>46</v>
      </c>
      <c r="L2136" s="19">
        <v>32</v>
      </c>
      <c r="M2136" s="19">
        <v>0</v>
      </c>
      <c r="N2136" s="19">
        <v>0</v>
      </c>
      <c r="O2136" s="19">
        <v>5</v>
      </c>
      <c r="P2136" s="19">
        <v>26</v>
      </c>
      <c r="R2136" s="19">
        <f>J2136+ L2136- P2136</f>
        <v>52</v>
      </c>
      <c r="S2136" s="19">
        <f>R2136-E2136</f>
        <v>48.22</v>
      </c>
      <c r="U2136" s="19">
        <v>0</v>
      </c>
      <c r="V2136" s="19">
        <v>0</v>
      </c>
      <c r="X2136" s="19">
        <v>0</v>
      </c>
    </row>
    <row r="2138" spans="1:24" ht="15.75" x14ac:dyDescent="0.25">
      <c r="B2138" s="24">
        <v>18591</v>
      </c>
      <c r="E2138" s="24">
        <v>2211.36</v>
      </c>
      <c r="G2138" s="24">
        <v>3291</v>
      </c>
      <c r="H2138" s="24">
        <v>2092</v>
      </c>
      <c r="I2138" s="24">
        <v>8809</v>
      </c>
      <c r="J2138" s="24">
        <v>4397</v>
      </c>
      <c r="L2138" s="24">
        <v>8693</v>
      </c>
      <c r="M2138" s="24">
        <v>5</v>
      </c>
      <c r="N2138" s="24">
        <v>1030</v>
      </c>
      <c r="O2138" s="24">
        <v>5681</v>
      </c>
      <c r="P2138" s="24">
        <v>1973</v>
      </c>
      <c r="R2138" s="24">
        <f>J2138+ L2138- P2138</f>
        <v>11117</v>
      </c>
      <c r="S2138" s="24">
        <f>R2138-E2138</f>
        <v>8905.64</v>
      </c>
      <c r="U2138" s="24">
        <v>0</v>
      </c>
      <c r="V2138" s="24">
        <v>0</v>
      </c>
      <c r="X2138" s="24">
        <v>0</v>
      </c>
    </row>
    <row r="2141" spans="1:24" ht="15.75" x14ac:dyDescent="0.25">
      <c r="A2141" s="1" t="s">
        <v>475</v>
      </c>
    </row>
    <row r="2142" spans="1:24" x14ac:dyDescent="0.25">
      <c r="A2142" s="14" t="s">
        <v>289</v>
      </c>
      <c r="B2142" s="15">
        <v>7247</v>
      </c>
      <c r="E2142" s="15">
        <v>652.23</v>
      </c>
      <c r="G2142" s="15">
        <v>1557</v>
      </c>
      <c r="H2142" s="15">
        <v>838</v>
      </c>
      <c r="I2142" s="15">
        <v>4811</v>
      </c>
      <c r="J2142" s="15">
        <v>40</v>
      </c>
      <c r="L2142" s="15">
        <v>316</v>
      </c>
      <c r="M2142" s="15">
        <v>2</v>
      </c>
      <c r="N2142" s="15">
        <v>1</v>
      </c>
      <c r="O2142" s="15">
        <v>312</v>
      </c>
      <c r="P2142" s="15">
        <v>0</v>
      </c>
      <c r="R2142" s="15">
        <f>J2142+L2142-P2142</f>
        <v>356</v>
      </c>
      <c r="S2142" s="15">
        <f>R2142-E2142</f>
        <v>-296.23</v>
      </c>
      <c r="U2142" s="15">
        <v>0</v>
      </c>
      <c r="V2142" s="15">
        <v>0</v>
      </c>
      <c r="X2142" s="15">
        <v>0</v>
      </c>
    </row>
    <row r="2143" spans="1:24" x14ac:dyDescent="0.25">
      <c r="A2143" s="2" t="s">
        <v>126</v>
      </c>
      <c r="B2143" s="19">
        <v>7247</v>
      </c>
      <c r="D2143" s="20">
        <v>0.09</v>
      </c>
      <c r="E2143" s="19">
        <f>B2143*D2143</f>
        <v>652.23</v>
      </c>
      <c r="G2143" s="19">
        <v>1557</v>
      </c>
      <c r="H2143" s="19">
        <v>838</v>
      </c>
      <c r="I2143" s="19">
        <v>4811</v>
      </c>
      <c r="J2143" s="19">
        <v>40</v>
      </c>
      <c r="L2143" s="19">
        <v>316</v>
      </c>
      <c r="M2143" s="19">
        <v>2</v>
      </c>
      <c r="N2143" s="19">
        <v>1</v>
      </c>
      <c r="O2143" s="19">
        <v>312</v>
      </c>
      <c r="P2143" s="19">
        <v>0</v>
      </c>
      <c r="R2143" s="19">
        <f>J2143+ L2143- P2143</f>
        <v>356</v>
      </c>
      <c r="S2143" s="19">
        <f>R2143-E2143</f>
        <v>-296.23</v>
      </c>
      <c r="U2143" s="19">
        <v>0</v>
      </c>
      <c r="V2143" s="19">
        <v>0</v>
      </c>
      <c r="X2143" s="19">
        <v>0</v>
      </c>
    </row>
    <row r="2145" spans="1:24" x14ac:dyDescent="0.25">
      <c r="A2145" s="14" t="s">
        <v>254</v>
      </c>
      <c r="B2145" s="15">
        <v>13055</v>
      </c>
      <c r="E2145" s="15">
        <v>1756.65</v>
      </c>
      <c r="G2145" s="15">
        <v>4500</v>
      </c>
      <c r="H2145" s="15">
        <v>541</v>
      </c>
      <c r="I2145" s="15">
        <v>2559</v>
      </c>
      <c r="J2145" s="15">
        <v>5451</v>
      </c>
      <c r="L2145" s="15">
        <v>984</v>
      </c>
      <c r="M2145" s="15">
        <v>68</v>
      </c>
      <c r="N2145" s="15">
        <v>15</v>
      </c>
      <c r="O2145" s="15">
        <v>69</v>
      </c>
      <c r="P2145" s="15">
        <v>828</v>
      </c>
      <c r="R2145" s="15">
        <f>J2145+L2145-P2145</f>
        <v>5607</v>
      </c>
      <c r="S2145" s="15">
        <f>R2145-E2145</f>
        <v>3850.35</v>
      </c>
      <c r="U2145" s="15">
        <v>0</v>
      </c>
      <c r="V2145" s="15">
        <v>0</v>
      </c>
      <c r="X2145" s="15">
        <v>0</v>
      </c>
    </row>
    <row r="2146" spans="1:24" x14ac:dyDescent="0.25">
      <c r="A2146" s="2" t="s">
        <v>107</v>
      </c>
      <c r="B2146" s="19">
        <v>12040</v>
      </c>
      <c r="D2146" s="20">
        <v>0.14000000000000001</v>
      </c>
      <c r="E2146" s="19">
        <f>B2146*D2146</f>
        <v>1685.6000000000001</v>
      </c>
      <c r="G2146" s="19">
        <v>4480</v>
      </c>
      <c r="H2146" s="19">
        <v>473</v>
      </c>
      <c r="I2146" s="19">
        <v>2240</v>
      </c>
      <c r="J2146" s="19">
        <v>4845</v>
      </c>
      <c r="L2146" s="19">
        <v>872</v>
      </c>
      <c r="M2146" s="19">
        <v>68</v>
      </c>
      <c r="N2146" s="19">
        <v>15</v>
      </c>
      <c r="O2146" s="19">
        <v>58</v>
      </c>
      <c r="P2146" s="19">
        <v>729</v>
      </c>
      <c r="R2146" s="19">
        <f>J2146+ L2146- P2146</f>
        <v>4988</v>
      </c>
      <c r="S2146" s="19">
        <f>R2146-E2146</f>
        <v>3302.3999999999996</v>
      </c>
      <c r="U2146" s="19">
        <v>0</v>
      </c>
      <c r="V2146" s="19">
        <v>0</v>
      </c>
      <c r="X2146" s="19">
        <v>0</v>
      </c>
    </row>
    <row r="2147" spans="1:24" x14ac:dyDescent="0.25">
      <c r="A2147" s="2" t="s">
        <v>128</v>
      </c>
      <c r="B2147" s="19">
        <v>1015</v>
      </c>
      <c r="D2147" s="20">
        <v>7.0000000000000007E-2</v>
      </c>
      <c r="E2147" s="19">
        <f>B2147*D2147</f>
        <v>71.050000000000011</v>
      </c>
      <c r="G2147" s="19">
        <v>20</v>
      </c>
      <c r="H2147" s="19">
        <v>68</v>
      </c>
      <c r="I2147" s="19">
        <v>319</v>
      </c>
      <c r="J2147" s="19">
        <v>606</v>
      </c>
      <c r="L2147" s="19">
        <v>112</v>
      </c>
      <c r="M2147" s="19">
        <v>0</v>
      </c>
      <c r="N2147" s="19">
        <v>0</v>
      </c>
      <c r="O2147" s="19">
        <v>11</v>
      </c>
      <c r="P2147" s="19">
        <v>99</v>
      </c>
      <c r="R2147" s="19">
        <f>J2147+ L2147- P2147</f>
        <v>619</v>
      </c>
      <c r="S2147" s="19">
        <f>R2147-E2147</f>
        <v>547.95000000000005</v>
      </c>
      <c r="U2147" s="19">
        <v>0</v>
      </c>
      <c r="V2147" s="19">
        <v>0</v>
      </c>
      <c r="X2147" s="19">
        <v>0</v>
      </c>
    </row>
    <row r="2149" spans="1:24" ht="15.75" x14ac:dyDescent="0.25">
      <c r="B2149" s="24">
        <v>20302</v>
      </c>
      <c r="E2149" s="24">
        <v>2408.88</v>
      </c>
      <c r="G2149" s="24">
        <v>6057</v>
      </c>
      <c r="H2149" s="24">
        <v>1379</v>
      </c>
      <c r="I2149" s="24">
        <v>7370</v>
      </c>
      <c r="J2149" s="24">
        <v>5491</v>
      </c>
      <c r="L2149" s="24">
        <v>1300</v>
      </c>
      <c r="M2149" s="24">
        <v>70</v>
      </c>
      <c r="N2149" s="24">
        <v>16</v>
      </c>
      <c r="O2149" s="24">
        <v>381</v>
      </c>
      <c r="P2149" s="24">
        <v>828</v>
      </c>
      <c r="R2149" s="24">
        <f>J2149+ L2149- P2149</f>
        <v>5963</v>
      </c>
      <c r="S2149" s="24">
        <f>R2149-E2149</f>
        <v>3554.12</v>
      </c>
      <c r="U2149" s="24">
        <v>0</v>
      </c>
      <c r="V2149" s="24">
        <v>0</v>
      </c>
      <c r="X2149" s="24">
        <v>0</v>
      </c>
    </row>
    <row r="2152" spans="1:24" ht="15.75" x14ac:dyDescent="0.25">
      <c r="A2152" s="1" t="s">
        <v>476</v>
      </c>
    </row>
    <row r="2153" spans="1:24" x14ac:dyDescent="0.25">
      <c r="A2153" s="14" t="s">
        <v>477</v>
      </c>
      <c r="B2153" s="15">
        <v>9665</v>
      </c>
      <c r="E2153" s="15">
        <v>869.85</v>
      </c>
      <c r="G2153" s="15">
        <v>147</v>
      </c>
      <c r="H2153" s="15">
        <v>2635</v>
      </c>
      <c r="I2153" s="15">
        <v>5887</v>
      </c>
      <c r="J2153" s="15">
        <v>993</v>
      </c>
      <c r="L2153" s="15">
        <v>9665</v>
      </c>
      <c r="M2153" s="15">
        <v>147</v>
      </c>
      <c r="N2153" s="15">
        <v>2635</v>
      </c>
      <c r="O2153" s="15">
        <v>5887</v>
      </c>
      <c r="P2153" s="15">
        <v>993</v>
      </c>
      <c r="R2153" s="15">
        <f>J2153+L2153-P2153</f>
        <v>9665</v>
      </c>
      <c r="S2153" s="15">
        <f>R2153-E2153</f>
        <v>8795.15</v>
      </c>
      <c r="U2153" s="15">
        <v>0</v>
      </c>
      <c r="V2153" s="15">
        <v>0</v>
      </c>
      <c r="X2153" s="15">
        <v>0</v>
      </c>
    </row>
    <row r="2154" spans="1:24" x14ac:dyDescent="0.25">
      <c r="A2154" s="2" t="s">
        <v>478</v>
      </c>
      <c r="B2154" s="19">
        <v>4989</v>
      </c>
      <c r="D2154" s="20">
        <v>0.09</v>
      </c>
      <c r="E2154" s="19">
        <f>B2154*D2154</f>
        <v>449.01</v>
      </c>
      <c r="G2154" s="19">
        <v>108</v>
      </c>
      <c r="H2154" s="19">
        <v>1487</v>
      </c>
      <c r="I2154" s="19">
        <v>2970</v>
      </c>
      <c r="J2154" s="19">
        <v>423</v>
      </c>
      <c r="L2154" s="19">
        <v>4989</v>
      </c>
      <c r="M2154" s="19">
        <v>108</v>
      </c>
      <c r="N2154" s="19">
        <v>1487</v>
      </c>
      <c r="O2154" s="19">
        <v>2970</v>
      </c>
      <c r="P2154" s="19">
        <v>423</v>
      </c>
      <c r="R2154" s="19">
        <f>J2154+ L2154- P2154</f>
        <v>4989</v>
      </c>
      <c r="S2154" s="19">
        <f>R2154-E2154</f>
        <v>4539.99</v>
      </c>
      <c r="U2154" s="19">
        <v>0</v>
      </c>
      <c r="V2154" s="19">
        <v>0</v>
      </c>
      <c r="X2154" s="19">
        <v>0</v>
      </c>
    </row>
    <row r="2155" spans="1:24" x14ac:dyDescent="0.25">
      <c r="A2155" s="2" t="s">
        <v>183</v>
      </c>
      <c r="B2155" s="19">
        <v>4676</v>
      </c>
      <c r="D2155" s="20">
        <v>0.09</v>
      </c>
      <c r="E2155" s="19">
        <f>B2155*D2155</f>
        <v>420.84</v>
      </c>
      <c r="G2155" s="19">
        <v>39</v>
      </c>
      <c r="H2155" s="19">
        <v>1148</v>
      </c>
      <c r="I2155" s="19">
        <v>2917</v>
      </c>
      <c r="J2155" s="19">
        <v>570</v>
      </c>
      <c r="L2155" s="19">
        <v>4676</v>
      </c>
      <c r="M2155" s="19">
        <v>39</v>
      </c>
      <c r="N2155" s="19">
        <v>1148</v>
      </c>
      <c r="O2155" s="19">
        <v>2917</v>
      </c>
      <c r="P2155" s="19">
        <v>570</v>
      </c>
      <c r="R2155" s="19">
        <f>J2155+ L2155- P2155</f>
        <v>4676</v>
      </c>
      <c r="S2155" s="19">
        <f>R2155-E2155</f>
        <v>4255.16</v>
      </c>
      <c r="U2155" s="19">
        <v>0</v>
      </c>
      <c r="V2155" s="19">
        <v>0</v>
      </c>
      <c r="X2155" s="19">
        <v>0</v>
      </c>
    </row>
    <row r="2157" spans="1:24" x14ac:dyDescent="0.25">
      <c r="A2157" s="14" t="s">
        <v>81</v>
      </c>
      <c r="B2157" s="15">
        <v>8296</v>
      </c>
      <c r="E2157" s="15">
        <v>1161.44</v>
      </c>
      <c r="G2157" s="15">
        <v>95</v>
      </c>
      <c r="H2157" s="15">
        <v>568</v>
      </c>
      <c r="I2157" s="15">
        <v>3059</v>
      </c>
      <c r="J2157" s="15">
        <v>4573</v>
      </c>
      <c r="L2157" s="15">
        <v>3278</v>
      </c>
      <c r="M2157" s="15">
        <v>16</v>
      </c>
      <c r="N2157" s="15">
        <v>186</v>
      </c>
      <c r="O2157" s="15">
        <v>1089</v>
      </c>
      <c r="P2157" s="15">
        <v>1985</v>
      </c>
      <c r="R2157" s="15">
        <f>J2157+L2157-P2157</f>
        <v>5866</v>
      </c>
      <c r="S2157" s="15">
        <f>R2157-E2157</f>
        <v>4704.5599999999995</v>
      </c>
      <c r="U2157" s="15">
        <v>24</v>
      </c>
      <c r="V2157" s="15">
        <v>15</v>
      </c>
      <c r="X2157" s="15">
        <v>0</v>
      </c>
    </row>
    <row r="2158" spans="1:24" x14ac:dyDescent="0.25">
      <c r="A2158" s="2" t="s">
        <v>192</v>
      </c>
      <c r="B2158" s="19">
        <v>8296</v>
      </c>
      <c r="D2158" s="20">
        <v>0.14000000000000001</v>
      </c>
      <c r="E2158" s="19">
        <f>B2158*D2158</f>
        <v>1161.44</v>
      </c>
      <c r="G2158" s="19">
        <v>95</v>
      </c>
      <c r="H2158" s="19">
        <v>568</v>
      </c>
      <c r="I2158" s="19">
        <v>3059</v>
      </c>
      <c r="J2158" s="19">
        <v>4573</v>
      </c>
      <c r="L2158" s="19">
        <v>3278</v>
      </c>
      <c r="M2158" s="19">
        <v>16</v>
      </c>
      <c r="N2158" s="19">
        <v>186</v>
      </c>
      <c r="O2158" s="19">
        <v>1089</v>
      </c>
      <c r="P2158" s="19">
        <v>1985</v>
      </c>
      <c r="R2158" s="19">
        <f>J2158+ L2158- P2158</f>
        <v>5866</v>
      </c>
      <c r="S2158" s="19">
        <f>R2158-E2158</f>
        <v>4704.5599999999995</v>
      </c>
      <c r="U2158" s="19">
        <v>24</v>
      </c>
      <c r="V2158" s="19">
        <v>15</v>
      </c>
      <c r="X2158" s="19">
        <v>0</v>
      </c>
    </row>
    <row r="2160" spans="1:24" x14ac:dyDescent="0.25">
      <c r="A2160" s="14" t="s">
        <v>266</v>
      </c>
      <c r="B2160" s="15">
        <v>39458</v>
      </c>
      <c r="E2160" s="15">
        <v>2762.06</v>
      </c>
      <c r="G2160" s="15">
        <v>5137</v>
      </c>
      <c r="H2160" s="15">
        <v>5624</v>
      </c>
      <c r="I2160" s="15">
        <v>13223</v>
      </c>
      <c r="J2160" s="15">
        <v>15473</v>
      </c>
      <c r="L2160" s="15">
        <v>18912</v>
      </c>
      <c r="M2160" s="15">
        <v>1256</v>
      </c>
      <c r="N2160" s="15">
        <v>4218</v>
      </c>
      <c r="O2160" s="15">
        <v>4693</v>
      </c>
      <c r="P2160" s="15">
        <v>8744</v>
      </c>
      <c r="R2160" s="15">
        <f>J2160+L2160-P2160</f>
        <v>25641</v>
      </c>
      <c r="S2160" s="15">
        <f>R2160-E2160</f>
        <v>22878.94</v>
      </c>
      <c r="U2160" s="15">
        <v>762</v>
      </c>
      <c r="V2160" s="15">
        <v>3537</v>
      </c>
      <c r="X2160" s="15">
        <v>0</v>
      </c>
    </row>
    <row r="2161" spans="1:24" x14ac:dyDescent="0.25">
      <c r="A2161" s="2" t="s">
        <v>263</v>
      </c>
      <c r="B2161" s="19">
        <v>39391</v>
      </c>
      <c r="D2161" s="20">
        <v>7.0000000000000007E-2</v>
      </c>
      <c r="E2161" s="19">
        <f>B2161*D2161</f>
        <v>2757.3700000000003</v>
      </c>
      <c r="G2161" s="19">
        <v>5136</v>
      </c>
      <c r="H2161" s="19">
        <v>5624</v>
      </c>
      <c r="I2161" s="19">
        <v>13157</v>
      </c>
      <c r="J2161" s="19">
        <v>15473</v>
      </c>
      <c r="L2161" s="19">
        <v>18912</v>
      </c>
      <c r="M2161" s="19">
        <v>1256</v>
      </c>
      <c r="N2161" s="19">
        <v>4218</v>
      </c>
      <c r="O2161" s="19">
        <v>4693</v>
      </c>
      <c r="P2161" s="19">
        <v>8744</v>
      </c>
      <c r="R2161" s="19">
        <f>J2161+ L2161- P2161</f>
        <v>25641</v>
      </c>
      <c r="S2161" s="19">
        <f>R2161-E2161</f>
        <v>22883.63</v>
      </c>
      <c r="U2161" s="19">
        <v>762</v>
      </c>
      <c r="V2161" s="19">
        <v>3537</v>
      </c>
      <c r="X2161" s="19">
        <v>0</v>
      </c>
    </row>
    <row r="2162" spans="1:24" x14ac:dyDescent="0.25">
      <c r="A2162" s="2" t="s">
        <v>70</v>
      </c>
      <c r="B2162" s="19">
        <v>67</v>
      </c>
      <c r="D2162" s="20">
        <v>7.0000000000000007E-2</v>
      </c>
      <c r="E2162" s="19">
        <f>B2162*D2162</f>
        <v>4.6900000000000004</v>
      </c>
      <c r="G2162" s="19">
        <v>1</v>
      </c>
      <c r="H2162" s="19">
        <v>0</v>
      </c>
      <c r="I2162" s="19">
        <v>66</v>
      </c>
      <c r="J2162" s="19">
        <v>0</v>
      </c>
      <c r="L2162" s="19">
        <v>0</v>
      </c>
      <c r="M2162" s="19">
        <v>0</v>
      </c>
      <c r="N2162" s="19">
        <v>0</v>
      </c>
      <c r="O2162" s="19">
        <v>0</v>
      </c>
      <c r="P2162" s="19">
        <v>0</v>
      </c>
      <c r="R2162" s="19">
        <f>J2162+ L2162- P2162</f>
        <v>0</v>
      </c>
      <c r="S2162" s="19">
        <f>R2162-E2162</f>
        <v>-4.6900000000000004</v>
      </c>
      <c r="U2162" s="19">
        <v>0</v>
      </c>
      <c r="V2162" s="19">
        <v>0</v>
      </c>
      <c r="X2162" s="19">
        <v>0</v>
      </c>
    </row>
    <row r="2164" spans="1:24" x14ac:dyDescent="0.25">
      <c r="A2164" s="14" t="s">
        <v>479</v>
      </c>
      <c r="B2164" s="15">
        <v>15666</v>
      </c>
      <c r="E2164" s="15">
        <v>1723.26</v>
      </c>
      <c r="G2164" s="15">
        <v>2142</v>
      </c>
      <c r="H2164" s="15">
        <v>5545</v>
      </c>
      <c r="I2164" s="15">
        <v>4137</v>
      </c>
      <c r="J2164" s="15">
        <v>3840</v>
      </c>
      <c r="L2164" s="15">
        <v>15111</v>
      </c>
      <c r="M2164" s="15">
        <v>2069</v>
      </c>
      <c r="N2164" s="15">
        <v>5529</v>
      </c>
      <c r="O2164" s="15">
        <v>3923</v>
      </c>
      <c r="P2164" s="15">
        <v>3589</v>
      </c>
      <c r="R2164" s="15">
        <f>J2164+L2164-P2164</f>
        <v>15362</v>
      </c>
      <c r="S2164" s="15">
        <f>R2164-E2164</f>
        <v>13638.74</v>
      </c>
      <c r="U2164" s="15">
        <v>396</v>
      </c>
      <c r="V2164" s="15">
        <v>1813</v>
      </c>
      <c r="X2164" s="15">
        <v>0</v>
      </c>
    </row>
    <row r="2165" spans="1:24" x14ac:dyDescent="0.25">
      <c r="A2165" s="2" t="s">
        <v>264</v>
      </c>
      <c r="B2165" s="19">
        <v>15111</v>
      </c>
      <c r="D2165" s="20">
        <v>0.11</v>
      </c>
      <c r="E2165" s="19">
        <f>B2165*D2165</f>
        <v>1662.21</v>
      </c>
      <c r="G2165" s="19">
        <v>2069</v>
      </c>
      <c r="H2165" s="19">
        <v>5529</v>
      </c>
      <c r="I2165" s="19">
        <v>3923</v>
      </c>
      <c r="J2165" s="19">
        <v>3589</v>
      </c>
      <c r="L2165" s="19">
        <v>15111</v>
      </c>
      <c r="M2165" s="19">
        <v>2069</v>
      </c>
      <c r="N2165" s="19">
        <v>5529</v>
      </c>
      <c r="O2165" s="19">
        <v>3923</v>
      </c>
      <c r="P2165" s="19">
        <v>3589</v>
      </c>
      <c r="R2165" s="19">
        <f>J2165+ L2165- P2165</f>
        <v>15111</v>
      </c>
      <c r="S2165" s="19">
        <f>R2165-E2165</f>
        <v>13448.79</v>
      </c>
      <c r="U2165" s="19">
        <v>390</v>
      </c>
      <c r="V2165" s="19">
        <v>1645</v>
      </c>
      <c r="X2165" s="19">
        <v>0</v>
      </c>
    </row>
    <row r="2166" spans="1:24" x14ac:dyDescent="0.25">
      <c r="A2166" s="2" t="s">
        <v>316</v>
      </c>
      <c r="B2166" s="19">
        <v>555</v>
      </c>
      <c r="D2166" s="20">
        <v>0.11</v>
      </c>
      <c r="E2166" s="19">
        <f>B2166*D2166</f>
        <v>61.05</v>
      </c>
      <c r="G2166" s="19">
        <v>73</v>
      </c>
      <c r="H2166" s="19">
        <v>16</v>
      </c>
      <c r="I2166" s="19">
        <v>214</v>
      </c>
      <c r="J2166" s="19">
        <v>251</v>
      </c>
      <c r="L2166" s="19">
        <v>0</v>
      </c>
      <c r="M2166" s="19">
        <v>0</v>
      </c>
      <c r="N2166" s="19">
        <v>0</v>
      </c>
      <c r="O2166" s="19">
        <v>0</v>
      </c>
      <c r="P2166" s="19">
        <v>0</v>
      </c>
      <c r="R2166" s="19">
        <f>J2166+ L2166- P2166</f>
        <v>251</v>
      </c>
      <c r="S2166" s="19">
        <f>R2166-E2166</f>
        <v>189.95</v>
      </c>
      <c r="U2166" s="19">
        <v>6</v>
      </c>
      <c r="V2166" s="19">
        <v>168</v>
      </c>
      <c r="X2166" s="19">
        <v>0</v>
      </c>
    </row>
    <row r="2168" spans="1:24" ht="15.75" x14ac:dyDescent="0.25">
      <c r="B2168" s="24">
        <v>73085</v>
      </c>
      <c r="E2168" s="24">
        <v>6516.61</v>
      </c>
      <c r="G2168" s="24">
        <v>7521</v>
      </c>
      <c r="H2168" s="24">
        <v>14372</v>
      </c>
      <c r="I2168" s="24">
        <v>26306</v>
      </c>
      <c r="J2168" s="24">
        <v>24879</v>
      </c>
      <c r="L2168" s="24">
        <v>46966</v>
      </c>
      <c r="M2168" s="24">
        <v>3488</v>
      </c>
      <c r="N2168" s="24">
        <v>12568</v>
      </c>
      <c r="O2168" s="24">
        <v>15592</v>
      </c>
      <c r="P2168" s="24">
        <v>15311</v>
      </c>
      <c r="R2168" s="24">
        <f>J2168+ L2168- P2168</f>
        <v>56534</v>
      </c>
      <c r="S2168" s="24">
        <f>R2168-E2168</f>
        <v>50017.39</v>
      </c>
      <c r="U2168" s="24">
        <v>1182</v>
      </c>
      <c r="V2168" s="24">
        <v>5365</v>
      </c>
      <c r="X2168" s="24">
        <v>0</v>
      </c>
    </row>
    <row r="2171" spans="1:24" ht="15.75" x14ac:dyDescent="0.25">
      <c r="A2171" s="1" t="s">
        <v>480</v>
      </c>
    </row>
    <row r="2172" spans="1:24" x14ac:dyDescent="0.25">
      <c r="A2172" s="14" t="s">
        <v>79</v>
      </c>
      <c r="B2172" s="15">
        <v>5225</v>
      </c>
      <c r="E2172" s="15">
        <v>470.25</v>
      </c>
      <c r="G2172" s="15">
        <v>188</v>
      </c>
      <c r="H2172" s="15">
        <v>323</v>
      </c>
      <c r="I2172" s="15">
        <v>3225</v>
      </c>
      <c r="J2172" s="15">
        <v>1488</v>
      </c>
      <c r="L2172" s="15">
        <v>2149</v>
      </c>
      <c r="M2172" s="15">
        <v>26</v>
      </c>
      <c r="N2172" s="15">
        <v>206</v>
      </c>
      <c r="O2172" s="15">
        <v>1266</v>
      </c>
      <c r="P2172" s="15">
        <v>650</v>
      </c>
      <c r="R2172" s="15">
        <f>J2172+L2172-P2172</f>
        <v>2987</v>
      </c>
      <c r="S2172" s="15">
        <f>R2172-E2172</f>
        <v>2516.75</v>
      </c>
      <c r="U2172" s="15">
        <v>0</v>
      </c>
      <c r="V2172" s="15">
        <v>0</v>
      </c>
      <c r="X2172" s="15">
        <v>107</v>
      </c>
    </row>
    <row r="2173" spans="1:24" x14ac:dyDescent="0.25">
      <c r="A2173" s="2" t="s">
        <v>183</v>
      </c>
      <c r="B2173" s="19">
        <v>5225</v>
      </c>
      <c r="D2173" s="20">
        <v>0.09</v>
      </c>
      <c r="E2173" s="19">
        <f>B2173*D2173</f>
        <v>470.25</v>
      </c>
      <c r="G2173" s="19">
        <v>188</v>
      </c>
      <c r="H2173" s="19">
        <v>323</v>
      </c>
      <c r="I2173" s="19">
        <v>3225</v>
      </c>
      <c r="J2173" s="19">
        <v>1488</v>
      </c>
      <c r="L2173" s="19">
        <v>2149</v>
      </c>
      <c r="M2173" s="19">
        <v>26</v>
      </c>
      <c r="N2173" s="19">
        <v>206</v>
      </c>
      <c r="O2173" s="19">
        <v>1266</v>
      </c>
      <c r="P2173" s="19">
        <v>650</v>
      </c>
      <c r="R2173" s="19">
        <f>J2173+ L2173- P2173</f>
        <v>2987</v>
      </c>
      <c r="S2173" s="19">
        <f>R2173-E2173</f>
        <v>2516.75</v>
      </c>
      <c r="U2173" s="19">
        <v>0</v>
      </c>
      <c r="V2173" s="19">
        <v>0</v>
      </c>
      <c r="X2173" s="19">
        <v>107</v>
      </c>
    </row>
    <row r="2175" spans="1:24" x14ac:dyDescent="0.25">
      <c r="A2175" s="14" t="s">
        <v>414</v>
      </c>
      <c r="B2175" s="15">
        <v>5081</v>
      </c>
      <c r="E2175" s="15">
        <v>1067.01</v>
      </c>
      <c r="G2175" s="15">
        <v>406</v>
      </c>
      <c r="H2175" s="15">
        <v>768</v>
      </c>
      <c r="I2175" s="15">
        <v>1826</v>
      </c>
      <c r="J2175" s="15">
        <v>2078</v>
      </c>
      <c r="L2175" s="15">
        <v>2234</v>
      </c>
      <c r="M2175" s="15">
        <v>2</v>
      </c>
      <c r="N2175" s="15">
        <v>162</v>
      </c>
      <c r="O2175" s="15">
        <v>920</v>
      </c>
      <c r="P2175" s="15">
        <v>1147</v>
      </c>
      <c r="R2175" s="15">
        <f>J2175+L2175-P2175</f>
        <v>3165</v>
      </c>
      <c r="S2175" s="15">
        <f>R2175-E2175</f>
        <v>2097.9899999999998</v>
      </c>
      <c r="U2175" s="15">
        <v>0</v>
      </c>
      <c r="V2175" s="15">
        <v>0</v>
      </c>
      <c r="X2175" s="15">
        <v>694</v>
      </c>
    </row>
    <row r="2176" spans="1:24" x14ac:dyDescent="0.25">
      <c r="A2176" s="2" t="s">
        <v>64</v>
      </c>
      <c r="B2176" s="19">
        <v>3660</v>
      </c>
      <c r="D2176" s="20">
        <v>0.21</v>
      </c>
      <c r="E2176" s="19">
        <f>B2176*D2176</f>
        <v>768.6</v>
      </c>
      <c r="G2176" s="19">
        <v>404</v>
      </c>
      <c r="H2176" s="19">
        <v>621</v>
      </c>
      <c r="I2176" s="19">
        <v>1420</v>
      </c>
      <c r="J2176" s="19">
        <v>1213</v>
      </c>
      <c r="L2176" s="19">
        <v>921</v>
      </c>
      <c r="M2176" s="19">
        <v>0</v>
      </c>
      <c r="N2176" s="19">
        <v>17</v>
      </c>
      <c r="O2176" s="19">
        <v>563</v>
      </c>
      <c r="P2176" s="19">
        <v>340</v>
      </c>
      <c r="R2176" s="19">
        <f>J2176+ L2176- P2176</f>
        <v>1794</v>
      </c>
      <c r="S2176" s="19">
        <f>R2176-E2176</f>
        <v>1025.4000000000001</v>
      </c>
      <c r="U2176" s="19">
        <v>0</v>
      </c>
      <c r="V2176" s="19">
        <v>0</v>
      </c>
      <c r="X2176" s="19">
        <v>343</v>
      </c>
    </row>
    <row r="2177" spans="1:24" x14ac:dyDescent="0.25">
      <c r="A2177" s="2" t="s">
        <v>185</v>
      </c>
      <c r="B2177" s="19">
        <v>1421</v>
      </c>
      <c r="D2177" s="20">
        <v>0.21</v>
      </c>
      <c r="E2177" s="19">
        <f>B2177*D2177</f>
        <v>298.40999999999997</v>
      </c>
      <c r="G2177" s="19">
        <v>2</v>
      </c>
      <c r="H2177" s="19">
        <v>147</v>
      </c>
      <c r="I2177" s="19">
        <v>406</v>
      </c>
      <c r="J2177" s="19">
        <v>865</v>
      </c>
      <c r="L2177" s="19">
        <v>1313</v>
      </c>
      <c r="M2177" s="19">
        <v>2</v>
      </c>
      <c r="N2177" s="19">
        <v>145</v>
      </c>
      <c r="O2177" s="19">
        <v>357</v>
      </c>
      <c r="P2177" s="19">
        <v>807</v>
      </c>
      <c r="R2177" s="19">
        <f>J2177+ L2177- P2177</f>
        <v>1371</v>
      </c>
      <c r="S2177" s="19">
        <f>R2177-E2177</f>
        <v>1072.5900000000001</v>
      </c>
      <c r="U2177" s="19">
        <v>0</v>
      </c>
      <c r="V2177" s="19">
        <v>0</v>
      </c>
      <c r="X2177" s="19">
        <v>351</v>
      </c>
    </row>
    <row r="2179" spans="1:24" ht="26.25" x14ac:dyDescent="0.25">
      <c r="A2179" s="14" t="s">
        <v>415</v>
      </c>
      <c r="B2179" s="15">
        <v>13464</v>
      </c>
      <c r="E2179" s="15">
        <v>1481.04</v>
      </c>
      <c r="G2179" s="15">
        <v>547</v>
      </c>
      <c r="H2179" s="15">
        <v>3756</v>
      </c>
      <c r="I2179" s="15">
        <v>6172</v>
      </c>
      <c r="J2179" s="15">
        <v>2986</v>
      </c>
      <c r="L2179" s="15">
        <v>3600</v>
      </c>
      <c r="M2179" s="15">
        <v>23</v>
      </c>
      <c r="N2179" s="15">
        <v>1551</v>
      </c>
      <c r="O2179" s="15">
        <v>1117</v>
      </c>
      <c r="P2179" s="15">
        <v>905</v>
      </c>
      <c r="R2179" s="15">
        <f>J2179+L2179-P2179</f>
        <v>5681</v>
      </c>
      <c r="S2179" s="15">
        <f>R2179-E2179</f>
        <v>4199.96</v>
      </c>
      <c r="U2179" s="15">
        <v>0</v>
      </c>
      <c r="V2179" s="15">
        <v>0</v>
      </c>
      <c r="X2179" s="15">
        <v>3493</v>
      </c>
    </row>
    <row r="2180" spans="1:24" x14ac:dyDescent="0.25">
      <c r="A2180" s="2" t="s">
        <v>67</v>
      </c>
      <c r="B2180" s="19">
        <v>11718</v>
      </c>
      <c r="D2180" s="20">
        <v>0.11</v>
      </c>
      <c r="E2180" s="19">
        <f>B2180*D2180</f>
        <v>1288.98</v>
      </c>
      <c r="G2180" s="19">
        <v>537</v>
      </c>
      <c r="H2180" s="19">
        <v>2748</v>
      </c>
      <c r="I2180" s="19">
        <v>5651</v>
      </c>
      <c r="J2180" s="19">
        <v>2781</v>
      </c>
      <c r="L2180" s="19">
        <v>1927</v>
      </c>
      <c r="M2180" s="19">
        <v>13</v>
      </c>
      <c r="N2180" s="19">
        <v>570</v>
      </c>
      <c r="O2180" s="19">
        <v>642</v>
      </c>
      <c r="P2180" s="19">
        <v>700</v>
      </c>
      <c r="R2180" s="19">
        <f>J2180+ L2180- P2180</f>
        <v>4008</v>
      </c>
      <c r="S2180" s="19">
        <f>R2180-E2180</f>
        <v>2719.02</v>
      </c>
      <c r="U2180" s="19">
        <v>0</v>
      </c>
      <c r="V2180" s="19">
        <v>0</v>
      </c>
      <c r="X2180" s="19">
        <v>3316</v>
      </c>
    </row>
    <row r="2181" spans="1:24" x14ac:dyDescent="0.25">
      <c r="A2181" s="2" t="s">
        <v>188</v>
      </c>
      <c r="B2181" s="19">
        <v>1746</v>
      </c>
      <c r="D2181" s="20">
        <v>0.11</v>
      </c>
      <c r="E2181" s="19">
        <f>B2181*D2181</f>
        <v>192.06</v>
      </c>
      <c r="G2181" s="19">
        <v>10</v>
      </c>
      <c r="H2181" s="19">
        <v>1008</v>
      </c>
      <c r="I2181" s="19">
        <v>521</v>
      </c>
      <c r="J2181" s="19">
        <v>205</v>
      </c>
      <c r="L2181" s="19">
        <v>1673</v>
      </c>
      <c r="M2181" s="19">
        <v>10</v>
      </c>
      <c r="N2181" s="19">
        <v>981</v>
      </c>
      <c r="O2181" s="19">
        <v>475</v>
      </c>
      <c r="P2181" s="19">
        <v>205</v>
      </c>
      <c r="R2181" s="19">
        <f>J2181+ L2181- P2181</f>
        <v>1673</v>
      </c>
      <c r="S2181" s="19">
        <f>R2181-E2181</f>
        <v>1480.94</v>
      </c>
      <c r="U2181" s="19">
        <v>0</v>
      </c>
      <c r="V2181" s="19">
        <v>0</v>
      </c>
      <c r="X2181" s="19">
        <v>177</v>
      </c>
    </row>
    <row r="2183" spans="1:24" x14ac:dyDescent="0.25">
      <c r="A2183" s="14" t="s">
        <v>190</v>
      </c>
      <c r="B2183" s="15">
        <v>13706</v>
      </c>
      <c r="E2183" s="15">
        <v>1735.65</v>
      </c>
      <c r="G2183" s="15">
        <v>1479</v>
      </c>
      <c r="H2183" s="15">
        <v>4474</v>
      </c>
      <c r="I2183" s="15">
        <v>3371</v>
      </c>
      <c r="J2183" s="15">
        <v>4378</v>
      </c>
      <c r="L2183" s="15">
        <v>1945</v>
      </c>
      <c r="M2183" s="15">
        <v>9</v>
      </c>
      <c r="N2183" s="15">
        <v>696</v>
      </c>
      <c r="O2183" s="15">
        <v>305</v>
      </c>
      <c r="P2183" s="15">
        <v>930</v>
      </c>
      <c r="R2183" s="15">
        <f>J2183+L2183-P2183</f>
        <v>5393</v>
      </c>
      <c r="S2183" s="15">
        <f>R2183-E2183</f>
        <v>3657.35</v>
      </c>
      <c r="U2183" s="15">
        <v>0</v>
      </c>
      <c r="V2183" s="15">
        <v>0</v>
      </c>
      <c r="X2183" s="15">
        <v>4003</v>
      </c>
    </row>
    <row r="2184" spans="1:24" x14ac:dyDescent="0.25">
      <c r="A2184" s="2" t="s">
        <v>191</v>
      </c>
      <c r="B2184" s="19">
        <v>623</v>
      </c>
      <c r="D2184" s="20">
        <v>0.14000000000000001</v>
      </c>
      <c r="E2184" s="19">
        <f>B2184*D2184</f>
        <v>87.220000000000013</v>
      </c>
      <c r="G2184" s="19">
        <v>3</v>
      </c>
      <c r="H2184" s="19">
        <v>301</v>
      </c>
      <c r="I2184" s="19">
        <v>148</v>
      </c>
      <c r="J2184" s="19">
        <v>169</v>
      </c>
      <c r="L2184" s="19">
        <v>567</v>
      </c>
      <c r="M2184" s="19">
        <v>3</v>
      </c>
      <c r="N2184" s="19">
        <v>287</v>
      </c>
      <c r="O2184" s="19">
        <v>132</v>
      </c>
      <c r="P2184" s="19">
        <v>143</v>
      </c>
      <c r="R2184" s="19">
        <f>J2184+ L2184- P2184</f>
        <v>593</v>
      </c>
      <c r="S2184" s="19">
        <f>R2184-E2184</f>
        <v>505.78</v>
      </c>
      <c r="U2184" s="19">
        <v>0</v>
      </c>
      <c r="V2184" s="19">
        <v>0</v>
      </c>
      <c r="X2184" s="19">
        <v>26</v>
      </c>
    </row>
    <row r="2185" spans="1:24" x14ac:dyDescent="0.25">
      <c r="A2185" s="2" t="s">
        <v>192</v>
      </c>
      <c r="B2185" s="19">
        <v>10466</v>
      </c>
      <c r="D2185" s="20">
        <v>0.14000000000000001</v>
      </c>
      <c r="E2185" s="19">
        <f>B2185*D2185</f>
        <v>1465.2400000000002</v>
      </c>
      <c r="G2185" s="19">
        <v>1449</v>
      </c>
      <c r="H2185" s="19">
        <v>2858</v>
      </c>
      <c r="I2185" s="19">
        <v>2555</v>
      </c>
      <c r="J2185" s="19">
        <v>3603</v>
      </c>
      <c r="L2185" s="19">
        <v>893</v>
      </c>
      <c r="M2185" s="19">
        <v>6</v>
      </c>
      <c r="N2185" s="19">
        <v>153</v>
      </c>
      <c r="O2185" s="19">
        <v>115</v>
      </c>
      <c r="P2185" s="19">
        <v>617</v>
      </c>
      <c r="R2185" s="19">
        <f>J2185+ L2185- P2185</f>
        <v>3879</v>
      </c>
      <c r="S2185" s="19">
        <f>R2185-E2185</f>
        <v>2413.7599999999998</v>
      </c>
      <c r="U2185" s="19">
        <v>0</v>
      </c>
      <c r="V2185" s="19">
        <v>0</v>
      </c>
      <c r="X2185" s="19">
        <v>1512</v>
      </c>
    </row>
    <row r="2186" spans="1:24" x14ac:dyDescent="0.25">
      <c r="A2186" s="2" t="s">
        <v>70</v>
      </c>
      <c r="B2186" s="19">
        <v>2617</v>
      </c>
      <c r="D2186" s="20">
        <v>7.0000000000000007E-2</v>
      </c>
      <c r="E2186" s="19">
        <f>B2186*D2186</f>
        <v>183.19000000000003</v>
      </c>
      <c r="G2186" s="19">
        <v>27</v>
      </c>
      <c r="H2186" s="19">
        <v>1315</v>
      </c>
      <c r="I2186" s="19">
        <v>668</v>
      </c>
      <c r="J2186" s="19">
        <v>606</v>
      </c>
      <c r="L2186" s="19">
        <v>485</v>
      </c>
      <c r="M2186" s="19">
        <v>0</v>
      </c>
      <c r="N2186" s="19">
        <v>256</v>
      </c>
      <c r="O2186" s="19">
        <v>58</v>
      </c>
      <c r="P2186" s="19">
        <v>170</v>
      </c>
      <c r="R2186" s="19">
        <f>J2186+ L2186- P2186</f>
        <v>921</v>
      </c>
      <c r="S2186" s="19">
        <f>R2186-E2186</f>
        <v>737.81</v>
      </c>
      <c r="U2186" s="19">
        <v>0</v>
      </c>
      <c r="V2186" s="19">
        <v>0</v>
      </c>
      <c r="X2186" s="19">
        <v>2465</v>
      </c>
    </row>
    <row r="2188" spans="1:24" ht="15.75" x14ac:dyDescent="0.25">
      <c r="B2188" s="24">
        <v>37476</v>
      </c>
      <c r="E2188" s="24">
        <v>4753.95</v>
      </c>
      <c r="G2188" s="24">
        <v>2620</v>
      </c>
      <c r="H2188" s="24">
        <v>9321</v>
      </c>
      <c r="I2188" s="24">
        <v>14594</v>
      </c>
      <c r="J2188" s="24">
        <v>10930</v>
      </c>
      <c r="L2188" s="24">
        <v>9928</v>
      </c>
      <c r="M2188" s="24">
        <v>60</v>
      </c>
      <c r="N2188" s="24">
        <v>2615</v>
      </c>
      <c r="O2188" s="24">
        <v>3608</v>
      </c>
      <c r="P2188" s="24">
        <v>3632</v>
      </c>
      <c r="R2188" s="24">
        <f>J2188+ L2188- P2188</f>
        <v>17226</v>
      </c>
      <c r="S2188" s="24">
        <f>R2188-E2188</f>
        <v>12472.05</v>
      </c>
      <c r="U2188" s="24">
        <v>0</v>
      </c>
      <c r="V2188" s="24">
        <v>0</v>
      </c>
      <c r="X2188" s="24">
        <v>8297</v>
      </c>
    </row>
    <row r="2191" spans="1:24" ht="15.75" x14ac:dyDescent="0.25">
      <c r="A2191" s="1" t="s">
        <v>481</v>
      </c>
    </row>
    <row r="2192" spans="1:24" x14ac:dyDescent="0.25">
      <c r="A2192" s="14" t="s">
        <v>194</v>
      </c>
      <c r="B2192" s="15">
        <v>8126</v>
      </c>
      <c r="E2192" s="15">
        <v>2275.2800000000002</v>
      </c>
      <c r="G2192" s="15">
        <v>3264</v>
      </c>
      <c r="H2192" s="15">
        <v>142</v>
      </c>
      <c r="I2192" s="15">
        <v>3969</v>
      </c>
      <c r="J2192" s="15">
        <v>747</v>
      </c>
      <c r="L2192" s="15">
        <v>2434</v>
      </c>
      <c r="M2192" s="15">
        <v>43</v>
      </c>
      <c r="N2192" s="15">
        <v>10</v>
      </c>
      <c r="O2192" s="15">
        <v>1808</v>
      </c>
      <c r="P2192" s="15">
        <v>570</v>
      </c>
      <c r="R2192" s="15">
        <f>J2192+L2192-P2192</f>
        <v>2611</v>
      </c>
      <c r="S2192" s="15">
        <f>R2192-E2192</f>
        <v>335.7199999999998</v>
      </c>
      <c r="U2192" s="15">
        <v>0</v>
      </c>
      <c r="V2192" s="15">
        <v>0</v>
      </c>
      <c r="X2192" s="15">
        <v>0</v>
      </c>
    </row>
    <row r="2193" spans="1:24" x14ac:dyDescent="0.25">
      <c r="A2193" s="2" t="s">
        <v>386</v>
      </c>
      <c r="B2193" s="19">
        <v>1474</v>
      </c>
      <c r="D2193" s="20">
        <v>0.28000000000000003</v>
      </c>
      <c r="E2193" s="19">
        <f>B2193*D2193</f>
        <v>412.72</v>
      </c>
      <c r="G2193" s="19">
        <v>432</v>
      </c>
      <c r="H2193" s="19">
        <v>0</v>
      </c>
      <c r="I2193" s="19">
        <v>731</v>
      </c>
      <c r="J2193" s="19">
        <v>309</v>
      </c>
      <c r="L2193" s="19">
        <v>543</v>
      </c>
      <c r="M2193" s="19">
        <v>0</v>
      </c>
      <c r="N2193" s="19">
        <v>0</v>
      </c>
      <c r="O2193" s="19">
        <v>293</v>
      </c>
      <c r="P2193" s="19">
        <v>249</v>
      </c>
      <c r="R2193" s="19">
        <f>J2193+ L2193- P2193</f>
        <v>603</v>
      </c>
      <c r="S2193" s="19">
        <f>R2193-E2193</f>
        <v>190.27999999999997</v>
      </c>
      <c r="U2193" s="19">
        <v>0</v>
      </c>
      <c r="V2193" s="19">
        <v>0</v>
      </c>
      <c r="X2193" s="19">
        <v>0</v>
      </c>
    </row>
    <row r="2194" spans="1:24" x14ac:dyDescent="0.25">
      <c r="A2194" s="2" t="s">
        <v>387</v>
      </c>
      <c r="B2194" s="19">
        <v>35</v>
      </c>
      <c r="D2194" s="20">
        <v>0.28000000000000003</v>
      </c>
      <c r="E2194" s="19">
        <f>B2194*D2194</f>
        <v>9.8000000000000007</v>
      </c>
      <c r="G2194" s="19">
        <v>0</v>
      </c>
      <c r="H2194" s="19">
        <v>0</v>
      </c>
      <c r="I2194" s="19">
        <v>33</v>
      </c>
      <c r="J2194" s="19">
        <v>1</v>
      </c>
      <c r="L2194" s="19">
        <v>26</v>
      </c>
      <c r="M2194" s="19">
        <v>0</v>
      </c>
      <c r="N2194" s="19">
        <v>0</v>
      </c>
      <c r="O2194" s="19">
        <v>25</v>
      </c>
      <c r="P2194" s="19">
        <v>1</v>
      </c>
      <c r="R2194" s="19">
        <f>J2194+ L2194- P2194</f>
        <v>26</v>
      </c>
      <c r="S2194" s="19">
        <f>R2194-E2194</f>
        <v>16.2</v>
      </c>
      <c r="U2194" s="19">
        <v>0</v>
      </c>
      <c r="V2194" s="19">
        <v>0</v>
      </c>
      <c r="X2194" s="19">
        <v>0</v>
      </c>
    </row>
    <row r="2195" spans="1:24" x14ac:dyDescent="0.25">
      <c r="A2195" s="2" t="s">
        <v>388</v>
      </c>
      <c r="B2195" s="19">
        <v>6617</v>
      </c>
      <c r="D2195" s="20">
        <v>0.28000000000000003</v>
      </c>
      <c r="E2195" s="19">
        <f>B2195*D2195</f>
        <v>1852.7600000000002</v>
      </c>
      <c r="G2195" s="19">
        <v>2832</v>
      </c>
      <c r="H2195" s="19">
        <v>142</v>
      </c>
      <c r="I2195" s="19">
        <v>3205</v>
      </c>
      <c r="J2195" s="19">
        <v>437</v>
      </c>
      <c r="L2195" s="19">
        <v>1865</v>
      </c>
      <c r="M2195" s="19">
        <v>43</v>
      </c>
      <c r="N2195" s="19">
        <v>10</v>
      </c>
      <c r="O2195" s="19">
        <v>1490</v>
      </c>
      <c r="P2195" s="19">
        <v>320</v>
      </c>
      <c r="R2195" s="19">
        <f>J2195+ L2195- P2195</f>
        <v>1982</v>
      </c>
      <c r="S2195" s="19">
        <f>R2195-E2195</f>
        <v>129.23999999999978</v>
      </c>
      <c r="U2195" s="19">
        <v>0</v>
      </c>
      <c r="V2195" s="19">
        <v>0</v>
      </c>
      <c r="X2195" s="19">
        <v>0</v>
      </c>
    </row>
    <row r="2197" spans="1:24" x14ac:dyDescent="0.25">
      <c r="A2197" s="14" t="s">
        <v>60</v>
      </c>
      <c r="B2197" s="15">
        <v>27635</v>
      </c>
      <c r="E2197" s="15">
        <v>4421.6000000000004</v>
      </c>
      <c r="G2197" s="15">
        <v>14553</v>
      </c>
      <c r="H2197" s="15">
        <v>3901</v>
      </c>
      <c r="I2197" s="15">
        <v>2427</v>
      </c>
      <c r="J2197" s="15">
        <v>6752</v>
      </c>
      <c r="L2197" s="15">
        <v>4496</v>
      </c>
      <c r="M2197" s="15">
        <v>320</v>
      </c>
      <c r="N2197" s="15">
        <v>261</v>
      </c>
      <c r="O2197" s="15">
        <v>901</v>
      </c>
      <c r="P2197" s="15">
        <v>3012</v>
      </c>
      <c r="R2197" s="15">
        <f>J2197+L2197-P2197</f>
        <v>8236</v>
      </c>
      <c r="S2197" s="15">
        <f>R2197-E2197</f>
        <v>3814.3999999999996</v>
      </c>
      <c r="U2197" s="15">
        <v>0</v>
      </c>
      <c r="V2197" s="15">
        <v>0</v>
      </c>
      <c r="X2197" s="15">
        <v>0</v>
      </c>
    </row>
    <row r="2198" spans="1:24" x14ac:dyDescent="0.25">
      <c r="A2198" s="2" t="s">
        <v>482</v>
      </c>
      <c r="B2198" s="19">
        <v>27635</v>
      </c>
      <c r="D2198" s="20">
        <v>0.16</v>
      </c>
      <c r="E2198" s="19">
        <f>B2198*D2198</f>
        <v>4421.6000000000004</v>
      </c>
      <c r="G2198" s="19">
        <v>14553</v>
      </c>
      <c r="H2198" s="19">
        <v>3901</v>
      </c>
      <c r="I2198" s="19">
        <v>2427</v>
      </c>
      <c r="J2198" s="19">
        <v>6752</v>
      </c>
      <c r="L2198" s="19">
        <v>4496</v>
      </c>
      <c r="M2198" s="19">
        <v>320</v>
      </c>
      <c r="N2198" s="19">
        <v>261</v>
      </c>
      <c r="O2198" s="19">
        <v>901</v>
      </c>
      <c r="P2198" s="19">
        <v>3012</v>
      </c>
      <c r="R2198" s="19">
        <f>J2198+ L2198- P2198</f>
        <v>8236</v>
      </c>
      <c r="S2198" s="19">
        <f>R2198-E2198</f>
        <v>3814.3999999999996</v>
      </c>
      <c r="U2198" s="19">
        <v>0</v>
      </c>
      <c r="V2198" s="19">
        <v>0</v>
      </c>
      <c r="X2198" s="19">
        <v>0</v>
      </c>
    </row>
    <row r="2200" spans="1:24" x14ac:dyDescent="0.25">
      <c r="A2200" s="14" t="s">
        <v>149</v>
      </c>
      <c r="B2200" s="15">
        <v>20416</v>
      </c>
      <c r="E2200" s="15">
        <v>2654.08</v>
      </c>
      <c r="G2200" s="15">
        <v>11721</v>
      </c>
      <c r="H2200" s="15">
        <v>1721</v>
      </c>
      <c r="I2200" s="15">
        <v>6852</v>
      </c>
      <c r="J2200" s="15">
        <v>119</v>
      </c>
      <c r="L2200" s="15">
        <v>2803</v>
      </c>
      <c r="M2200" s="15">
        <v>147</v>
      </c>
      <c r="N2200" s="15">
        <v>124</v>
      </c>
      <c r="O2200" s="15">
        <v>2480</v>
      </c>
      <c r="P2200" s="15">
        <v>49</v>
      </c>
      <c r="R2200" s="15">
        <f>J2200+L2200-P2200</f>
        <v>2873</v>
      </c>
      <c r="S2200" s="15">
        <f>R2200-E2200</f>
        <v>218.92000000000007</v>
      </c>
      <c r="U2200" s="15">
        <v>0</v>
      </c>
      <c r="V2200" s="15">
        <v>0</v>
      </c>
      <c r="X2200" s="15">
        <v>0</v>
      </c>
    </row>
    <row r="2201" spans="1:24" x14ac:dyDescent="0.25">
      <c r="A2201" s="2" t="s">
        <v>483</v>
      </c>
      <c r="B2201" s="19">
        <v>20416</v>
      </c>
      <c r="D2201" s="20">
        <v>0.13</v>
      </c>
      <c r="E2201" s="19">
        <f>B2201*D2201</f>
        <v>2654.08</v>
      </c>
      <c r="G2201" s="19">
        <v>11721</v>
      </c>
      <c r="H2201" s="19">
        <v>1721</v>
      </c>
      <c r="I2201" s="19">
        <v>6852</v>
      </c>
      <c r="J2201" s="19">
        <v>119</v>
      </c>
      <c r="L2201" s="19">
        <v>2803</v>
      </c>
      <c r="M2201" s="19">
        <v>147</v>
      </c>
      <c r="N2201" s="19">
        <v>124</v>
      </c>
      <c r="O2201" s="19">
        <v>2480</v>
      </c>
      <c r="P2201" s="19">
        <v>49</v>
      </c>
      <c r="R2201" s="19">
        <f>J2201+ L2201- P2201</f>
        <v>2873</v>
      </c>
      <c r="S2201" s="19">
        <f>R2201-E2201</f>
        <v>218.92000000000007</v>
      </c>
      <c r="U2201" s="19">
        <v>0</v>
      </c>
      <c r="V2201" s="19">
        <v>0</v>
      </c>
      <c r="X2201" s="19">
        <v>0</v>
      </c>
    </row>
    <row r="2203" spans="1:24" ht="15.75" x14ac:dyDescent="0.25">
      <c r="B2203" s="24">
        <v>56177</v>
      </c>
      <c r="E2203" s="24">
        <v>9350.9599999999991</v>
      </c>
      <c r="G2203" s="24">
        <v>29538</v>
      </c>
      <c r="H2203" s="24">
        <v>5764</v>
      </c>
      <c r="I2203" s="24">
        <v>13248</v>
      </c>
      <c r="J2203" s="24">
        <v>7618</v>
      </c>
      <c r="L2203" s="24">
        <v>9733</v>
      </c>
      <c r="M2203" s="24">
        <v>510</v>
      </c>
      <c r="N2203" s="24">
        <v>395</v>
      </c>
      <c r="O2203" s="24">
        <v>5189</v>
      </c>
      <c r="P2203" s="24">
        <v>3631</v>
      </c>
      <c r="R2203" s="24">
        <f>J2203+ L2203- P2203</f>
        <v>13720</v>
      </c>
      <c r="S2203" s="24">
        <f>R2203-E2203</f>
        <v>4369.0400000000009</v>
      </c>
      <c r="U2203" s="24">
        <v>0</v>
      </c>
      <c r="V2203" s="24">
        <v>0</v>
      </c>
      <c r="X2203" s="24">
        <v>0</v>
      </c>
    </row>
    <row r="2206" spans="1:24" ht="15.75" x14ac:dyDescent="0.25">
      <c r="A2206" s="1" t="s">
        <v>484</v>
      </c>
    </row>
    <row r="2207" spans="1:24" ht="15.75" x14ac:dyDescent="0.25">
      <c r="B2207" s="24">
        <v>0</v>
      </c>
      <c r="E2207" s="24">
        <v>0</v>
      </c>
      <c r="G2207" s="24">
        <v>0</v>
      </c>
      <c r="H2207" s="24">
        <v>0</v>
      </c>
      <c r="I2207" s="24">
        <v>0</v>
      </c>
      <c r="J2207" s="24">
        <v>0</v>
      </c>
      <c r="L2207" s="24">
        <v>0</v>
      </c>
      <c r="M2207" s="24">
        <v>0</v>
      </c>
      <c r="N2207" s="24">
        <v>0</v>
      </c>
      <c r="O2207" s="24">
        <v>0</v>
      </c>
      <c r="P2207" s="24">
        <v>0</v>
      </c>
      <c r="R2207" s="24">
        <f>J2207+ L2207- P2207</f>
        <v>0</v>
      </c>
      <c r="S2207" s="24">
        <f>R2207-E2207</f>
        <v>0</v>
      </c>
      <c r="U2207" s="24">
        <v>0</v>
      </c>
      <c r="V2207" s="24">
        <v>0</v>
      </c>
      <c r="X2207" s="24">
        <v>0</v>
      </c>
    </row>
    <row r="2210" spans="1:24" ht="15.75" x14ac:dyDescent="0.25">
      <c r="A2210" s="1" t="s">
        <v>485</v>
      </c>
    </row>
    <row r="2211" spans="1:24" x14ac:dyDescent="0.25">
      <c r="A2211" s="14" t="s">
        <v>81</v>
      </c>
      <c r="B2211" s="15">
        <v>14447</v>
      </c>
      <c r="E2211" s="15">
        <v>2022.58</v>
      </c>
      <c r="G2211" s="15">
        <v>8672</v>
      </c>
      <c r="H2211" s="15">
        <v>1622</v>
      </c>
      <c r="I2211" s="15">
        <v>3515</v>
      </c>
      <c r="J2211" s="15">
        <v>637</v>
      </c>
      <c r="L2211" s="15">
        <v>2076</v>
      </c>
      <c r="M2211" s="15">
        <v>83</v>
      </c>
      <c r="N2211" s="15">
        <v>505</v>
      </c>
      <c r="O2211" s="15">
        <v>1181</v>
      </c>
      <c r="P2211" s="15">
        <v>307</v>
      </c>
      <c r="R2211" s="15">
        <f>J2211+L2211-P2211</f>
        <v>2406</v>
      </c>
      <c r="S2211" s="15">
        <f>R2211-E2211</f>
        <v>383.42000000000007</v>
      </c>
      <c r="U2211" s="15">
        <v>18</v>
      </c>
      <c r="V2211" s="15">
        <v>257</v>
      </c>
      <c r="X2211" s="15">
        <v>0</v>
      </c>
    </row>
    <row r="2212" spans="1:24" x14ac:dyDescent="0.25">
      <c r="A2212" s="2" t="s">
        <v>107</v>
      </c>
      <c r="B2212" s="19">
        <v>14447</v>
      </c>
      <c r="D2212" s="20">
        <v>0.14000000000000001</v>
      </c>
      <c r="E2212" s="19">
        <f>B2212*D2212</f>
        <v>2022.5800000000002</v>
      </c>
      <c r="G2212" s="19">
        <v>8672</v>
      </c>
      <c r="H2212" s="19">
        <v>1622</v>
      </c>
      <c r="I2212" s="19">
        <v>3515</v>
      </c>
      <c r="J2212" s="19">
        <v>637</v>
      </c>
      <c r="L2212" s="19">
        <v>2076</v>
      </c>
      <c r="M2212" s="19">
        <v>83</v>
      </c>
      <c r="N2212" s="19">
        <v>505</v>
      </c>
      <c r="O2212" s="19">
        <v>1181</v>
      </c>
      <c r="P2212" s="19">
        <v>307</v>
      </c>
      <c r="R2212" s="19">
        <f>J2212+ L2212- P2212</f>
        <v>2406</v>
      </c>
      <c r="S2212" s="19">
        <f>R2212-E2212</f>
        <v>383.41999999999985</v>
      </c>
      <c r="U2212" s="19">
        <v>18</v>
      </c>
      <c r="V2212" s="19">
        <v>257</v>
      </c>
      <c r="X2212" s="19">
        <v>0</v>
      </c>
    </row>
    <row r="2214" spans="1:24" x14ac:dyDescent="0.25">
      <c r="A2214" s="14" t="s">
        <v>118</v>
      </c>
      <c r="B2214" s="15">
        <v>28101</v>
      </c>
      <c r="E2214" s="15">
        <v>1967.07</v>
      </c>
      <c r="G2214" s="15">
        <v>10533</v>
      </c>
      <c r="H2214" s="15">
        <v>4681</v>
      </c>
      <c r="I2214" s="15">
        <v>10559</v>
      </c>
      <c r="J2214" s="15">
        <v>2326</v>
      </c>
      <c r="L2214" s="15">
        <v>2005</v>
      </c>
      <c r="M2214" s="15">
        <v>314</v>
      </c>
      <c r="N2214" s="15">
        <v>412</v>
      </c>
      <c r="O2214" s="15">
        <v>904</v>
      </c>
      <c r="P2214" s="15">
        <v>374</v>
      </c>
      <c r="R2214" s="15">
        <f>J2214+L2214-P2214</f>
        <v>3957</v>
      </c>
      <c r="S2214" s="15">
        <f>R2214-E2214</f>
        <v>1989.93</v>
      </c>
      <c r="U2214" s="15">
        <v>8</v>
      </c>
      <c r="V2214" s="15">
        <v>469</v>
      </c>
      <c r="X2214" s="15">
        <v>0</v>
      </c>
    </row>
    <row r="2215" spans="1:24" x14ac:dyDescent="0.25">
      <c r="A2215" s="2" t="s">
        <v>109</v>
      </c>
      <c r="B2215" s="19">
        <v>28101</v>
      </c>
      <c r="D2215" s="20">
        <v>7.0000000000000007E-2</v>
      </c>
      <c r="E2215" s="19">
        <f>B2215*D2215</f>
        <v>1967.0700000000002</v>
      </c>
      <c r="G2215" s="19">
        <v>10533</v>
      </c>
      <c r="H2215" s="19">
        <v>4681</v>
      </c>
      <c r="I2215" s="19">
        <v>10559</v>
      </c>
      <c r="J2215" s="19">
        <v>2326</v>
      </c>
      <c r="L2215" s="19">
        <v>2005</v>
      </c>
      <c r="M2215" s="19">
        <v>314</v>
      </c>
      <c r="N2215" s="19">
        <v>412</v>
      </c>
      <c r="O2215" s="19">
        <v>904</v>
      </c>
      <c r="P2215" s="19">
        <v>374</v>
      </c>
      <c r="R2215" s="19">
        <f>J2215+ L2215- P2215</f>
        <v>3957</v>
      </c>
      <c r="S2215" s="19">
        <f>R2215-E2215</f>
        <v>1989.9299999999998</v>
      </c>
      <c r="U2215" s="19">
        <v>8</v>
      </c>
      <c r="V2215" s="19">
        <v>469</v>
      </c>
      <c r="X2215" s="19">
        <v>0</v>
      </c>
    </row>
    <row r="2217" spans="1:24" x14ac:dyDescent="0.25">
      <c r="A2217" s="14" t="s">
        <v>382</v>
      </c>
      <c r="B2217" s="15">
        <v>17455</v>
      </c>
      <c r="E2217" s="15">
        <v>1262.3699999999999</v>
      </c>
      <c r="G2217" s="15">
        <v>8871</v>
      </c>
      <c r="H2217" s="15">
        <v>2652</v>
      </c>
      <c r="I2217" s="15">
        <v>4483</v>
      </c>
      <c r="J2217" s="15">
        <v>1446</v>
      </c>
      <c r="L2217" s="15">
        <v>1213</v>
      </c>
      <c r="M2217" s="15">
        <v>81</v>
      </c>
      <c r="N2217" s="15">
        <v>331</v>
      </c>
      <c r="O2217" s="15">
        <v>688</v>
      </c>
      <c r="P2217" s="15">
        <v>110</v>
      </c>
      <c r="R2217" s="15">
        <f>J2217+L2217-P2217</f>
        <v>2549</v>
      </c>
      <c r="S2217" s="15">
        <f>R2217-E2217</f>
        <v>1286.6300000000001</v>
      </c>
      <c r="U2217" s="15">
        <v>11</v>
      </c>
      <c r="V2217" s="15">
        <v>499</v>
      </c>
      <c r="X2217" s="15">
        <v>0</v>
      </c>
    </row>
    <row r="2218" spans="1:24" x14ac:dyDescent="0.25">
      <c r="A2218" s="2" t="s">
        <v>112</v>
      </c>
      <c r="B2218" s="19">
        <v>16442</v>
      </c>
      <c r="D2218" s="20">
        <v>7.0000000000000007E-2</v>
      </c>
      <c r="E2218" s="19">
        <f>B2218*D2218</f>
        <v>1150.94</v>
      </c>
      <c r="G2218" s="19">
        <v>8206</v>
      </c>
      <c r="H2218" s="19">
        <v>2646</v>
      </c>
      <c r="I2218" s="19">
        <v>4251</v>
      </c>
      <c r="J2218" s="19">
        <v>1338</v>
      </c>
      <c r="L2218" s="19">
        <v>1197</v>
      </c>
      <c r="M2218" s="19">
        <v>80</v>
      </c>
      <c r="N2218" s="19">
        <v>331</v>
      </c>
      <c r="O2218" s="19">
        <v>675</v>
      </c>
      <c r="P2218" s="19">
        <v>109</v>
      </c>
      <c r="R2218" s="19">
        <f>J2218+ L2218- P2218</f>
        <v>2426</v>
      </c>
      <c r="S2218" s="19">
        <f>R2218-E2218</f>
        <v>1275.06</v>
      </c>
      <c r="U2218" s="19">
        <v>11</v>
      </c>
      <c r="V2218" s="19">
        <v>499</v>
      </c>
      <c r="X2218" s="19">
        <v>0</v>
      </c>
    </row>
    <row r="2219" spans="1:24" x14ac:dyDescent="0.25">
      <c r="A2219" s="2" t="s">
        <v>114</v>
      </c>
      <c r="B2219" s="19">
        <v>1013</v>
      </c>
      <c r="D2219" s="20">
        <v>0.11</v>
      </c>
      <c r="E2219" s="19">
        <f>B2219*D2219</f>
        <v>111.43</v>
      </c>
      <c r="G2219" s="19">
        <v>665</v>
      </c>
      <c r="H2219" s="19">
        <v>6</v>
      </c>
      <c r="I2219" s="19">
        <v>232</v>
      </c>
      <c r="J2219" s="19">
        <v>108</v>
      </c>
      <c r="L2219" s="19">
        <v>16</v>
      </c>
      <c r="M2219" s="19">
        <v>1</v>
      </c>
      <c r="N2219" s="19">
        <v>0</v>
      </c>
      <c r="O2219" s="19">
        <v>13</v>
      </c>
      <c r="P2219" s="19">
        <v>1</v>
      </c>
      <c r="R2219" s="19">
        <f>J2219+ L2219- P2219</f>
        <v>123</v>
      </c>
      <c r="S2219" s="19">
        <f>R2219-E2219</f>
        <v>11.569999999999993</v>
      </c>
      <c r="U2219" s="19">
        <v>0</v>
      </c>
      <c r="V2219" s="19">
        <v>0</v>
      </c>
      <c r="X2219" s="19">
        <v>0</v>
      </c>
    </row>
    <row r="2221" spans="1:24" ht="15.75" x14ac:dyDescent="0.25">
      <c r="B2221" s="24">
        <v>60003</v>
      </c>
      <c r="E2221" s="24">
        <v>5252.02</v>
      </c>
      <c r="G2221" s="24">
        <v>28076</v>
      </c>
      <c r="H2221" s="24">
        <v>8955</v>
      </c>
      <c r="I2221" s="24">
        <v>18557</v>
      </c>
      <c r="J2221" s="24">
        <v>4409</v>
      </c>
      <c r="L2221" s="24">
        <v>5294</v>
      </c>
      <c r="M2221" s="24">
        <v>478</v>
      </c>
      <c r="N2221" s="24">
        <v>1248</v>
      </c>
      <c r="O2221" s="24">
        <v>2773</v>
      </c>
      <c r="P2221" s="24">
        <v>791</v>
      </c>
      <c r="R2221" s="24">
        <f>J2221+ L2221- P2221</f>
        <v>8912</v>
      </c>
      <c r="S2221" s="24">
        <f>R2221-E2221</f>
        <v>3659.9799999999996</v>
      </c>
      <c r="U2221" s="24">
        <v>37</v>
      </c>
      <c r="V2221" s="24">
        <v>1225</v>
      </c>
      <c r="X2221" s="24">
        <v>0</v>
      </c>
    </row>
    <row r="2224" spans="1:24" ht="15.75" x14ac:dyDescent="0.25">
      <c r="A2224" s="1" t="s">
        <v>486</v>
      </c>
    </row>
    <row r="2225" spans="1:24" x14ac:dyDescent="0.25">
      <c r="A2225" s="14" t="s">
        <v>227</v>
      </c>
      <c r="B2225" s="15">
        <v>9524</v>
      </c>
      <c r="E2225" s="15">
        <v>1644.89</v>
      </c>
      <c r="G2225" s="15">
        <v>1271</v>
      </c>
      <c r="H2225" s="15">
        <v>728</v>
      </c>
      <c r="I2225" s="15">
        <v>3503</v>
      </c>
      <c r="J2225" s="15">
        <v>4017</v>
      </c>
      <c r="L2225" s="15">
        <v>3591</v>
      </c>
      <c r="M2225" s="15">
        <v>1</v>
      </c>
      <c r="N2225" s="15">
        <v>174</v>
      </c>
      <c r="O2225" s="15">
        <v>1543</v>
      </c>
      <c r="P2225" s="15">
        <v>1870</v>
      </c>
      <c r="R2225" s="15">
        <f>J2225+L2225-P2225</f>
        <v>5738</v>
      </c>
      <c r="S2225" s="15">
        <f>R2225-E2225</f>
        <v>4093.1099999999997</v>
      </c>
      <c r="U2225" s="15">
        <v>0</v>
      </c>
      <c r="V2225" s="15">
        <v>0</v>
      </c>
      <c r="X2225" s="15">
        <v>0</v>
      </c>
    </row>
    <row r="2226" spans="1:24" x14ac:dyDescent="0.25">
      <c r="A2226" s="2" t="s">
        <v>80</v>
      </c>
      <c r="B2226" s="19">
        <v>4427</v>
      </c>
      <c r="D2226" s="20">
        <v>0.13</v>
      </c>
      <c r="E2226" s="19">
        <f>B2226*D2226</f>
        <v>575.51</v>
      </c>
      <c r="G2226" s="19">
        <v>562</v>
      </c>
      <c r="H2226" s="19">
        <v>364</v>
      </c>
      <c r="I2226" s="19">
        <v>2701</v>
      </c>
      <c r="J2226" s="19">
        <v>798</v>
      </c>
      <c r="L2226" s="19">
        <v>1652</v>
      </c>
      <c r="M2226" s="19">
        <v>0</v>
      </c>
      <c r="N2226" s="19">
        <v>70</v>
      </c>
      <c r="O2226" s="19">
        <v>1180</v>
      </c>
      <c r="P2226" s="19">
        <v>401</v>
      </c>
      <c r="R2226" s="19">
        <f>J2226+ L2226- P2226</f>
        <v>2049</v>
      </c>
      <c r="S2226" s="19">
        <f>R2226-E2226</f>
        <v>1473.49</v>
      </c>
      <c r="U2226" s="19">
        <v>0</v>
      </c>
      <c r="V2226" s="19">
        <v>0</v>
      </c>
      <c r="X2226" s="19">
        <v>0</v>
      </c>
    </row>
    <row r="2227" spans="1:24" x14ac:dyDescent="0.25">
      <c r="A2227" s="2" t="s">
        <v>101</v>
      </c>
      <c r="B2227" s="19">
        <v>2607</v>
      </c>
      <c r="D2227" s="20">
        <v>0.21</v>
      </c>
      <c r="E2227" s="19">
        <f>B2227*D2227</f>
        <v>547.47</v>
      </c>
      <c r="G2227" s="19">
        <v>233</v>
      </c>
      <c r="H2227" s="19">
        <v>62</v>
      </c>
      <c r="I2227" s="19">
        <v>529</v>
      </c>
      <c r="J2227" s="19">
        <v>1782</v>
      </c>
      <c r="L2227" s="19">
        <v>1153</v>
      </c>
      <c r="M2227" s="19">
        <v>0</v>
      </c>
      <c r="N2227" s="19">
        <v>1</v>
      </c>
      <c r="O2227" s="19">
        <v>114</v>
      </c>
      <c r="P2227" s="19">
        <v>1037</v>
      </c>
      <c r="R2227" s="19">
        <f>J2227+ L2227- P2227</f>
        <v>1898</v>
      </c>
      <c r="S2227" s="19">
        <f>R2227-E2227</f>
        <v>1350.53</v>
      </c>
      <c r="U2227" s="19">
        <v>0</v>
      </c>
      <c r="V2227" s="19">
        <v>0</v>
      </c>
      <c r="X2227" s="19">
        <v>0</v>
      </c>
    </row>
    <row r="2228" spans="1:24" x14ac:dyDescent="0.25">
      <c r="A2228" s="2" t="s">
        <v>82</v>
      </c>
      <c r="B2228" s="19">
        <v>2481</v>
      </c>
      <c r="D2228" s="20">
        <v>0.21</v>
      </c>
      <c r="E2228" s="19">
        <f>B2228*D2228</f>
        <v>521.01</v>
      </c>
      <c r="G2228" s="19">
        <v>476</v>
      </c>
      <c r="H2228" s="19">
        <v>302</v>
      </c>
      <c r="I2228" s="19">
        <v>268</v>
      </c>
      <c r="J2228" s="19">
        <v>1433</v>
      </c>
      <c r="L2228" s="19">
        <v>786</v>
      </c>
      <c r="M2228" s="19">
        <v>1</v>
      </c>
      <c r="N2228" s="19">
        <v>103</v>
      </c>
      <c r="O2228" s="19">
        <v>249</v>
      </c>
      <c r="P2228" s="19">
        <v>432</v>
      </c>
      <c r="R2228" s="19">
        <f>J2228+ L2228- P2228</f>
        <v>1787</v>
      </c>
      <c r="S2228" s="19">
        <f>R2228-E2228</f>
        <v>1265.99</v>
      </c>
      <c r="U2228" s="19">
        <v>0</v>
      </c>
      <c r="V2228" s="19">
        <v>0</v>
      </c>
      <c r="X2228" s="19">
        <v>0</v>
      </c>
    </row>
    <row r="2229" spans="1:24" x14ac:dyDescent="0.25">
      <c r="A2229" s="2" t="s">
        <v>83</v>
      </c>
      <c r="B2229" s="19">
        <v>9</v>
      </c>
      <c r="D2229" s="20">
        <v>0.1</v>
      </c>
      <c r="E2229" s="19">
        <f>B2229*D2229</f>
        <v>0.9</v>
      </c>
      <c r="G2229" s="19">
        <v>0</v>
      </c>
      <c r="H2229" s="19">
        <v>0</v>
      </c>
      <c r="I2229" s="19">
        <v>5</v>
      </c>
      <c r="J2229" s="19">
        <v>4</v>
      </c>
      <c r="L2229" s="19">
        <v>0</v>
      </c>
      <c r="M2229" s="19">
        <v>0</v>
      </c>
      <c r="N2229" s="19">
        <v>0</v>
      </c>
      <c r="O2229" s="19">
        <v>0</v>
      </c>
      <c r="P2229" s="19">
        <v>0</v>
      </c>
      <c r="R2229" s="19">
        <f>J2229+ L2229- P2229</f>
        <v>4</v>
      </c>
      <c r="S2229" s="19">
        <f>R2229-E2229</f>
        <v>3.1</v>
      </c>
      <c r="U2229" s="19">
        <v>0</v>
      </c>
      <c r="V2229" s="19">
        <v>0</v>
      </c>
      <c r="X2229" s="19">
        <v>0</v>
      </c>
    </row>
    <row r="2231" spans="1:24" x14ac:dyDescent="0.25">
      <c r="A2231" s="14" t="s">
        <v>414</v>
      </c>
      <c r="B2231" s="15">
        <v>3827</v>
      </c>
      <c r="E2231" s="15">
        <v>1224.6400000000001</v>
      </c>
      <c r="G2231" s="15">
        <v>117</v>
      </c>
      <c r="H2231" s="15">
        <v>328</v>
      </c>
      <c r="I2231" s="15">
        <v>1954</v>
      </c>
      <c r="J2231" s="15">
        <v>1425</v>
      </c>
      <c r="L2231" s="15">
        <v>1366</v>
      </c>
      <c r="M2231" s="15">
        <v>3</v>
      </c>
      <c r="N2231" s="15">
        <v>85</v>
      </c>
      <c r="O2231" s="15">
        <v>766</v>
      </c>
      <c r="P2231" s="15">
        <v>508</v>
      </c>
      <c r="R2231" s="15">
        <f>J2231+L2231-P2231</f>
        <v>2283</v>
      </c>
      <c r="S2231" s="15">
        <f>R2231-E2231</f>
        <v>1058.3599999999999</v>
      </c>
      <c r="U2231" s="15">
        <v>0</v>
      </c>
      <c r="V2231" s="15">
        <v>0</v>
      </c>
      <c r="X2231" s="15">
        <v>0</v>
      </c>
    </row>
    <row r="2232" spans="1:24" x14ac:dyDescent="0.25">
      <c r="A2232" s="2" t="s">
        <v>404</v>
      </c>
      <c r="B2232" s="19">
        <v>2143</v>
      </c>
      <c r="D2232" s="20">
        <v>0.32</v>
      </c>
      <c r="E2232" s="19">
        <f>B2232*D2232</f>
        <v>685.76</v>
      </c>
      <c r="G2232" s="19">
        <v>18</v>
      </c>
      <c r="H2232" s="19">
        <v>78</v>
      </c>
      <c r="I2232" s="19">
        <v>955</v>
      </c>
      <c r="J2232" s="19">
        <v>1090</v>
      </c>
      <c r="L2232" s="19">
        <v>720</v>
      </c>
      <c r="M2232" s="19">
        <v>1</v>
      </c>
      <c r="N2232" s="19">
        <v>5</v>
      </c>
      <c r="O2232" s="19">
        <v>378</v>
      </c>
      <c r="P2232" s="19">
        <v>334</v>
      </c>
      <c r="R2232" s="19">
        <f>J2232+ L2232- P2232</f>
        <v>1476</v>
      </c>
      <c r="S2232" s="19">
        <f>R2232-E2232</f>
        <v>790.24</v>
      </c>
      <c r="U2232" s="19">
        <v>0</v>
      </c>
      <c r="V2232" s="19">
        <v>0</v>
      </c>
      <c r="X2232" s="19">
        <v>0</v>
      </c>
    </row>
    <row r="2233" spans="1:24" x14ac:dyDescent="0.25">
      <c r="A2233" s="2" t="s">
        <v>103</v>
      </c>
      <c r="B2233" s="19">
        <v>1684</v>
      </c>
      <c r="D2233" s="20">
        <v>0.32</v>
      </c>
      <c r="E2233" s="19">
        <f>B2233*D2233</f>
        <v>538.88</v>
      </c>
      <c r="G2233" s="19">
        <v>99</v>
      </c>
      <c r="H2233" s="19">
        <v>250</v>
      </c>
      <c r="I2233" s="19">
        <v>999</v>
      </c>
      <c r="J2233" s="19">
        <v>335</v>
      </c>
      <c r="L2233" s="19">
        <v>646</v>
      </c>
      <c r="M2233" s="19">
        <v>2</v>
      </c>
      <c r="N2233" s="19">
        <v>80</v>
      </c>
      <c r="O2233" s="19">
        <v>388</v>
      </c>
      <c r="P2233" s="19">
        <v>174</v>
      </c>
      <c r="R2233" s="19">
        <f>J2233+ L2233- P2233</f>
        <v>807</v>
      </c>
      <c r="S2233" s="19">
        <f>R2233-E2233</f>
        <v>268.12</v>
      </c>
      <c r="U2233" s="19">
        <v>0</v>
      </c>
      <c r="V2233" s="19">
        <v>0</v>
      </c>
      <c r="X2233" s="19">
        <v>0</v>
      </c>
    </row>
    <row r="2235" spans="1:24" ht="26.25" x14ac:dyDescent="0.25">
      <c r="A2235" s="14" t="s">
        <v>415</v>
      </c>
      <c r="B2235" s="15">
        <v>5761</v>
      </c>
      <c r="E2235" s="15">
        <v>921.76</v>
      </c>
      <c r="G2235" s="15">
        <v>453</v>
      </c>
      <c r="H2235" s="15">
        <v>1413</v>
      </c>
      <c r="I2235" s="15">
        <v>2340</v>
      </c>
      <c r="J2235" s="15">
        <v>1553</v>
      </c>
      <c r="L2235" s="15">
        <v>2199</v>
      </c>
      <c r="M2235" s="15">
        <v>168</v>
      </c>
      <c r="N2235" s="15">
        <v>424</v>
      </c>
      <c r="O2235" s="15">
        <v>1163</v>
      </c>
      <c r="P2235" s="15">
        <v>440</v>
      </c>
      <c r="R2235" s="15">
        <f>J2235+L2235-P2235</f>
        <v>3312</v>
      </c>
      <c r="S2235" s="15">
        <f>R2235-E2235</f>
        <v>2390.2399999999998</v>
      </c>
      <c r="U2235" s="15">
        <v>0</v>
      </c>
      <c r="V2235" s="15">
        <v>0</v>
      </c>
      <c r="X2235" s="15">
        <v>0</v>
      </c>
    </row>
    <row r="2236" spans="1:24" x14ac:dyDescent="0.25">
      <c r="A2236" s="2" t="s">
        <v>403</v>
      </c>
      <c r="B2236" s="19">
        <v>4180</v>
      </c>
      <c r="D2236" s="20">
        <v>0.16</v>
      </c>
      <c r="E2236" s="19">
        <f>B2236*D2236</f>
        <v>668.80000000000007</v>
      </c>
      <c r="G2236" s="19">
        <v>249</v>
      </c>
      <c r="H2236" s="19">
        <v>1088</v>
      </c>
      <c r="I2236" s="19">
        <v>1665</v>
      </c>
      <c r="J2236" s="19">
        <v>1177</v>
      </c>
      <c r="L2236" s="19">
        <v>1777</v>
      </c>
      <c r="M2236" s="19">
        <v>105</v>
      </c>
      <c r="N2236" s="19">
        <v>336</v>
      </c>
      <c r="O2236" s="19">
        <v>971</v>
      </c>
      <c r="P2236" s="19">
        <v>364</v>
      </c>
      <c r="R2236" s="19">
        <f>J2236+ L2236- P2236</f>
        <v>2590</v>
      </c>
      <c r="S2236" s="19">
        <f>R2236-E2236</f>
        <v>1921.1999999999998</v>
      </c>
      <c r="U2236" s="19">
        <v>0</v>
      </c>
      <c r="V2236" s="19">
        <v>0</v>
      </c>
      <c r="X2236" s="19">
        <v>0</v>
      </c>
    </row>
    <row r="2237" spans="1:24" x14ac:dyDescent="0.25">
      <c r="A2237" s="2" t="s">
        <v>104</v>
      </c>
      <c r="B2237" s="19">
        <v>1581</v>
      </c>
      <c r="D2237" s="20">
        <v>0.16</v>
      </c>
      <c r="E2237" s="19">
        <f>B2237*D2237</f>
        <v>252.96</v>
      </c>
      <c r="G2237" s="19">
        <v>204</v>
      </c>
      <c r="H2237" s="19">
        <v>325</v>
      </c>
      <c r="I2237" s="19">
        <v>675</v>
      </c>
      <c r="J2237" s="19">
        <v>376</v>
      </c>
      <c r="L2237" s="19">
        <v>422</v>
      </c>
      <c r="M2237" s="19">
        <v>63</v>
      </c>
      <c r="N2237" s="19">
        <v>88</v>
      </c>
      <c r="O2237" s="19">
        <v>192</v>
      </c>
      <c r="P2237" s="19">
        <v>76</v>
      </c>
      <c r="R2237" s="19">
        <f>J2237+ L2237- P2237</f>
        <v>722</v>
      </c>
      <c r="S2237" s="19">
        <f>R2237-E2237</f>
        <v>469.03999999999996</v>
      </c>
      <c r="U2237" s="19">
        <v>0</v>
      </c>
      <c r="V2237" s="19">
        <v>0</v>
      </c>
      <c r="X2237" s="19">
        <v>0</v>
      </c>
    </row>
    <row r="2239" spans="1:24" ht="15.75" x14ac:dyDescent="0.25">
      <c r="B2239" s="24">
        <v>19112</v>
      </c>
      <c r="E2239" s="24">
        <v>3791.29</v>
      </c>
      <c r="G2239" s="24">
        <v>1841</v>
      </c>
      <c r="H2239" s="24">
        <v>2469</v>
      </c>
      <c r="I2239" s="24">
        <v>7797</v>
      </c>
      <c r="J2239" s="24">
        <v>6995</v>
      </c>
      <c r="L2239" s="24">
        <v>7156</v>
      </c>
      <c r="M2239" s="24">
        <v>172</v>
      </c>
      <c r="N2239" s="24">
        <v>683</v>
      </c>
      <c r="O2239" s="24">
        <v>3472</v>
      </c>
      <c r="P2239" s="24">
        <v>2818</v>
      </c>
      <c r="R2239" s="24">
        <f>J2239+ L2239- P2239</f>
        <v>11333</v>
      </c>
      <c r="S2239" s="24">
        <f>R2239-E2239</f>
        <v>7541.71</v>
      </c>
      <c r="U2239" s="24">
        <v>0</v>
      </c>
      <c r="V2239" s="24">
        <v>0</v>
      </c>
      <c r="X2239" s="24">
        <v>0</v>
      </c>
    </row>
    <row r="2242" spans="1:24" ht="15.75" x14ac:dyDescent="0.25">
      <c r="A2242" s="1" t="s">
        <v>487</v>
      </c>
    </row>
    <row r="2243" spans="1:24" x14ac:dyDescent="0.25">
      <c r="A2243" s="14" t="s">
        <v>91</v>
      </c>
      <c r="B2243" s="15">
        <v>7542</v>
      </c>
      <c r="E2243" s="15">
        <v>1432.98</v>
      </c>
      <c r="G2243" s="15">
        <v>67</v>
      </c>
      <c r="H2243" s="15">
        <v>132</v>
      </c>
      <c r="I2243" s="15">
        <v>5137</v>
      </c>
      <c r="J2243" s="15">
        <v>2203</v>
      </c>
      <c r="L2243" s="15">
        <v>7483</v>
      </c>
      <c r="M2243" s="15">
        <v>56</v>
      </c>
      <c r="N2243" s="15">
        <v>132</v>
      </c>
      <c r="O2243" s="15">
        <v>5107</v>
      </c>
      <c r="P2243" s="15">
        <v>2185</v>
      </c>
      <c r="R2243" s="15">
        <f>J2243+L2243-P2243</f>
        <v>7501</v>
      </c>
      <c r="S2243" s="15">
        <f>R2243-E2243</f>
        <v>6068.02</v>
      </c>
      <c r="U2243" s="15">
        <v>33</v>
      </c>
      <c r="V2243" s="15">
        <v>286</v>
      </c>
      <c r="X2243" s="15">
        <v>0</v>
      </c>
    </row>
    <row r="2244" spans="1:24" x14ac:dyDescent="0.25">
      <c r="A2244" s="2" t="s">
        <v>92</v>
      </c>
      <c r="B2244" s="19">
        <v>6613</v>
      </c>
      <c r="D2244" s="20">
        <v>0.19</v>
      </c>
      <c r="E2244" s="19">
        <f>B2244*D2244</f>
        <v>1256.47</v>
      </c>
      <c r="G2244" s="19">
        <v>67</v>
      </c>
      <c r="H2244" s="19">
        <v>129</v>
      </c>
      <c r="I2244" s="19">
        <v>4432</v>
      </c>
      <c r="J2244" s="19">
        <v>1983</v>
      </c>
      <c r="L2244" s="19">
        <v>6554</v>
      </c>
      <c r="M2244" s="19">
        <v>56</v>
      </c>
      <c r="N2244" s="19">
        <v>129</v>
      </c>
      <c r="O2244" s="19">
        <v>4402</v>
      </c>
      <c r="P2244" s="19">
        <v>1965</v>
      </c>
      <c r="R2244" s="19">
        <f>J2244+ L2244- P2244</f>
        <v>6572</v>
      </c>
      <c r="S2244" s="19">
        <f>R2244-E2244</f>
        <v>5315.53</v>
      </c>
      <c r="U2244" s="19">
        <v>29</v>
      </c>
      <c r="V2244" s="19">
        <v>249</v>
      </c>
      <c r="X2244" s="19">
        <v>0</v>
      </c>
    </row>
    <row r="2245" spans="1:24" x14ac:dyDescent="0.25">
      <c r="A2245" s="2" t="s">
        <v>93</v>
      </c>
      <c r="B2245" s="19">
        <v>929</v>
      </c>
      <c r="D2245" s="20">
        <v>0.19</v>
      </c>
      <c r="E2245" s="19">
        <f>B2245*D2245</f>
        <v>176.51</v>
      </c>
      <c r="G2245" s="19">
        <v>0</v>
      </c>
      <c r="H2245" s="19">
        <v>3</v>
      </c>
      <c r="I2245" s="19">
        <v>705</v>
      </c>
      <c r="J2245" s="19">
        <v>220</v>
      </c>
      <c r="L2245" s="19">
        <v>929</v>
      </c>
      <c r="M2245" s="19">
        <v>0</v>
      </c>
      <c r="N2245" s="19">
        <v>3</v>
      </c>
      <c r="O2245" s="19">
        <v>705</v>
      </c>
      <c r="P2245" s="19">
        <v>220</v>
      </c>
      <c r="R2245" s="19">
        <f>J2245+ L2245- P2245</f>
        <v>929</v>
      </c>
      <c r="S2245" s="19">
        <f>R2245-E2245</f>
        <v>752.49</v>
      </c>
      <c r="U2245" s="19">
        <v>4</v>
      </c>
      <c r="V2245" s="19">
        <v>37</v>
      </c>
      <c r="X2245" s="19">
        <v>0</v>
      </c>
    </row>
    <row r="2247" spans="1:24" x14ac:dyDescent="0.25">
      <c r="A2247" s="14" t="s">
        <v>94</v>
      </c>
      <c r="B2247" s="15">
        <v>5973</v>
      </c>
      <c r="E2247" s="15">
        <v>1134.8699999999999</v>
      </c>
      <c r="G2247" s="15">
        <v>1388</v>
      </c>
      <c r="H2247" s="15">
        <v>367</v>
      </c>
      <c r="I2247" s="15">
        <v>2178</v>
      </c>
      <c r="J2247" s="15">
        <v>2038</v>
      </c>
      <c r="L2247" s="15">
        <v>3465</v>
      </c>
      <c r="M2247" s="15">
        <v>104</v>
      </c>
      <c r="N2247" s="15">
        <v>293</v>
      </c>
      <c r="O2247" s="15">
        <v>1660</v>
      </c>
      <c r="P2247" s="15">
        <v>1406</v>
      </c>
      <c r="R2247" s="15">
        <f>J2247+L2247-P2247</f>
        <v>4097</v>
      </c>
      <c r="S2247" s="15">
        <f>R2247-E2247</f>
        <v>2962.13</v>
      </c>
      <c r="U2247" s="15">
        <v>22</v>
      </c>
      <c r="V2247" s="15">
        <v>215</v>
      </c>
      <c r="X2247" s="15">
        <v>0</v>
      </c>
    </row>
    <row r="2248" spans="1:24" x14ac:dyDescent="0.25">
      <c r="A2248" s="2" t="s">
        <v>45</v>
      </c>
      <c r="B2248" s="19">
        <v>5973</v>
      </c>
      <c r="D2248" s="20">
        <v>0.19</v>
      </c>
      <c r="E2248" s="19">
        <f>B2248*D2248</f>
        <v>1134.8700000000001</v>
      </c>
      <c r="G2248" s="19">
        <v>1388</v>
      </c>
      <c r="H2248" s="19">
        <v>367</v>
      </c>
      <c r="I2248" s="19">
        <v>2178</v>
      </c>
      <c r="J2248" s="19">
        <v>2038</v>
      </c>
      <c r="L2248" s="19">
        <v>3465</v>
      </c>
      <c r="M2248" s="19">
        <v>104</v>
      </c>
      <c r="N2248" s="19">
        <v>293</v>
      </c>
      <c r="O2248" s="19">
        <v>1660</v>
      </c>
      <c r="P2248" s="19">
        <v>1406</v>
      </c>
      <c r="R2248" s="19">
        <f>J2248+ L2248- P2248</f>
        <v>4097</v>
      </c>
      <c r="S2248" s="19">
        <f>R2248-E2248</f>
        <v>2962.13</v>
      </c>
      <c r="U2248" s="19">
        <v>22</v>
      </c>
      <c r="V2248" s="19">
        <v>215</v>
      </c>
      <c r="X2248" s="19">
        <v>0</v>
      </c>
    </row>
    <row r="2250" spans="1:24" x14ac:dyDescent="0.25">
      <c r="A2250" s="14" t="s">
        <v>199</v>
      </c>
      <c r="B2250" s="15">
        <v>5989</v>
      </c>
      <c r="E2250" s="15">
        <v>778.57</v>
      </c>
      <c r="G2250" s="15">
        <v>972</v>
      </c>
      <c r="H2250" s="15">
        <v>235</v>
      </c>
      <c r="I2250" s="15">
        <v>2512</v>
      </c>
      <c r="J2250" s="15">
        <v>2269</v>
      </c>
      <c r="L2250" s="15">
        <v>1890</v>
      </c>
      <c r="M2250" s="15">
        <v>99</v>
      </c>
      <c r="N2250" s="15">
        <v>107</v>
      </c>
      <c r="O2250" s="15">
        <v>826</v>
      </c>
      <c r="P2250" s="15">
        <v>856</v>
      </c>
      <c r="R2250" s="15">
        <f>J2250+L2250-P2250</f>
        <v>3303</v>
      </c>
      <c r="S2250" s="15">
        <f>R2250-E2250</f>
        <v>2524.4299999999998</v>
      </c>
      <c r="U2250" s="15">
        <v>0</v>
      </c>
      <c r="V2250" s="15">
        <v>26</v>
      </c>
      <c r="X2250" s="15">
        <v>0</v>
      </c>
    </row>
    <row r="2251" spans="1:24" x14ac:dyDescent="0.25">
      <c r="A2251" s="2" t="s">
        <v>200</v>
      </c>
      <c r="B2251" s="19">
        <v>5989</v>
      </c>
      <c r="D2251" s="20">
        <v>0.13</v>
      </c>
      <c r="E2251" s="19">
        <f>B2251*D2251</f>
        <v>778.57</v>
      </c>
      <c r="G2251" s="19">
        <v>972</v>
      </c>
      <c r="H2251" s="19">
        <v>235</v>
      </c>
      <c r="I2251" s="19">
        <v>2512</v>
      </c>
      <c r="J2251" s="19">
        <v>2269</v>
      </c>
      <c r="L2251" s="19">
        <v>1890</v>
      </c>
      <c r="M2251" s="19">
        <v>99</v>
      </c>
      <c r="N2251" s="19">
        <v>107</v>
      </c>
      <c r="O2251" s="19">
        <v>826</v>
      </c>
      <c r="P2251" s="19">
        <v>856</v>
      </c>
      <c r="R2251" s="19">
        <f>J2251+ L2251- P2251</f>
        <v>3303</v>
      </c>
      <c r="S2251" s="19">
        <f>R2251-E2251</f>
        <v>2524.4299999999998</v>
      </c>
      <c r="U2251" s="19">
        <v>0</v>
      </c>
      <c r="V2251" s="19">
        <v>26</v>
      </c>
      <c r="X2251" s="19">
        <v>0</v>
      </c>
    </row>
    <row r="2253" spans="1:24" ht="15.75" x14ac:dyDescent="0.25">
      <c r="B2253" s="24">
        <v>19504</v>
      </c>
      <c r="E2253" s="24">
        <v>3346.42</v>
      </c>
      <c r="G2253" s="24">
        <v>2427</v>
      </c>
      <c r="H2253" s="24">
        <v>734</v>
      </c>
      <c r="I2253" s="24">
        <v>9827</v>
      </c>
      <c r="J2253" s="24">
        <v>6510</v>
      </c>
      <c r="L2253" s="24">
        <v>12838</v>
      </c>
      <c r="M2253" s="24">
        <v>259</v>
      </c>
      <c r="N2253" s="24">
        <v>532</v>
      </c>
      <c r="O2253" s="24">
        <v>7593</v>
      </c>
      <c r="P2253" s="24">
        <v>4447</v>
      </c>
      <c r="R2253" s="24">
        <f>J2253+ L2253- P2253</f>
        <v>14901</v>
      </c>
      <c r="S2253" s="24">
        <f>R2253-E2253</f>
        <v>11554.58</v>
      </c>
      <c r="U2253" s="24">
        <v>55</v>
      </c>
      <c r="V2253" s="24">
        <v>527</v>
      </c>
      <c r="X2253" s="24">
        <v>0</v>
      </c>
    </row>
    <row r="2256" spans="1:24" ht="15.75" x14ac:dyDescent="0.25">
      <c r="A2256" s="1" t="s">
        <v>488</v>
      </c>
    </row>
    <row r="2257" spans="1:24" x14ac:dyDescent="0.25">
      <c r="A2257" s="14" t="s">
        <v>489</v>
      </c>
      <c r="B2257" s="15">
        <v>21149</v>
      </c>
      <c r="E2257" s="15">
        <v>2223.71</v>
      </c>
      <c r="G2257" s="15">
        <v>13769</v>
      </c>
      <c r="H2257" s="15">
        <v>1832</v>
      </c>
      <c r="I2257" s="15">
        <v>2804</v>
      </c>
      <c r="J2257" s="15">
        <v>2739</v>
      </c>
      <c r="L2257" s="15">
        <v>2198</v>
      </c>
      <c r="M2257" s="15">
        <v>190</v>
      </c>
      <c r="N2257" s="15">
        <v>343</v>
      </c>
      <c r="O2257" s="15">
        <v>693</v>
      </c>
      <c r="P2257" s="15">
        <v>969</v>
      </c>
      <c r="R2257" s="15">
        <f>J2257+L2257-P2257</f>
        <v>3968</v>
      </c>
      <c r="S2257" s="15">
        <f>R2257-E2257</f>
        <v>1744.29</v>
      </c>
      <c r="U2257" s="15">
        <v>0</v>
      </c>
      <c r="V2257" s="15">
        <v>0</v>
      </c>
      <c r="X2257" s="15">
        <v>0</v>
      </c>
    </row>
    <row r="2258" spans="1:24" x14ac:dyDescent="0.25">
      <c r="A2258" s="2" t="s">
        <v>112</v>
      </c>
      <c r="B2258" s="19">
        <v>2567</v>
      </c>
      <c r="D2258" s="20">
        <v>7.0000000000000007E-2</v>
      </c>
      <c r="E2258" s="19">
        <f>B2258*D2258</f>
        <v>179.69000000000003</v>
      </c>
      <c r="G2258" s="19">
        <v>1678</v>
      </c>
      <c r="H2258" s="19">
        <v>319</v>
      </c>
      <c r="I2258" s="19">
        <v>241</v>
      </c>
      <c r="J2258" s="19">
        <v>327</v>
      </c>
      <c r="L2258" s="19">
        <v>202</v>
      </c>
      <c r="M2258" s="19">
        <v>10</v>
      </c>
      <c r="N2258" s="19">
        <v>7</v>
      </c>
      <c r="O2258" s="19">
        <v>83</v>
      </c>
      <c r="P2258" s="19">
        <v>101</v>
      </c>
      <c r="R2258" s="19">
        <f>J2258+ L2258- P2258</f>
        <v>428</v>
      </c>
      <c r="S2258" s="19">
        <f>R2258-E2258</f>
        <v>248.30999999999997</v>
      </c>
      <c r="U2258" s="19">
        <v>0</v>
      </c>
      <c r="V2258" s="19">
        <v>0</v>
      </c>
      <c r="X2258" s="19">
        <v>0</v>
      </c>
    </row>
    <row r="2259" spans="1:24" x14ac:dyDescent="0.25">
      <c r="A2259" s="2" t="s">
        <v>58</v>
      </c>
      <c r="B2259" s="19">
        <v>18108</v>
      </c>
      <c r="D2259" s="20">
        <v>0.11</v>
      </c>
      <c r="E2259" s="19">
        <f>B2259*D2259</f>
        <v>1991.88</v>
      </c>
      <c r="G2259" s="19">
        <v>11995</v>
      </c>
      <c r="H2259" s="19">
        <v>1299</v>
      </c>
      <c r="I2259" s="19">
        <v>2487</v>
      </c>
      <c r="J2259" s="19">
        <v>2326</v>
      </c>
      <c r="L2259" s="19">
        <v>1956</v>
      </c>
      <c r="M2259" s="19">
        <v>180</v>
      </c>
      <c r="N2259" s="19">
        <v>336</v>
      </c>
      <c r="O2259" s="19">
        <v>608</v>
      </c>
      <c r="P2259" s="19">
        <v>830</v>
      </c>
      <c r="R2259" s="19">
        <f>J2259+ L2259- P2259</f>
        <v>3452</v>
      </c>
      <c r="S2259" s="19">
        <f>R2259-E2259</f>
        <v>1460.12</v>
      </c>
      <c r="U2259" s="19">
        <v>0</v>
      </c>
      <c r="V2259" s="19">
        <v>0</v>
      </c>
      <c r="X2259" s="19">
        <v>0</v>
      </c>
    </row>
    <row r="2260" spans="1:24" x14ac:dyDescent="0.25">
      <c r="A2260" s="2" t="s">
        <v>114</v>
      </c>
      <c r="B2260" s="19">
        <v>474</v>
      </c>
      <c r="D2260" s="20">
        <v>0.11</v>
      </c>
      <c r="E2260" s="19">
        <f>B2260*D2260</f>
        <v>52.14</v>
      </c>
      <c r="G2260" s="19">
        <v>96</v>
      </c>
      <c r="H2260" s="19">
        <v>214</v>
      </c>
      <c r="I2260" s="19">
        <v>76</v>
      </c>
      <c r="J2260" s="19">
        <v>86</v>
      </c>
      <c r="L2260" s="19">
        <v>40</v>
      </c>
      <c r="M2260" s="19">
        <v>0</v>
      </c>
      <c r="N2260" s="19">
        <v>0</v>
      </c>
      <c r="O2260" s="19">
        <v>2</v>
      </c>
      <c r="P2260" s="19">
        <v>38</v>
      </c>
      <c r="R2260" s="19">
        <f>J2260+ L2260- P2260</f>
        <v>88</v>
      </c>
      <c r="S2260" s="19">
        <f>R2260-E2260</f>
        <v>35.86</v>
      </c>
      <c r="U2260" s="19">
        <v>0</v>
      </c>
      <c r="V2260" s="19">
        <v>0</v>
      </c>
      <c r="X2260" s="19">
        <v>0</v>
      </c>
    </row>
    <row r="2262" spans="1:24" x14ac:dyDescent="0.25">
      <c r="A2262" s="14" t="s">
        <v>435</v>
      </c>
      <c r="B2262" s="15">
        <v>26172</v>
      </c>
      <c r="E2262" s="15">
        <v>2878.92</v>
      </c>
      <c r="G2262" s="15">
        <v>7631</v>
      </c>
      <c r="H2262" s="15">
        <v>4134</v>
      </c>
      <c r="I2262" s="15">
        <v>10532</v>
      </c>
      <c r="J2262" s="15">
        <v>3870</v>
      </c>
      <c r="L2262" s="15">
        <v>3011</v>
      </c>
      <c r="M2262" s="15">
        <v>121</v>
      </c>
      <c r="N2262" s="15">
        <v>263</v>
      </c>
      <c r="O2262" s="15">
        <v>1631</v>
      </c>
      <c r="P2262" s="15">
        <v>992</v>
      </c>
      <c r="R2262" s="15">
        <f>J2262+L2262-P2262</f>
        <v>5889</v>
      </c>
      <c r="S2262" s="15">
        <f>R2262-E2262</f>
        <v>3010.08</v>
      </c>
      <c r="U2262" s="15">
        <v>0</v>
      </c>
      <c r="V2262" s="15">
        <v>0</v>
      </c>
      <c r="X2262" s="15">
        <v>0</v>
      </c>
    </row>
    <row r="2263" spans="1:24" x14ac:dyDescent="0.25">
      <c r="A2263" s="2" t="s">
        <v>57</v>
      </c>
      <c r="B2263" s="19">
        <v>22968</v>
      </c>
      <c r="D2263" s="20">
        <v>0.11</v>
      </c>
      <c r="E2263" s="19">
        <f>B2263*D2263</f>
        <v>2526.48</v>
      </c>
      <c r="G2263" s="19">
        <v>7505</v>
      </c>
      <c r="H2263" s="19">
        <v>3377</v>
      </c>
      <c r="I2263" s="19">
        <v>8777</v>
      </c>
      <c r="J2263" s="19">
        <v>3306</v>
      </c>
      <c r="L2263" s="19">
        <v>2516</v>
      </c>
      <c r="M2263" s="19">
        <v>101</v>
      </c>
      <c r="N2263" s="19">
        <v>169</v>
      </c>
      <c r="O2263" s="19">
        <v>1409</v>
      </c>
      <c r="P2263" s="19">
        <v>835</v>
      </c>
      <c r="R2263" s="19">
        <f>J2263+ L2263- P2263</f>
        <v>4987</v>
      </c>
      <c r="S2263" s="19">
        <f>R2263-E2263</f>
        <v>2460.52</v>
      </c>
      <c r="U2263" s="19">
        <v>0</v>
      </c>
      <c r="V2263" s="19">
        <v>0</v>
      </c>
      <c r="X2263" s="19">
        <v>0</v>
      </c>
    </row>
    <row r="2264" spans="1:24" x14ac:dyDescent="0.25">
      <c r="A2264" s="2" t="s">
        <v>59</v>
      </c>
      <c r="B2264" s="19">
        <v>3204</v>
      </c>
      <c r="D2264" s="20">
        <v>0.11</v>
      </c>
      <c r="E2264" s="19">
        <f>B2264*D2264</f>
        <v>352.44</v>
      </c>
      <c r="G2264" s="19">
        <v>126</v>
      </c>
      <c r="H2264" s="19">
        <v>757</v>
      </c>
      <c r="I2264" s="19">
        <v>1755</v>
      </c>
      <c r="J2264" s="19">
        <v>564</v>
      </c>
      <c r="L2264" s="19">
        <v>495</v>
      </c>
      <c r="M2264" s="19">
        <v>20</v>
      </c>
      <c r="N2264" s="19">
        <v>94</v>
      </c>
      <c r="O2264" s="19">
        <v>222</v>
      </c>
      <c r="P2264" s="19">
        <v>157</v>
      </c>
      <c r="R2264" s="19">
        <f>J2264+ L2264- P2264</f>
        <v>902</v>
      </c>
      <c r="S2264" s="19">
        <f>R2264-E2264</f>
        <v>549.55999999999995</v>
      </c>
      <c r="U2264" s="19">
        <v>0</v>
      </c>
      <c r="V2264" s="19">
        <v>0</v>
      </c>
      <c r="X2264" s="19">
        <v>0</v>
      </c>
    </row>
    <row r="2266" spans="1:24" ht="15.75" x14ac:dyDescent="0.25">
      <c r="B2266" s="24">
        <v>47321</v>
      </c>
      <c r="E2266" s="24">
        <v>5102.63</v>
      </c>
      <c r="G2266" s="24">
        <v>21400</v>
      </c>
      <c r="H2266" s="24">
        <v>5966</v>
      </c>
      <c r="I2266" s="24">
        <v>13336</v>
      </c>
      <c r="J2266" s="24">
        <v>6609</v>
      </c>
      <c r="L2266" s="24">
        <v>5209</v>
      </c>
      <c r="M2266" s="24">
        <v>311</v>
      </c>
      <c r="N2266" s="24">
        <v>606</v>
      </c>
      <c r="O2266" s="24">
        <v>2324</v>
      </c>
      <c r="P2266" s="24">
        <v>1961</v>
      </c>
      <c r="R2266" s="24">
        <f>J2266+ L2266- P2266</f>
        <v>9857</v>
      </c>
      <c r="S2266" s="24">
        <f>R2266-E2266</f>
        <v>4754.37</v>
      </c>
      <c r="U2266" s="24">
        <v>0</v>
      </c>
      <c r="V2266" s="24">
        <v>0</v>
      </c>
      <c r="X2266" s="24">
        <v>0</v>
      </c>
    </row>
    <row r="2269" spans="1:24" ht="15.75" x14ac:dyDescent="0.25">
      <c r="A2269" s="1" t="s">
        <v>490</v>
      </c>
    </row>
    <row r="2270" spans="1:24" x14ac:dyDescent="0.25">
      <c r="A2270" s="14" t="s">
        <v>206</v>
      </c>
      <c r="B2270" s="15">
        <v>31426</v>
      </c>
      <c r="E2270" s="15">
        <v>6599.46</v>
      </c>
      <c r="G2270" s="15">
        <v>10208</v>
      </c>
      <c r="H2270" s="15">
        <v>8979</v>
      </c>
      <c r="I2270" s="15">
        <v>12196</v>
      </c>
      <c r="J2270" s="15">
        <v>42</v>
      </c>
      <c r="L2270" s="15">
        <v>5679</v>
      </c>
      <c r="M2270" s="15">
        <v>871</v>
      </c>
      <c r="N2270" s="15">
        <v>1165</v>
      </c>
      <c r="O2270" s="15">
        <v>3642</v>
      </c>
      <c r="P2270" s="15">
        <v>0</v>
      </c>
      <c r="R2270" s="15">
        <f>J2270+L2270-P2270</f>
        <v>5721</v>
      </c>
      <c r="S2270" s="15">
        <f>R2270-E2270</f>
        <v>-878.46</v>
      </c>
      <c r="U2270" s="15">
        <v>0</v>
      </c>
      <c r="V2270" s="15">
        <v>0</v>
      </c>
      <c r="X2270" s="15">
        <v>0</v>
      </c>
    </row>
    <row r="2271" spans="1:24" x14ac:dyDescent="0.25">
      <c r="A2271" s="2" t="s">
        <v>49</v>
      </c>
      <c r="B2271" s="19">
        <v>31426</v>
      </c>
      <c r="D2271" s="20">
        <v>0.21</v>
      </c>
      <c r="E2271" s="19">
        <f>B2271*D2271</f>
        <v>6599.46</v>
      </c>
      <c r="G2271" s="19">
        <v>10208</v>
      </c>
      <c r="H2271" s="19">
        <v>8979</v>
      </c>
      <c r="I2271" s="19">
        <v>12196</v>
      </c>
      <c r="J2271" s="19">
        <v>42</v>
      </c>
      <c r="L2271" s="19">
        <v>5679</v>
      </c>
      <c r="M2271" s="19">
        <v>871</v>
      </c>
      <c r="N2271" s="19">
        <v>1165</v>
      </c>
      <c r="O2271" s="19">
        <v>3642</v>
      </c>
      <c r="P2271" s="19">
        <v>0</v>
      </c>
      <c r="R2271" s="19">
        <f>J2271+ L2271- P2271</f>
        <v>5721</v>
      </c>
      <c r="S2271" s="19">
        <f>R2271-E2271</f>
        <v>-878.46</v>
      </c>
      <c r="U2271" s="19">
        <v>0</v>
      </c>
      <c r="V2271" s="19">
        <v>0</v>
      </c>
      <c r="X2271" s="19">
        <v>0</v>
      </c>
    </row>
    <row r="2273" spans="1:24" ht="26.25" x14ac:dyDescent="0.25">
      <c r="A2273" s="14" t="s">
        <v>341</v>
      </c>
      <c r="B2273" s="15">
        <v>7935</v>
      </c>
      <c r="E2273" s="15">
        <v>872.85</v>
      </c>
      <c r="G2273" s="15">
        <v>3923</v>
      </c>
      <c r="H2273" s="15">
        <v>1947</v>
      </c>
      <c r="I2273" s="15">
        <v>1067</v>
      </c>
      <c r="J2273" s="15">
        <v>995</v>
      </c>
      <c r="L2273" s="15">
        <v>676</v>
      </c>
      <c r="M2273" s="15">
        <v>154</v>
      </c>
      <c r="N2273" s="15">
        <v>196</v>
      </c>
      <c r="O2273" s="15">
        <v>199</v>
      </c>
      <c r="P2273" s="15">
        <v>123</v>
      </c>
      <c r="R2273" s="15">
        <f>J2273+L2273-P2273</f>
        <v>1548</v>
      </c>
      <c r="S2273" s="15">
        <f>R2273-E2273</f>
        <v>675.15</v>
      </c>
      <c r="U2273" s="15">
        <v>0</v>
      </c>
      <c r="V2273" s="15">
        <v>7</v>
      </c>
      <c r="X2273" s="15">
        <v>0</v>
      </c>
    </row>
    <row r="2274" spans="1:24" x14ac:dyDescent="0.25">
      <c r="A2274" s="2" t="s">
        <v>50</v>
      </c>
      <c r="B2274" s="19">
        <v>7715</v>
      </c>
      <c r="D2274" s="20">
        <v>0.11</v>
      </c>
      <c r="E2274" s="19">
        <f>B2274*D2274</f>
        <v>848.65</v>
      </c>
      <c r="G2274" s="19">
        <v>3820</v>
      </c>
      <c r="H2274" s="19">
        <v>1887</v>
      </c>
      <c r="I2274" s="19">
        <v>1051</v>
      </c>
      <c r="J2274" s="19">
        <v>956</v>
      </c>
      <c r="L2274" s="19">
        <v>651</v>
      </c>
      <c r="M2274" s="19">
        <v>151</v>
      </c>
      <c r="N2274" s="19">
        <v>189</v>
      </c>
      <c r="O2274" s="19">
        <v>198</v>
      </c>
      <c r="P2274" s="19">
        <v>111</v>
      </c>
      <c r="R2274" s="19">
        <f>J2274+ L2274- P2274</f>
        <v>1496</v>
      </c>
      <c r="S2274" s="19">
        <f>R2274-E2274</f>
        <v>647.35</v>
      </c>
      <c r="U2274" s="19">
        <v>0</v>
      </c>
      <c r="V2274" s="19">
        <v>7</v>
      </c>
      <c r="X2274" s="19">
        <v>0</v>
      </c>
    </row>
    <row r="2275" spans="1:24" x14ac:dyDescent="0.25">
      <c r="A2275" s="2" t="s">
        <v>68</v>
      </c>
      <c r="B2275" s="19">
        <v>220</v>
      </c>
      <c r="D2275" s="20">
        <v>0.11</v>
      </c>
      <c r="E2275" s="19">
        <f>B2275*D2275</f>
        <v>24.2</v>
      </c>
      <c r="G2275" s="19">
        <v>103</v>
      </c>
      <c r="H2275" s="19">
        <v>60</v>
      </c>
      <c r="I2275" s="19">
        <v>16</v>
      </c>
      <c r="J2275" s="19">
        <v>39</v>
      </c>
      <c r="L2275" s="19">
        <v>25</v>
      </c>
      <c r="M2275" s="19">
        <v>3</v>
      </c>
      <c r="N2275" s="19">
        <v>7</v>
      </c>
      <c r="O2275" s="19">
        <v>1</v>
      </c>
      <c r="P2275" s="19">
        <v>12</v>
      </c>
      <c r="R2275" s="19">
        <f>J2275+ L2275- P2275</f>
        <v>52</v>
      </c>
      <c r="S2275" s="19">
        <f>R2275-E2275</f>
        <v>27.8</v>
      </c>
      <c r="U2275" s="19">
        <v>0</v>
      </c>
      <c r="V2275" s="19">
        <v>0</v>
      </c>
      <c r="X2275" s="19">
        <v>0</v>
      </c>
    </row>
    <row r="2277" spans="1:24" x14ac:dyDescent="0.25">
      <c r="A2277" s="14" t="s">
        <v>450</v>
      </c>
      <c r="B2277" s="15">
        <v>5763</v>
      </c>
      <c r="E2277" s="15">
        <v>1210.23</v>
      </c>
      <c r="G2277" s="15">
        <v>1895</v>
      </c>
      <c r="H2277" s="15">
        <v>589</v>
      </c>
      <c r="I2277" s="15">
        <v>3278</v>
      </c>
      <c r="J2277" s="15">
        <v>0</v>
      </c>
      <c r="L2277" s="15">
        <v>1443</v>
      </c>
      <c r="M2277" s="15">
        <v>241</v>
      </c>
      <c r="N2277" s="15">
        <v>117</v>
      </c>
      <c r="O2277" s="15">
        <v>1085</v>
      </c>
      <c r="P2277" s="15">
        <v>0</v>
      </c>
      <c r="R2277" s="15">
        <f>J2277+L2277-P2277</f>
        <v>1443</v>
      </c>
      <c r="S2277" s="15">
        <f>R2277-E2277</f>
        <v>232.76999999999998</v>
      </c>
      <c r="U2277" s="15">
        <v>0</v>
      </c>
      <c r="V2277" s="15">
        <v>0</v>
      </c>
      <c r="X2277" s="15">
        <v>0</v>
      </c>
    </row>
    <row r="2278" spans="1:24" x14ac:dyDescent="0.25">
      <c r="A2278" s="2" t="s">
        <v>65</v>
      </c>
      <c r="B2278" s="19">
        <v>5763</v>
      </c>
      <c r="D2278" s="20">
        <v>0.21</v>
      </c>
      <c r="E2278" s="19">
        <f>B2278*D2278</f>
        <v>1210.23</v>
      </c>
      <c r="G2278" s="19">
        <v>1895</v>
      </c>
      <c r="H2278" s="19">
        <v>589</v>
      </c>
      <c r="I2278" s="19">
        <v>3278</v>
      </c>
      <c r="J2278" s="19">
        <v>0</v>
      </c>
      <c r="L2278" s="19">
        <v>1443</v>
      </c>
      <c r="M2278" s="19">
        <v>241</v>
      </c>
      <c r="N2278" s="19">
        <v>117</v>
      </c>
      <c r="O2278" s="19">
        <v>1085</v>
      </c>
      <c r="P2278" s="19">
        <v>0</v>
      </c>
      <c r="R2278" s="19">
        <f>J2278+ L2278- P2278</f>
        <v>1443</v>
      </c>
      <c r="S2278" s="19">
        <f>R2278-E2278</f>
        <v>232.76999999999998</v>
      </c>
      <c r="U2278" s="19">
        <v>0</v>
      </c>
      <c r="V2278" s="19">
        <v>0</v>
      </c>
      <c r="X2278" s="19">
        <v>0</v>
      </c>
    </row>
    <row r="2280" spans="1:24" x14ac:dyDescent="0.25">
      <c r="A2280" s="14" t="s">
        <v>491</v>
      </c>
      <c r="B2280" s="15">
        <v>17517</v>
      </c>
      <c r="E2280" s="15">
        <v>1377.07</v>
      </c>
      <c r="G2280" s="15">
        <v>11252</v>
      </c>
      <c r="H2280" s="15">
        <v>2746</v>
      </c>
      <c r="I2280" s="15">
        <v>2284</v>
      </c>
      <c r="J2280" s="15">
        <v>1232</v>
      </c>
      <c r="L2280" s="15">
        <v>1051</v>
      </c>
      <c r="M2280" s="15">
        <v>275</v>
      </c>
      <c r="N2280" s="15">
        <v>314</v>
      </c>
      <c r="O2280" s="15">
        <v>307</v>
      </c>
      <c r="P2280" s="15">
        <v>153</v>
      </c>
      <c r="R2280" s="15">
        <f>J2280+L2280-P2280</f>
        <v>2130</v>
      </c>
      <c r="S2280" s="15">
        <f>R2280-E2280</f>
        <v>752.93000000000006</v>
      </c>
      <c r="U2280" s="15">
        <v>0</v>
      </c>
      <c r="V2280" s="15">
        <v>10</v>
      </c>
      <c r="X2280" s="15">
        <v>0</v>
      </c>
    </row>
    <row r="2281" spans="1:24" x14ac:dyDescent="0.25">
      <c r="A2281" s="2" t="s">
        <v>52</v>
      </c>
      <c r="B2281" s="19">
        <v>13745</v>
      </c>
      <c r="D2281" s="20">
        <v>7.0000000000000007E-2</v>
      </c>
      <c r="E2281" s="19">
        <f>B2281*D2281</f>
        <v>962.15000000000009</v>
      </c>
      <c r="G2281" s="19">
        <v>8965</v>
      </c>
      <c r="H2281" s="19">
        <v>2108</v>
      </c>
      <c r="I2281" s="19">
        <v>1696</v>
      </c>
      <c r="J2281" s="19">
        <v>975</v>
      </c>
      <c r="L2281" s="19">
        <v>886</v>
      </c>
      <c r="M2281" s="19">
        <v>240</v>
      </c>
      <c r="N2281" s="19">
        <v>288</v>
      </c>
      <c r="O2281" s="19">
        <v>238</v>
      </c>
      <c r="P2281" s="19">
        <v>119</v>
      </c>
      <c r="R2281" s="19">
        <f>J2281+ L2281- P2281</f>
        <v>1742</v>
      </c>
      <c r="S2281" s="19">
        <f>R2281-E2281</f>
        <v>779.84999999999991</v>
      </c>
      <c r="U2281" s="19">
        <v>0</v>
      </c>
      <c r="V2281" s="19">
        <v>0</v>
      </c>
      <c r="X2281" s="19">
        <v>0</v>
      </c>
    </row>
    <row r="2282" spans="1:24" x14ac:dyDescent="0.25">
      <c r="A2282" s="2" t="s">
        <v>54</v>
      </c>
      <c r="B2282" s="19">
        <v>3772</v>
      </c>
      <c r="D2282" s="20">
        <v>0.11</v>
      </c>
      <c r="E2282" s="19">
        <f>B2282*D2282</f>
        <v>414.92</v>
      </c>
      <c r="G2282" s="19">
        <v>2287</v>
      </c>
      <c r="H2282" s="19">
        <v>638</v>
      </c>
      <c r="I2282" s="19">
        <v>588</v>
      </c>
      <c r="J2282" s="19">
        <v>257</v>
      </c>
      <c r="L2282" s="19">
        <v>165</v>
      </c>
      <c r="M2282" s="19">
        <v>35</v>
      </c>
      <c r="N2282" s="19">
        <v>26</v>
      </c>
      <c r="O2282" s="19">
        <v>69</v>
      </c>
      <c r="P2282" s="19">
        <v>34</v>
      </c>
      <c r="R2282" s="19">
        <f>J2282+ L2282- P2282</f>
        <v>388</v>
      </c>
      <c r="S2282" s="19">
        <f>R2282-E2282</f>
        <v>-26.920000000000016</v>
      </c>
      <c r="U2282" s="19">
        <v>0</v>
      </c>
      <c r="V2282" s="19">
        <v>10</v>
      </c>
      <c r="X2282" s="19">
        <v>0</v>
      </c>
    </row>
    <row r="2284" spans="1:24" ht="15.75" x14ac:dyDescent="0.25">
      <c r="B2284" s="24">
        <v>62641</v>
      </c>
      <c r="E2284" s="24">
        <v>10059.61</v>
      </c>
      <c r="G2284" s="24">
        <v>27278</v>
      </c>
      <c r="H2284" s="24">
        <v>14261</v>
      </c>
      <c r="I2284" s="24">
        <v>18825</v>
      </c>
      <c r="J2284" s="24">
        <v>2269</v>
      </c>
      <c r="L2284" s="24">
        <v>8849</v>
      </c>
      <c r="M2284" s="24">
        <v>1541</v>
      </c>
      <c r="N2284" s="24">
        <v>1792</v>
      </c>
      <c r="O2284" s="24">
        <v>5233</v>
      </c>
      <c r="P2284" s="24">
        <v>276</v>
      </c>
      <c r="R2284" s="24">
        <f>J2284+ L2284- P2284</f>
        <v>10842</v>
      </c>
      <c r="S2284" s="24">
        <f>R2284-E2284</f>
        <v>782.38999999999942</v>
      </c>
      <c r="U2284" s="24">
        <v>0</v>
      </c>
      <c r="V2284" s="24">
        <v>17</v>
      </c>
      <c r="X2284" s="24">
        <v>0</v>
      </c>
    </row>
    <row r="2287" spans="1:24" ht="15.75" x14ac:dyDescent="0.25">
      <c r="A2287" s="1" t="s">
        <v>492</v>
      </c>
    </row>
    <row r="2288" spans="1:24" x14ac:dyDescent="0.25">
      <c r="A2288" s="14" t="s">
        <v>196</v>
      </c>
      <c r="B2288" s="15">
        <v>23878</v>
      </c>
      <c r="E2288" s="15">
        <v>4536.82</v>
      </c>
      <c r="G2288" s="15">
        <v>12466</v>
      </c>
      <c r="H2288" s="15">
        <v>956</v>
      </c>
      <c r="I2288" s="15">
        <v>9508</v>
      </c>
      <c r="J2288" s="15">
        <v>945</v>
      </c>
      <c r="L2288" s="15">
        <v>4349</v>
      </c>
      <c r="M2288" s="15">
        <v>112</v>
      </c>
      <c r="N2288" s="15">
        <v>20</v>
      </c>
      <c r="O2288" s="15">
        <v>3833</v>
      </c>
      <c r="P2288" s="15">
        <v>383</v>
      </c>
      <c r="R2288" s="15">
        <f>J2288+L2288-P2288</f>
        <v>4911</v>
      </c>
      <c r="S2288" s="15">
        <f>R2288-E2288</f>
        <v>374.18000000000029</v>
      </c>
      <c r="U2288" s="15">
        <v>0</v>
      </c>
      <c r="V2288" s="15">
        <v>6</v>
      </c>
      <c r="X2288" s="15">
        <v>0</v>
      </c>
    </row>
    <row r="2289" spans="1:24" x14ac:dyDescent="0.25">
      <c r="A2289" s="2" t="s">
        <v>144</v>
      </c>
      <c r="B2289" s="19">
        <v>2350</v>
      </c>
      <c r="D2289" s="20">
        <v>0.19</v>
      </c>
      <c r="E2289" s="19">
        <f>B2289*D2289</f>
        <v>446.5</v>
      </c>
      <c r="G2289" s="19">
        <v>759</v>
      </c>
      <c r="H2289" s="19">
        <v>23</v>
      </c>
      <c r="I2289" s="19">
        <v>1510</v>
      </c>
      <c r="J2289" s="19">
        <v>56</v>
      </c>
      <c r="L2289" s="19">
        <v>889</v>
      </c>
      <c r="M2289" s="19">
        <v>6</v>
      </c>
      <c r="N2289" s="19">
        <v>0</v>
      </c>
      <c r="O2289" s="19">
        <v>852</v>
      </c>
      <c r="P2289" s="19">
        <v>31</v>
      </c>
      <c r="R2289" s="19">
        <f>J2289+ L2289- P2289</f>
        <v>914</v>
      </c>
      <c r="S2289" s="19">
        <f>R2289-E2289</f>
        <v>467.5</v>
      </c>
      <c r="U2289" s="19">
        <v>0</v>
      </c>
      <c r="V2289" s="19">
        <v>0</v>
      </c>
      <c r="X2289" s="19">
        <v>0</v>
      </c>
    </row>
    <row r="2290" spans="1:24" x14ac:dyDescent="0.25">
      <c r="A2290" s="2" t="s">
        <v>146</v>
      </c>
      <c r="B2290" s="19">
        <v>21528</v>
      </c>
      <c r="D2290" s="20">
        <v>0.19</v>
      </c>
      <c r="E2290" s="19">
        <f>B2290*D2290</f>
        <v>4090.32</v>
      </c>
      <c r="G2290" s="19">
        <v>11707</v>
      </c>
      <c r="H2290" s="19">
        <v>933</v>
      </c>
      <c r="I2290" s="19">
        <v>7998</v>
      </c>
      <c r="J2290" s="19">
        <v>889</v>
      </c>
      <c r="L2290" s="19">
        <v>3460</v>
      </c>
      <c r="M2290" s="19">
        <v>106</v>
      </c>
      <c r="N2290" s="19">
        <v>20</v>
      </c>
      <c r="O2290" s="19">
        <v>2981</v>
      </c>
      <c r="P2290" s="19">
        <v>352</v>
      </c>
      <c r="R2290" s="19">
        <f>J2290+ L2290- P2290</f>
        <v>3997</v>
      </c>
      <c r="S2290" s="19">
        <f>R2290-E2290</f>
        <v>-93.320000000000164</v>
      </c>
      <c r="U2290" s="19">
        <v>0</v>
      </c>
      <c r="V2290" s="19">
        <v>6</v>
      </c>
      <c r="X2290" s="19">
        <v>0</v>
      </c>
    </row>
    <row r="2292" spans="1:24" x14ac:dyDescent="0.25">
      <c r="A2292" s="14" t="s">
        <v>149</v>
      </c>
      <c r="B2292" s="15">
        <v>21564</v>
      </c>
      <c r="E2292" s="15">
        <v>1940.76</v>
      </c>
      <c r="G2292" s="15">
        <v>9488</v>
      </c>
      <c r="H2292" s="15">
        <v>6481</v>
      </c>
      <c r="I2292" s="15">
        <v>5150</v>
      </c>
      <c r="J2292" s="15">
        <v>443</v>
      </c>
      <c r="L2292" s="15">
        <v>2410</v>
      </c>
      <c r="M2292" s="15">
        <v>282</v>
      </c>
      <c r="N2292" s="15">
        <v>423</v>
      </c>
      <c r="O2292" s="15">
        <v>1519</v>
      </c>
      <c r="P2292" s="15">
        <v>184</v>
      </c>
      <c r="R2292" s="15">
        <f>J2292+L2292-P2292</f>
        <v>2669</v>
      </c>
      <c r="S2292" s="15">
        <f>R2292-E2292</f>
        <v>728.24</v>
      </c>
      <c r="U2292" s="15">
        <v>0</v>
      </c>
      <c r="V2292" s="15">
        <v>0</v>
      </c>
      <c r="X2292" s="15">
        <v>0</v>
      </c>
    </row>
    <row r="2293" spans="1:24" x14ac:dyDescent="0.25">
      <c r="A2293" s="2" t="s">
        <v>150</v>
      </c>
      <c r="B2293" s="19">
        <v>21564</v>
      </c>
      <c r="D2293" s="20">
        <v>0.09</v>
      </c>
      <c r="E2293" s="19">
        <f>B2293*D2293</f>
        <v>1940.76</v>
      </c>
      <c r="G2293" s="19">
        <v>9488</v>
      </c>
      <c r="H2293" s="19">
        <v>6481</v>
      </c>
      <c r="I2293" s="19">
        <v>5150</v>
      </c>
      <c r="J2293" s="19">
        <v>443</v>
      </c>
      <c r="L2293" s="19">
        <v>2410</v>
      </c>
      <c r="M2293" s="19">
        <v>282</v>
      </c>
      <c r="N2293" s="19">
        <v>423</v>
      </c>
      <c r="O2293" s="19">
        <v>1519</v>
      </c>
      <c r="P2293" s="19">
        <v>184</v>
      </c>
      <c r="R2293" s="19">
        <f>J2293+ L2293- P2293</f>
        <v>2669</v>
      </c>
      <c r="S2293" s="19">
        <f>R2293-E2293</f>
        <v>728.24</v>
      </c>
      <c r="U2293" s="19">
        <v>0</v>
      </c>
      <c r="V2293" s="19">
        <v>0</v>
      </c>
      <c r="X2293" s="19">
        <v>0</v>
      </c>
    </row>
    <row r="2295" spans="1:24" ht="15.75" x14ac:dyDescent="0.25">
      <c r="B2295" s="24">
        <v>45442</v>
      </c>
      <c r="E2295" s="24">
        <v>6477.58</v>
      </c>
      <c r="G2295" s="24">
        <v>21954</v>
      </c>
      <c r="H2295" s="24">
        <v>7437</v>
      </c>
      <c r="I2295" s="24">
        <v>14658</v>
      </c>
      <c r="J2295" s="24">
        <v>1388</v>
      </c>
      <c r="L2295" s="24">
        <v>6759</v>
      </c>
      <c r="M2295" s="24">
        <v>394</v>
      </c>
      <c r="N2295" s="24">
        <v>443</v>
      </c>
      <c r="O2295" s="24">
        <v>5352</v>
      </c>
      <c r="P2295" s="24">
        <v>567</v>
      </c>
      <c r="R2295" s="24">
        <f>J2295+ L2295- P2295</f>
        <v>7580</v>
      </c>
      <c r="S2295" s="24">
        <f>R2295-E2295</f>
        <v>1102.42</v>
      </c>
      <c r="U2295" s="24">
        <v>0</v>
      </c>
      <c r="V2295" s="24">
        <v>6</v>
      </c>
      <c r="X2295" s="24">
        <v>0</v>
      </c>
    </row>
  </sheetData>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!README</vt:lpstr>
      <vt:lpstr>Seral 2024 Legal M+O Summary</vt:lpstr>
      <vt:lpstr>Seral 2024 Old Summary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Mahood, Carole FOR:EX</cp:lastModifiedBy>
  <dcterms:created xsi:type="dcterms:W3CDTF">2026-02-06T17:36:24Z</dcterms:created>
  <dcterms:modified xsi:type="dcterms:W3CDTF">2026-02-06T18:56:23Z</dcterms:modified>
</cp:coreProperties>
</file>